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505" activeTab="0"/>
  </bookViews>
  <sheets>
    <sheet name="Rozpis mzd. příspěvků 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petra.duranova</author>
    <author>Andrea Augustov?</author>
    <author>O41</author>
    <author>Petra Ďuranová</author>
    <author>loffelmann</author>
  </authors>
  <commentList>
    <comment ref="C12" authorId="0">
      <text>
        <r>
          <rPr>
            <sz val="8"/>
            <rFont val="Tahoma"/>
            <family val="2"/>
          </rPr>
          <t xml:space="preserve">Doplňte </t>
        </r>
        <r>
          <rPr>
            <sz val="8"/>
            <color indexed="10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20.12.07 - 16.01.08. Zaměstnanec bude zapsán do dvou řádků: do jednoho pro 12/2005 a do dalšího pro 01/2006.
Př. 2: zaměstnanec se zúčastnil 2 školení. Jedno probíhalo v termínu 20.12.07- 16.01.08 (5 hodin v prosinci a 3 hodiny v lednu), druhé v termínu 18.01.06 - 02.02.06 (10 hodin v lednu a 2 hodiny v únoru). Zaměstnanec bude zapsán do tří řádků: do jednoho pro 12/2007, do druhého pro 01/2008 a do třetího pro 02/2007. Do sloupce "Školení dle kódu" bude pro měsíc 12/2007 zapsán kód prvního školení, pro měsíc 01/2008 kódy obou školení - oddělené čárkou, a pro měsíc  02/2008 zapsán kód druhého školení. Do sloupce "Počet hodin školení" bude v případě 01/2008 vypsán součet hodin za obě školení, v případě 12/2007 a 02/2008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2" authorId="1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2" authorId="0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2" authorId="0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color indexed="10"/>
            <rFont val="Tahoma"/>
            <family val="2"/>
          </rPr>
          <t xml:space="preserve"> kromě svátků, které jsou zahrnuty v měsíční </t>
        </r>
        <r>
          <rPr>
            <sz val="8"/>
            <color indexed="10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2009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2" authorId="0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color indexed="10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lednu 2006 byl 3 dny nemocný (výše nemocenské činila 1 200 Kč) a 1 den čerpal dovolenou. Za odpracovanou dobu mu byla zúčtována hrubá mzda ve výši 13 090 Kč, za dovolenou náhrada ve výši 818 Kč. Do tohoto sloupce se v uvedeném případě zapíše 13 908 Kč.</t>
        </r>
      </text>
    </comment>
    <comment ref="J12" authorId="2">
      <text>
        <r>
          <rPr>
            <sz val="8"/>
            <rFont val="Tahoma"/>
            <family val="2"/>
          </rPr>
          <t xml:space="preserve">
Uveďte další případné odvody, např. FKSP,  pojištění odpovědnosti </t>
        </r>
      </text>
    </comment>
    <comment ref="K12" authorId="3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L12" authorId="0">
      <text>
        <r>
          <rPr>
            <sz val="8"/>
            <rFont val="Tahoma"/>
            <family val="2"/>
          </rPr>
          <t>Zadejte výši minimální hodinové mzdy - pro rok 2010 je 48,10 Kč/hod</t>
        </r>
      </text>
    </comment>
    <comment ref="N12" authorId="3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nákladu).</t>
        </r>
      </text>
    </comment>
    <comment ref="N26" authorId="1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  <comment ref="M12" authorId="4">
      <text>
        <r>
          <rPr>
            <sz val="8"/>
            <rFont val="Tahoma"/>
            <family val="0"/>
          </rPr>
          <t>Porovnává se, zda je splněna podmínka uznatelnosti nákladu. Dle Metodiky uznatelných nákladů je to až 100% ze mzdového příspěvku, nejvíce však do</t>
        </r>
        <r>
          <rPr>
            <b/>
            <sz val="8"/>
            <rFont val="Tahoma"/>
            <family val="2"/>
          </rPr>
          <t xml:space="preserve"> trojnásobku minimální hodinové mzdy</t>
        </r>
        <r>
          <rPr>
            <sz val="8"/>
            <rFont val="Tahoma"/>
            <family val="0"/>
          </rPr>
          <t xml:space="preserve"> platné pro období, ve kterém se školení konalo.</t>
        </r>
      </text>
    </comment>
  </commentList>
</comments>
</file>

<file path=xl/sharedStrings.xml><?xml version="1.0" encoding="utf-8"?>
<sst xmlns="http://schemas.openxmlformats.org/spreadsheetml/2006/main" count="28" uniqueCount="28">
  <si>
    <t>ROZPIS MZDOVÝCH PŘÍSPĚVKŮ PRO ŠKOLENÉ OSOBY</t>
  </si>
  <si>
    <t>Registrační číslo projektu</t>
  </si>
  <si>
    <t>Název projektu</t>
  </si>
  <si>
    <t xml:space="preserve">Název příjemce finanční podpory </t>
  </si>
  <si>
    <t>monitorované období</t>
  </si>
  <si>
    <t>Pořadové číslo Monitorovací zprávy</t>
  </si>
  <si>
    <t>Poř. č.</t>
  </si>
  <si>
    <t>Měsíc školení
(ve tvaru MM/RRRR)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</si>
  <si>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</si>
  <si>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</si>
  <si>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</si>
  <si>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</si>
  <si>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pojištění
 v Kč</t>
  </si>
  <si>
    <t>Pojistné na zdravotní pojištění
 v Kč</t>
  </si>
  <si>
    <t>další odvody</t>
  </si>
  <si>
    <t>Hodinový mzdový náklad
v Kč</t>
  </si>
  <si>
    <t>Výše minimální mzdy za hodinu</t>
  </si>
  <si>
    <t>Uznatelný mzdový náklad          v Kč</t>
  </si>
  <si>
    <t xml:space="preserve">Úprava vzniklá zaokrouhlením </t>
  </si>
  <si>
    <t>Celkem:</t>
  </si>
  <si>
    <t>1) Uvádí se všechny školené osoby, každou osobu je nutno rozepsat na tolika řádcích, v kolika měsících se zúčastnila školení.</t>
  </si>
  <si>
    <t>2) Je možné přidávat/odebírat řádky</t>
  </si>
  <si>
    <t xml:space="preserve">Datum </t>
  </si>
  <si>
    <t>Jméno a příjmení osoby oprávněné k podpisu</t>
  </si>
  <si>
    <t>Podpis oprávněné osoby:</t>
  </si>
  <si>
    <t>Tento projekt je spolufinancován z Evropského sociálního fondu a státního rozpočtu České republiky.</t>
  </si>
  <si>
    <t>Jméno a příjmení zaměstnance</t>
  </si>
  <si>
    <t>Podmínka uznatel-
nosti v Kč (dle trojnásobku minimální mzdy)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</si>
</sst>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  <numFmt numFmtId="176" formatCode="mmmm\ yyyy"/>
    <numFmt numFmtId="177" formatCode="0.0"/>
    <numFmt numFmtId="178" formatCode="[$€-2]\ #\ ##,000_);[Red]\([$€-2]\ #\ ##,000\)"/>
    <numFmt numFmtId="179" formatCode="#,##0.00_ ;[Red]\-#,##0.00\ "/>
    <numFmt numFmtId="180" formatCode="[$-405]d\.\ mmmm\ yyyy"/>
    <numFmt numFmtId="181" formatCode="#,##0.00\ &quot;Kč&quot;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1"/>
      <color indexed="18"/>
      <name val="Times New Roman"/>
      <family val="1"/>
    </font>
    <font>
      <b/>
      <sz val="11"/>
      <name val="Arial CE"/>
      <family val="2"/>
    </font>
    <font>
      <sz val="11"/>
      <color indexed="6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sz val="11"/>
      <name val="Times New Roman"/>
      <family val="1"/>
    </font>
    <font>
      <b/>
      <sz val="10"/>
      <name val="Arial CE"/>
      <family val="2"/>
    </font>
    <font>
      <sz val="10"/>
      <color indexed="9"/>
      <name val="Arial"/>
      <family val="2"/>
    </font>
    <font>
      <b/>
      <sz val="10"/>
      <color indexed="9"/>
      <name val="Arial CE"/>
      <family val="2"/>
    </font>
    <font>
      <sz val="8"/>
      <name val="Tahoma"/>
      <family val="2"/>
    </font>
    <font>
      <sz val="8"/>
      <color indexed="10"/>
      <name val="Tahoma"/>
      <family val="2"/>
    </font>
    <font>
      <i/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8">
    <xf numFmtId="0" fontId="0" fillId="0" borderId="0" xfId="0" applyAlignment="1">
      <alignment/>
    </xf>
    <xf numFmtId="0" fontId="23" fillId="19" borderId="10" xfId="0" applyFont="1" applyFill="1" applyBorder="1" applyAlignment="1">
      <alignment horizontal="left"/>
    </xf>
    <xf numFmtId="0" fontId="23" fillId="19" borderId="11" xfId="0" applyFont="1" applyFill="1" applyBorder="1" applyAlignment="1">
      <alignment horizontal="left"/>
    </xf>
    <xf numFmtId="0" fontId="28" fillId="24" borderId="12" xfId="0" applyNumberFormat="1" applyFont="1" applyFill="1" applyBorder="1" applyAlignment="1">
      <alignment horizontal="center" vertical="center" wrapText="1"/>
    </xf>
    <xf numFmtId="0" fontId="28" fillId="24" borderId="13" xfId="0" applyNumberFormat="1" applyFont="1" applyFill="1" applyBorder="1" applyAlignment="1">
      <alignment horizontal="center" vertical="center" wrapText="1"/>
    </xf>
    <xf numFmtId="0" fontId="28" fillId="24" borderId="14" xfId="0" applyNumberFormat="1" applyFont="1" applyFill="1" applyBorder="1" applyAlignment="1">
      <alignment horizontal="center" vertical="center" wrapText="1"/>
    </xf>
    <xf numFmtId="0" fontId="29" fillId="25" borderId="15" xfId="0" applyFont="1" applyFill="1" applyBorder="1" applyAlignment="1">
      <alignment horizontal="center" vertical="center"/>
    </xf>
    <xf numFmtId="0" fontId="29" fillId="25" borderId="16" xfId="0" applyFont="1" applyFill="1" applyBorder="1" applyAlignment="1" applyProtection="1">
      <alignment vertical="center" wrapText="1"/>
      <protection locked="0"/>
    </xf>
    <xf numFmtId="17" fontId="0" fillId="25" borderId="16" xfId="0" applyNumberFormat="1" applyFill="1" applyBorder="1" applyAlignment="1" applyProtection="1">
      <alignment horizontal="right" vertical="center"/>
      <protection locked="0"/>
    </xf>
    <xf numFmtId="49" fontId="0" fillId="25" borderId="16" xfId="0" applyNumberFormat="1" applyFill="1" applyBorder="1" applyAlignment="1" applyProtection="1">
      <alignment horizontal="center" vertical="center" wrapText="1"/>
      <protection locked="0"/>
    </xf>
    <xf numFmtId="0" fontId="0" fillId="25" borderId="16" xfId="0" applyFill="1" applyBorder="1" applyAlignment="1" applyProtection="1">
      <alignment horizontal="right" vertical="center"/>
      <protection locked="0"/>
    </xf>
    <xf numFmtId="3" fontId="0" fillId="25" borderId="16" xfId="0" applyNumberFormat="1" applyFill="1" applyBorder="1" applyAlignment="1" applyProtection="1">
      <alignment horizontal="right" vertical="center"/>
      <protection locked="0"/>
    </xf>
    <xf numFmtId="4" fontId="30" fillId="0" borderId="16" xfId="0" applyNumberFormat="1" applyFont="1" applyFill="1" applyBorder="1" applyAlignment="1">
      <alignment horizontal="right"/>
    </xf>
    <xf numFmtId="3" fontId="0" fillId="25" borderId="17" xfId="0" applyNumberFormat="1" applyFill="1" applyBorder="1" applyAlignment="1">
      <alignment horizontal="right" vertical="center"/>
    </xf>
    <xf numFmtId="4" fontId="0" fillId="0" borderId="13" xfId="0" applyNumberFormat="1" applyFill="1" applyBorder="1" applyAlignment="1" applyProtection="1">
      <alignment horizontal="right" vertical="center"/>
      <protection/>
    </xf>
    <xf numFmtId="4" fontId="0" fillId="16" borderId="18" xfId="0" applyNumberFormat="1" applyFill="1" applyBorder="1" applyAlignment="1">
      <alignment horizontal="right" vertical="center"/>
    </xf>
    <xf numFmtId="2" fontId="0" fillId="0" borderId="0" xfId="0" applyNumberFormat="1" applyAlignment="1">
      <alignment/>
    </xf>
    <xf numFmtId="0" fontId="29" fillId="25" borderId="19" xfId="0" applyFont="1" applyFill="1" applyBorder="1" applyAlignment="1">
      <alignment horizontal="center" vertical="center"/>
    </xf>
    <xf numFmtId="0" fontId="29" fillId="25" borderId="18" xfId="0" applyFont="1" applyFill="1" applyBorder="1" applyAlignment="1" applyProtection="1">
      <alignment vertical="center" wrapText="1"/>
      <protection locked="0"/>
    </xf>
    <xf numFmtId="17" fontId="0" fillId="25" borderId="18" xfId="0" applyNumberFormat="1" applyFill="1" applyBorder="1" applyAlignment="1" applyProtection="1">
      <alignment horizontal="right" vertical="center"/>
      <protection locked="0"/>
    </xf>
    <xf numFmtId="49" fontId="0" fillId="25" borderId="18" xfId="0" applyNumberFormat="1" applyFill="1" applyBorder="1" applyAlignment="1" applyProtection="1">
      <alignment horizontal="center" vertical="center" wrapText="1"/>
      <protection locked="0"/>
    </xf>
    <xf numFmtId="0" fontId="0" fillId="25" borderId="18" xfId="0" applyFill="1" applyBorder="1" applyAlignment="1" applyProtection="1">
      <alignment horizontal="right" vertical="center"/>
      <protection locked="0"/>
    </xf>
    <xf numFmtId="3" fontId="0" fillId="25" borderId="18" xfId="0" applyNumberFormat="1" applyFill="1" applyBorder="1" applyAlignment="1" applyProtection="1">
      <alignment horizontal="right" vertical="center"/>
      <protection locked="0"/>
    </xf>
    <xf numFmtId="4" fontId="30" fillId="0" borderId="18" xfId="0" applyNumberFormat="1" applyFont="1" applyFill="1" applyBorder="1" applyAlignment="1">
      <alignment horizontal="right"/>
    </xf>
    <xf numFmtId="3" fontId="0" fillId="25" borderId="20" xfId="0" applyNumberFormat="1" applyFill="1" applyBorder="1" applyAlignment="1">
      <alignment horizontal="right" vertical="center"/>
    </xf>
    <xf numFmtId="4" fontId="0" fillId="0" borderId="18" xfId="0" applyNumberFormat="1" applyFill="1" applyBorder="1" applyAlignment="1" applyProtection="1">
      <alignment horizontal="right" vertical="center"/>
      <protection/>
    </xf>
    <xf numFmtId="0" fontId="0" fillId="25" borderId="19" xfId="0" applyFill="1" applyBorder="1" applyAlignment="1">
      <alignment horizontal="center" vertical="center"/>
    </xf>
    <xf numFmtId="0" fontId="0" fillId="25" borderId="18" xfId="0" applyFill="1" applyBorder="1" applyAlignment="1" applyProtection="1">
      <alignment vertical="center" wrapText="1"/>
      <protection locked="0"/>
    </xf>
    <xf numFmtId="0" fontId="0" fillId="25" borderId="21" xfId="0" applyFill="1" applyBorder="1" applyAlignment="1" applyProtection="1">
      <alignment horizontal="right" vertical="center"/>
      <protection locked="0"/>
    </xf>
    <xf numFmtId="4" fontId="0" fillId="0" borderId="21" xfId="0" applyNumberFormat="1" applyFill="1" applyBorder="1" applyAlignment="1" applyProtection="1">
      <alignment horizontal="right" vertical="center"/>
      <protection/>
    </xf>
    <xf numFmtId="4" fontId="0" fillId="16" borderId="18" xfId="0" applyNumberFormat="1" applyFont="1" applyFill="1" applyBorder="1" applyAlignment="1" applyProtection="1">
      <alignment horizontal="right" vertical="center"/>
      <protection/>
    </xf>
    <xf numFmtId="4" fontId="30" fillId="25" borderId="18" xfId="0" applyNumberFormat="1" applyFont="1" applyFill="1" applyBorder="1" applyAlignment="1">
      <alignment horizontal="right"/>
    </xf>
    <xf numFmtId="4" fontId="30" fillId="25" borderId="22" xfId="0" applyNumberFormat="1" applyFont="1" applyFill="1" applyBorder="1" applyAlignment="1">
      <alignment horizontal="right"/>
    </xf>
    <xf numFmtId="3" fontId="0" fillId="25" borderId="18" xfId="0" applyNumberFormat="1" applyFill="1" applyBorder="1" applyAlignment="1">
      <alignment horizontal="right" vertical="center"/>
    </xf>
    <xf numFmtId="0" fontId="0" fillId="25" borderId="23" xfId="0" applyFill="1" applyBorder="1" applyAlignment="1">
      <alignment horizontal="center" vertical="center"/>
    </xf>
    <xf numFmtId="0" fontId="0" fillId="25" borderId="24" xfId="0" applyFill="1" applyBorder="1" applyAlignment="1" applyProtection="1">
      <alignment vertical="center" wrapText="1"/>
      <protection locked="0"/>
    </xf>
    <xf numFmtId="17" fontId="0" fillId="25" borderId="24" xfId="0" applyNumberFormat="1" applyFill="1" applyBorder="1" applyAlignment="1" applyProtection="1">
      <alignment horizontal="right" vertical="center"/>
      <protection locked="0"/>
    </xf>
    <xf numFmtId="49" fontId="0" fillId="25" borderId="24" xfId="0" applyNumberFormat="1" applyFill="1" applyBorder="1" applyAlignment="1" applyProtection="1">
      <alignment horizontal="center" vertical="center" wrapText="1"/>
      <protection locked="0"/>
    </xf>
    <xf numFmtId="3" fontId="0" fillId="25" borderId="24" xfId="0" applyNumberFormat="1" applyFill="1" applyBorder="1" applyAlignment="1" applyProtection="1">
      <alignment horizontal="right" vertical="center"/>
      <protection locked="0"/>
    </xf>
    <xf numFmtId="3" fontId="0" fillId="25" borderId="24" xfId="0" applyNumberFormat="1" applyFill="1" applyBorder="1" applyAlignment="1">
      <alignment horizontal="right" vertical="center"/>
    </xf>
    <xf numFmtId="4" fontId="0" fillId="0" borderId="24" xfId="0" applyNumberFormat="1" applyFill="1" applyBorder="1" applyAlignment="1" applyProtection="1">
      <alignment horizontal="right" vertical="center"/>
      <protection/>
    </xf>
    <xf numFmtId="4" fontId="31" fillId="16" borderId="25" xfId="0" applyNumberFormat="1" applyFont="1" applyFill="1" applyBorder="1" applyAlignment="1">
      <alignment horizontal="right" vertical="center"/>
    </xf>
    <xf numFmtId="2" fontId="32" fillId="24" borderId="26" xfId="0" applyNumberFormat="1" applyFont="1" applyFill="1" applyBorder="1" applyAlignment="1">
      <alignment horizontal="center" vertical="center"/>
    </xf>
    <xf numFmtId="2" fontId="32" fillId="24" borderId="27" xfId="0" applyNumberFormat="1" applyFont="1" applyFill="1" applyBorder="1" applyAlignment="1">
      <alignment horizontal="center" vertical="center"/>
    </xf>
    <xf numFmtId="3" fontId="0" fillId="25" borderId="28" xfId="0" applyNumberFormat="1" applyFill="1" applyBorder="1" applyAlignment="1" applyProtection="1">
      <alignment horizontal="right" vertical="center"/>
      <protection locked="0"/>
    </xf>
    <xf numFmtId="3" fontId="0" fillId="25" borderId="28" xfId="0" applyNumberFormat="1" applyFill="1" applyBorder="1" applyAlignment="1">
      <alignment horizontal="right" vertical="center"/>
    </xf>
    <xf numFmtId="3" fontId="0" fillId="24" borderId="28" xfId="0" applyNumberFormat="1" applyFill="1" applyBorder="1" applyAlignment="1">
      <alignment horizontal="right" vertical="center"/>
    </xf>
    <xf numFmtId="4" fontId="0" fillId="24" borderId="28" xfId="0" applyNumberFormat="1" applyFill="1" applyBorder="1" applyAlignment="1">
      <alignment horizontal="right" vertical="center"/>
    </xf>
    <xf numFmtId="4" fontId="0" fillId="24" borderId="28" xfId="0" applyNumberFormat="1" applyFill="1" applyBorder="1" applyAlignment="1" applyProtection="1">
      <alignment horizontal="right" vertical="center"/>
      <protection/>
    </xf>
    <xf numFmtId="3" fontId="31" fillId="24" borderId="29" xfId="0" applyNumberFormat="1" applyFont="1" applyFill="1" applyBorder="1" applyAlignment="1">
      <alignment horizontal="right" vertical="center"/>
    </xf>
    <xf numFmtId="0" fontId="33" fillId="0" borderId="0" xfId="0" applyNumberFormat="1" applyFont="1" applyFill="1" applyBorder="1" applyAlignment="1">
      <alignment vertical="center" wrapText="1"/>
    </xf>
    <xf numFmtId="0" fontId="33" fillId="24" borderId="11" xfId="0" applyNumberFormat="1" applyFont="1" applyFill="1" applyBorder="1" applyAlignment="1">
      <alignment vertical="center" wrapText="1"/>
    </xf>
    <xf numFmtId="3" fontId="33" fillId="24" borderId="30" xfId="0" applyNumberFormat="1" applyFont="1" applyFill="1" applyBorder="1" applyAlignment="1">
      <alignment vertical="center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3" fillId="19" borderId="31" xfId="0" applyFont="1" applyFill="1" applyBorder="1" applyAlignment="1">
      <alignment/>
    </xf>
    <xf numFmtId="0" fontId="30" fillId="0" borderId="31" xfId="0" applyFont="1" applyFill="1" applyBorder="1" applyAlignment="1">
      <alignment horizontal="left"/>
    </xf>
    <xf numFmtId="0" fontId="30" fillId="0" borderId="0" xfId="0" applyFont="1" applyAlignment="1">
      <alignment vertical="center"/>
    </xf>
    <xf numFmtId="4" fontId="0" fillId="16" borderId="16" xfId="0" applyNumberFormat="1" applyFont="1" applyFill="1" applyBorder="1" applyAlignment="1" applyProtection="1">
      <alignment horizontal="right" vertical="center"/>
      <protection/>
    </xf>
    <xf numFmtId="0" fontId="28" fillId="24" borderId="32" xfId="0" applyNumberFormat="1" applyFont="1" applyFill="1" applyBorder="1" applyAlignment="1">
      <alignment horizontal="center" vertical="center" wrapText="1"/>
    </xf>
    <xf numFmtId="4" fontId="0" fillId="16" borderId="21" xfId="0" applyNumberFormat="1" applyFill="1" applyBorder="1" applyAlignment="1">
      <alignment horizontal="right" vertical="center"/>
    </xf>
    <xf numFmtId="0" fontId="28" fillId="24" borderId="33" xfId="0" applyNumberFormat="1" applyFont="1" applyFill="1" applyBorder="1" applyAlignment="1">
      <alignment horizontal="center" vertical="center" wrapText="1"/>
    </xf>
    <xf numFmtId="0" fontId="33" fillId="24" borderId="10" xfId="0" applyNumberFormat="1" applyFont="1" applyFill="1" applyBorder="1" applyAlignment="1">
      <alignment vertical="center" wrapText="1"/>
    </xf>
    <xf numFmtId="0" fontId="0" fillId="24" borderId="11" xfId="0" applyFill="1" applyBorder="1" applyAlignment="1">
      <alignment vertical="center" wrapText="1"/>
    </xf>
    <xf numFmtId="0" fontId="23" fillId="19" borderId="34" xfId="0" applyFont="1" applyFill="1" applyBorder="1" applyAlignment="1">
      <alignment wrapText="1"/>
    </xf>
    <xf numFmtId="0" fontId="23" fillId="19" borderId="20" xfId="0" applyFont="1" applyFill="1" applyBorder="1" applyAlignment="1">
      <alignment wrapText="1"/>
    </xf>
    <xf numFmtId="49" fontId="24" fillId="0" borderId="19" xfId="0" applyNumberFormat="1" applyFont="1" applyFill="1" applyBorder="1" applyAlignment="1" applyProtection="1">
      <alignment horizontal="left" wrapText="1"/>
      <protection locked="0"/>
    </xf>
    <xf numFmtId="49" fontId="24" fillId="0" borderId="18" xfId="0" applyNumberFormat="1" applyFont="1" applyFill="1" applyBorder="1" applyAlignment="1" applyProtection="1">
      <alignment horizontal="left" wrapText="1"/>
      <protection locked="0"/>
    </xf>
    <xf numFmtId="49" fontId="24" fillId="0" borderId="35" xfId="0" applyNumberFormat="1" applyFont="1" applyFill="1" applyBorder="1" applyAlignment="1" applyProtection="1">
      <alignment horizontal="left" wrapText="1"/>
      <protection locked="0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3" fillId="19" borderId="10" xfId="0" applyFont="1" applyFill="1" applyBorder="1" applyAlignment="1">
      <alignment horizontal="left"/>
    </xf>
    <xf numFmtId="0" fontId="23" fillId="19" borderId="11" xfId="0" applyFont="1" applyFill="1" applyBorder="1" applyAlignment="1">
      <alignment horizontal="left"/>
    </xf>
    <xf numFmtId="49" fontId="24" fillId="0" borderId="15" xfId="0" applyNumberFormat="1" applyFont="1" applyFill="1" applyBorder="1" applyAlignment="1" applyProtection="1">
      <alignment horizontal="left" wrapText="1"/>
      <protection locked="0"/>
    </xf>
    <xf numFmtId="49" fontId="24" fillId="0" borderId="16" xfId="0" applyNumberFormat="1" applyFont="1" applyFill="1" applyBorder="1" applyAlignment="1" applyProtection="1">
      <alignment horizontal="left" wrapText="1"/>
      <protection locked="0"/>
    </xf>
    <xf numFmtId="49" fontId="24" fillId="0" borderId="37" xfId="0" applyNumberFormat="1" applyFont="1" applyFill="1" applyBorder="1" applyAlignment="1" applyProtection="1">
      <alignment horizontal="left" wrapText="1"/>
      <protection locked="0"/>
    </xf>
    <xf numFmtId="0" fontId="30" fillId="0" borderId="34" xfId="0" applyFont="1" applyBorder="1" applyAlignment="1">
      <alignment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0" fontId="18" fillId="0" borderId="0" xfId="0" applyFont="1" applyAlignment="1">
      <alignment horizontal="center"/>
    </xf>
    <xf numFmtId="0" fontId="30" fillId="0" borderId="38" xfId="0" applyFont="1" applyBorder="1" applyAlignment="1">
      <alignment/>
    </xf>
    <xf numFmtId="49" fontId="25" fillId="0" borderId="19" xfId="0" applyNumberFormat="1" applyFont="1" applyFill="1" applyBorder="1" applyAlignment="1" applyProtection="1">
      <alignment horizontal="center"/>
      <protection locked="0"/>
    </xf>
    <xf numFmtId="49" fontId="25" fillId="0" borderId="18" xfId="0" applyNumberFormat="1" applyFont="1" applyFill="1" applyBorder="1" applyAlignment="1" applyProtection="1">
      <alignment horizontal="center"/>
      <protection locked="0"/>
    </xf>
    <xf numFmtId="49" fontId="25" fillId="0" borderId="35" xfId="0" applyNumberFormat="1" applyFont="1" applyFill="1" applyBorder="1" applyAlignment="1" applyProtection="1">
      <alignment horizontal="center"/>
      <protection locked="0"/>
    </xf>
    <xf numFmtId="0" fontId="23" fillId="19" borderId="31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49" fontId="25" fillId="0" borderId="31" xfId="0" applyNumberFormat="1" applyFon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26" fillId="0" borderId="39" xfId="0" applyFont="1" applyBorder="1" applyAlignment="1">
      <alignment horizontal="center" wrapText="1"/>
    </xf>
    <xf numFmtId="0" fontId="27" fillId="0" borderId="40" xfId="0" applyFont="1" applyBorder="1" applyAlignment="1">
      <alignment horizontal="center" wrapText="1"/>
    </xf>
    <xf numFmtId="2" fontId="32" fillId="24" borderId="41" xfId="0" applyNumberFormat="1" applyFont="1" applyFill="1" applyBorder="1" applyAlignment="1">
      <alignment horizontal="left" vertical="center"/>
    </xf>
    <xf numFmtId="0" fontId="0" fillId="24" borderId="26" xfId="0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152400</xdr:rowOff>
    </xdr:from>
    <xdr:to>
      <xdr:col>12</xdr:col>
      <xdr:colOff>171450</xdr:colOff>
      <xdr:row>2</xdr:row>
      <xdr:rowOff>962025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52400"/>
          <a:ext cx="69723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="85" zoomScaleNormal="85" zoomScalePageLayoutView="0" workbookViewId="0" topLeftCell="C10">
      <selection activeCell="R16" sqref="R16"/>
    </sheetView>
  </sheetViews>
  <sheetFormatPr defaultColWidth="9.140625" defaultRowHeight="12.75"/>
  <cols>
    <col min="1" max="1" width="7.140625" style="0" customWidth="1"/>
    <col min="2" max="2" width="23.421875" style="0" customWidth="1"/>
    <col min="3" max="3" width="10.28125" style="0" customWidth="1"/>
    <col min="5" max="5" width="10.57421875" style="0" customWidth="1"/>
    <col min="6" max="6" width="11.421875" style="0" customWidth="1"/>
    <col min="7" max="7" width="15.421875" style="0" customWidth="1"/>
    <col min="8" max="8" width="11.421875" style="0" customWidth="1"/>
    <col min="9" max="9" width="11.00390625" style="0" customWidth="1"/>
    <col min="12" max="12" width="9.7109375" style="0" customWidth="1"/>
    <col min="13" max="13" width="13.140625" style="0" customWidth="1"/>
    <col min="14" max="14" width="12.00390625" style="0" customWidth="1"/>
  </cols>
  <sheetData>
    <row r="1" spans="1:14" ht="12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2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84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5.75" thickBo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2"/>
      <c r="M4" s="72"/>
      <c r="N4" s="72"/>
    </row>
    <row r="5" spans="1:14" ht="19.5" thickBot="1">
      <c r="A5" s="73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</row>
    <row r="6" spans="1:14" ht="15" thickBot="1">
      <c r="A6" s="76" t="s">
        <v>1</v>
      </c>
      <c r="B6" s="77"/>
      <c r="C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</row>
    <row r="7" spans="1:14" ht="15" thickBot="1">
      <c r="A7" s="76" t="s">
        <v>2</v>
      </c>
      <c r="B7" s="77"/>
      <c r="C7" s="67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</row>
    <row r="8" spans="1:14" ht="15" thickBot="1">
      <c r="A8" s="1" t="s">
        <v>3</v>
      </c>
      <c r="B8" s="2"/>
      <c r="C8" s="67"/>
      <c r="D8" s="68"/>
      <c r="E8" s="68"/>
      <c r="F8" s="68"/>
      <c r="G8" s="68"/>
      <c r="H8" s="68"/>
      <c r="I8" s="68"/>
      <c r="J8" s="68"/>
      <c r="K8" s="68"/>
      <c r="L8" s="68"/>
      <c r="M8" s="68"/>
      <c r="N8" s="69"/>
    </row>
    <row r="9" spans="1:14" ht="15" thickBot="1">
      <c r="A9" s="76" t="s">
        <v>4</v>
      </c>
      <c r="B9" s="77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</row>
    <row r="10" spans="1:14" ht="15" thickBot="1">
      <c r="A10" s="90" t="s">
        <v>5</v>
      </c>
      <c r="B10" s="91"/>
      <c r="C10" s="92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1" ht="13.5" thickBot="1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4" ht="75" customHeight="1" thickBot="1">
      <c r="A12" s="3" t="s">
        <v>6</v>
      </c>
      <c r="B12" s="3" t="s">
        <v>26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5" t="s">
        <v>16</v>
      </c>
      <c r="M12" s="62" t="s">
        <v>27</v>
      </c>
      <c r="N12" s="60" t="s">
        <v>17</v>
      </c>
    </row>
    <row r="13" spans="1:16" ht="15">
      <c r="A13" s="6"/>
      <c r="B13" s="7"/>
      <c r="C13" s="8"/>
      <c r="D13" s="9"/>
      <c r="E13" s="10"/>
      <c r="F13" s="10"/>
      <c r="G13" s="11"/>
      <c r="H13" s="12"/>
      <c r="I13" s="12"/>
      <c r="J13" s="13"/>
      <c r="K13" s="59" t="e">
        <f>(G13+H13+I13+J13)/F13</f>
        <v>#DIV/0!</v>
      </c>
      <c r="L13" s="14"/>
      <c r="M13" s="61">
        <f>3*(L13*1.34)*E13</f>
        <v>0</v>
      </c>
      <c r="N13" s="41" t="e">
        <f>IF((E13*K13)&lt;=M13,E13*K13,M13)</f>
        <v>#DIV/0!</v>
      </c>
      <c r="P13" s="16"/>
    </row>
    <row r="14" spans="1:16" ht="15">
      <c r="A14" s="17"/>
      <c r="B14" s="18"/>
      <c r="C14" s="19"/>
      <c r="D14" s="20"/>
      <c r="E14" s="21"/>
      <c r="F14" s="21"/>
      <c r="G14" s="22"/>
      <c r="H14" s="23"/>
      <c r="I14" s="23"/>
      <c r="J14" s="24"/>
      <c r="K14" s="30" t="e">
        <f aca="true" t="shared" si="0" ref="K14:K24">(G14+H14+I14+J14)/F14</f>
        <v>#DIV/0!</v>
      </c>
      <c r="L14" s="25"/>
      <c r="M14" s="15">
        <f aca="true" t="shared" si="1" ref="M14:M24">3*(L14*1.34)*E14</f>
        <v>0</v>
      </c>
      <c r="N14" s="41" t="e">
        <f>IF((E14*K14)&lt;=M14,E14*K14,M14)</f>
        <v>#DIV/0!</v>
      </c>
      <c r="P14" s="16"/>
    </row>
    <row r="15" spans="1:16" ht="15">
      <c r="A15" s="26"/>
      <c r="B15" s="27"/>
      <c r="C15" s="19"/>
      <c r="D15" s="20"/>
      <c r="E15" s="21"/>
      <c r="F15" s="21"/>
      <c r="G15" s="22"/>
      <c r="H15" s="23"/>
      <c r="I15" s="23"/>
      <c r="J15" s="24"/>
      <c r="K15" s="30" t="e">
        <f t="shared" si="0"/>
        <v>#DIV/0!</v>
      </c>
      <c r="L15" s="25"/>
      <c r="M15" s="15">
        <f t="shared" si="1"/>
        <v>0</v>
      </c>
      <c r="N15" s="41" t="e">
        <f aca="true" t="shared" si="2" ref="N15:N24">IF((E15*K15)&lt;=M15,E15*K15,M15)</f>
        <v>#DIV/0!</v>
      </c>
      <c r="P15" s="16"/>
    </row>
    <row r="16" spans="1:16" ht="15">
      <c r="A16" s="26"/>
      <c r="B16" s="27"/>
      <c r="C16" s="19"/>
      <c r="D16" s="20"/>
      <c r="E16" s="21"/>
      <c r="F16" s="21"/>
      <c r="G16" s="22"/>
      <c r="H16" s="23"/>
      <c r="I16" s="23"/>
      <c r="J16" s="24"/>
      <c r="K16" s="30" t="e">
        <f t="shared" si="0"/>
        <v>#DIV/0!</v>
      </c>
      <c r="L16" s="25"/>
      <c r="M16" s="15">
        <f t="shared" si="1"/>
        <v>0</v>
      </c>
      <c r="N16" s="41" t="e">
        <f t="shared" si="2"/>
        <v>#DIV/0!</v>
      </c>
      <c r="P16" s="16"/>
    </row>
    <row r="17" spans="1:14" ht="15">
      <c r="A17" s="26"/>
      <c r="B17" s="27"/>
      <c r="C17" s="19"/>
      <c r="D17" s="20"/>
      <c r="E17" s="28"/>
      <c r="F17" s="28"/>
      <c r="G17" s="22"/>
      <c r="H17" s="23"/>
      <c r="I17" s="23"/>
      <c r="J17" s="24"/>
      <c r="K17" s="30" t="e">
        <f t="shared" si="0"/>
        <v>#DIV/0!</v>
      </c>
      <c r="L17" s="25"/>
      <c r="M17" s="15">
        <f t="shared" si="1"/>
        <v>0</v>
      </c>
      <c r="N17" s="41" t="e">
        <f t="shared" si="2"/>
        <v>#DIV/0!</v>
      </c>
    </row>
    <row r="18" spans="1:14" ht="15">
      <c r="A18" s="26"/>
      <c r="B18" s="27"/>
      <c r="C18" s="19"/>
      <c r="D18" s="20"/>
      <c r="E18" s="21"/>
      <c r="F18" s="21"/>
      <c r="G18" s="22"/>
      <c r="H18" s="23"/>
      <c r="I18" s="23"/>
      <c r="J18" s="24"/>
      <c r="K18" s="30" t="e">
        <f t="shared" si="0"/>
        <v>#DIV/0!</v>
      </c>
      <c r="L18" s="25"/>
      <c r="M18" s="15">
        <f t="shared" si="1"/>
        <v>0</v>
      </c>
      <c r="N18" s="41" t="e">
        <f t="shared" si="2"/>
        <v>#DIV/0!</v>
      </c>
    </row>
    <row r="19" spans="1:14" ht="15">
      <c r="A19" s="26"/>
      <c r="B19" s="27"/>
      <c r="C19" s="19"/>
      <c r="D19" s="20"/>
      <c r="E19" s="21"/>
      <c r="F19" s="21"/>
      <c r="G19" s="22"/>
      <c r="H19" s="23"/>
      <c r="I19" s="23"/>
      <c r="J19" s="24"/>
      <c r="K19" s="30" t="e">
        <f t="shared" si="0"/>
        <v>#DIV/0!</v>
      </c>
      <c r="L19" s="29"/>
      <c r="M19" s="15">
        <f t="shared" si="1"/>
        <v>0</v>
      </c>
      <c r="N19" s="41" t="e">
        <f t="shared" si="2"/>
        <v>#DIV/0!</v>
      </c>
    </row>
    <row r="20" spans="1:14" ht="15">
      <c r="A20" s="26"/>
      <c r="B20" s="27"/>
      <c r="C20" s="19"/>
      <c r="D20" s="20"/>
      <c r="E20" s="21"/>
      <c r="F20" s="21"/>
      <c r="G20" s="22"/>
      <c r="H20" s="23"/>
      <c r="I20" s="23"/>
      <c r="J20" s="24"/>
      <c r="K20" s="30" t="e">
        <f t="shared" si="0"/>
        <v>#DIV/0!</v>
      </c>
      <c r="L20" s="25"/>
      <c r="M20" s="15">
        <f t="shared" si="1"/>
        <v>0</v>
      </c>
      <c r="N20" s="41" t="e">
        <f t="shared" si="2"/>
        <v>#DIV/0!</v>
      </c>
    </row>
    <row r="21" spans="1:14" ht="15">
      <c r="A21" s="26"/>
      <c r="B21" s="27"/>
      <c r="C21" s="19"/>
      <c r="D21" s="20"/>
      <c r="E21" s="21"/>
      <c r="F21" s="21"/>
      <c r="G21" s="22"/>
      <c r="H21" s="23"/>
      <c r="I21" s="23"/>
      <c r="J21" s="24"/>
      <c r="K21" s="30" t="e">
        <f t="shared" si="0"/>
        <v>#DIV/0!</v>
      </c>
      <c r="L21" s="25"/>
      <c r="M21" s="15">
        <f t="shared" si="1"/>
        <v>0</v>
      </c>
      <c r="N21" s="41" t="e">
        <f t="shared" si="2"/>
        <v>#DIV/0!</v>
      </c>
    </row>
    <row r="22" spans="1:14" ht="15">
      <c r="A22" s="26"/>
      <c r="B22" s="27"/>
      <c r="C22" s="19"/>
      <c r="D22" s="20"/>
      <c r="E22" s="21"/>
      <c r="F22" s="21"/>
      <c r="G22" s="22"/>
      <c r="H22" s="23"/>
      <c r="I22" s="23"/>
      <c r="J22" s="24"/>
      <c r="K22" s="30" t="e">
        <f t="shared" si="0"/>
        <v>#DIV/0!</v>
      </c>
      <c r="L22" s="25"/>
      <c r="M22" s="15">
        <f t="shared" si="1"/>
        <v>0</v>
      </c>
      <c r="N22" s="41" t="e">
        <f t="shared" si="2"/>
        <v>#DIV/0!</v>
      </c>
    </row>
    <row r="23" spans="1:14" ht="15">
      <c r="A23" s="26"/>
      <c r="B23" s="27"/>
      <c r="C23" s="19"/>
      <c r="D23" s="20"/>
      <c r="E23" s="21"/>
      <c r="F23" s="21"/>
      <c r="G23" s="22"/>
      <c r="H23" s="31"/>
      <c r="I23" s="32"/>
      <c r="J23" s="33"/>
      <c r="K23" s="30" t="e">
        <f t="shared" si="0"/>
        <v>#DIV/0!</v>
      </c>
      <c r="L23" s="25"/>
      <c r="M23" s="15">
        <f t="shared" si="1"/>
        <v>0</v>
      </c>
      <c r="N23" s="41" t="e">
        <f t="shared" si="2"/>
        <v>#DIV/0!</v>
      </c>
    </row>
    <row r="24" spans="1:14" ht="12.75">
      <c r="A24" s="34"/>
      <c r="B24" s="35"/>
      <c r="C24" s="36"/>
      <c r="D24" s="37"/>
      <c r="E24" s="21"/>
      <c r="F24" s="21"/>
      <c r="G24" s="38"/>
      <c r="H24" s="38"/>
      <c r="I24" s="39"/>
      <c r="J24" s="39"/>
      <c r="K24" s="30" t="e">
        <f t="shared" si="0"/>
        <v>#DIV/0!</v>
      </c>
      <c r="L24" s="40"/>
      <c r="M24" s="15">
        <f t="shared" si="1"/>
        <v>0</v>
      </c>
      <c r="N24" s="41" t="e">
        <f t="shared" si="2"/>
        <v>#DIV/0!</v>
      </c>
    </row>
    <row r="25" spans="1:30" ht="13.5" thickBot="1">
      <c r="A25" s="96" t="s">
        <v>18</v>
      </c>
      <c r="B25" s="97"/>
      <c r="C25" s="42"/>
      <c r="D25" s="42"/>
      <c r="E25" s="42"/>
      <c r="F25" s="42"/>
      <c r="G25" s="43"/>
      <c r="H25" s="44"/>
      <c r="I25" s="45"/>
      <c r="J25" s="46"/>
      <c r="K25" s="47"/>
      <c r="L25" s="48"/>
      <c r="M25" s="48"/>
      <c r="N25" s="49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</row>
    <row r="26" spans="1:17" ht="13.5" thickBot="1">
      <c r="A26" s="63" t="s">
        <v>19</v>
      </c>
      <c r="B26" s="64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 t="e">
        <f>SUM(N13:N25)</f>
        <v>#DIV/0!</v>
      </c>
      <c r="O26" s="53"/>
      <c r="P26" s="53"/>
      <c r="Q26" s="53"/>
    </row>
    <row r="27" spans="1:11" ht="15">
      <c r="A27" s="54" t="s">
        <v>20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1" ht="15">
      <c r="A28" s="54" t="s">
        <v>21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1" ht="15.75" thickBot="1">
      <c r="A29" s="54"/>
      <c r="B29" s="54"/>
      <c r="C29" s="54"/>
      <c r="D29" s="54"/>
      <c r="E29" s="55"/>
      <c r="F29" s="55"/>
      <c r="G29" s="54"/>
      <c r="H29" s="54"/>
      <c r="I29" s="54"/>
      <c r="J29" s="54"/>
      <c r="K29" s="54"/>
    </row>
    <row r="30" spans="1:8" ht="45.75" customHeight="1" thickBot="1">
      <c r="A30" s="56" t="s">
        <v>22</v>
      </c>
      <c r="B30" s="57"/>
      <c r="C30" s="54"/>
      <c r="D30" s="65" t="s">
        <v>23</v>
      </c>
      <c r="E30" s="66"/>
      <c r="F30" s="81"/>
      <c r="G30" s="86"/>
      <c r="H30" s="83"/>
    </row>
    <row r="31" spans="1:8" ht="43.5" customHeight="1">
      <c r="A31" s="54"/>
      <c r="B31" s="54"/>
      <c r="C31" s="54"/>
      <c r="D31" s="65" t="s">
        <v>24</v>
      </c>
      <c r="E31" s="84"/>
      <c r="F31" s="81"/>
      <c r="G31" s="82"/>
      <c r="H31" s="83"/>
    </row>
    <row r="32" spans="1:11" ht="15">
      <c r="A32" s="58"/>
      <c r="B32" s="54"/>
      <c r="C32" t="s">
        <v>25</v>
      </c>
      <c r="D32" s="54"/>
      <c r="E32" s="55"/>
      <c r="F32" s="55"/>
      <c r="G32" s="54"/>
      <c r="H32" s="54"/>
      <c r="I32" s="54"/>
      <c r="J32" s="54"/>
      <c r="K32" s="54"/>
    </row>
  </sheetData>
  <sheetProtection/>
  <mergeCells count="20">
    <mergeCell ref="F31:H31"/>
    <mergeCell ref="D31:E31"/>
    <mergeCell ref="A1:N3"/>
    <mergeCell ref="F30:H30"/>
    <mergeCell ref="A9:B9"/>
    <mergeCell ref="C9:N9"/>
    <mergeCell ref="A10:B10"/>
    <mergeCell ref="C10:N10"/>
    <mergeCell ref="A11:K11"/>
    <mergeCell ref="A25:B25"/>
    <mergeCell ref="A26:B26"/>
    <mergeCell ref="D30:E30"/>
    <mergeCell ref="C8:N8"/>
    <mergeCell ref="A4:K4"/>
    <mergeCell ref="L4:N4"/>
    <mergeCell ref="A5:N5"/>
    <mergeCell ref="A6:B6"/>
    <mergeCell ref="C6:N6"/>
    <mergeCell ref="A7:B7"/>
    <mergeCell ref="C7:N7"/>
  </mergeCells>
  <conditionalFormatting sqref="M13:M24 N13:N25">
    <cfRule type="cellIs" priority="3" dxfId="0" operator="equal" stopIfTrue="1">
      <formula>"#HODNOTA"</formula>
    </cfRule>
  </conditionalFormatting>
  <conditionalFormatting sqref="M25 K13:L25">
    <cfRule type="expression" priority="2" dxfId="0" stopIfTrue="1">
      <formula>K13=0</formula>
    </cfRule>
  </conditionalFormatting>
  <dataValidations count="2">
    <dataValidation type="whole" operator="greaterThan" allowBlank="1" showInputMessage="1" showErrorMessage="1" error="Zadejte hrubou mzdu v celých Kč!" sqref="H24:H25 G13:G24">
      <formula1>0</formula1>
    </dataValidation>
    <dataValidation type="decimal" operator="greaterThan" allowBlank="1" showInputMessage="1" showErrorMessage="1" error="Zadejte počet hodin!" sqref="E13:F24">
      <formula1>0</formula1>
    </dataValidation>
  </dataValidations>
  <printOptions/>
  <pageMargins left="0.31" right="0.21" top="0.4" bottom="0.41" header="0.3" footer="0.3"/>
  <pageSetup horizontalDpi="600" verticalDpi="600" orientation="landscape" paperSize="9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Kuklíková Kateřina</dc:creator>
  <cp:keywords/>
  <dc:description/>
  <cp:lastModifiedBy>Katushka</cp:lastModifiedBy>
  <dcterms:created xsi:type="dcterms:W3CDTF">2009-12-18T09:24:09Z</dcterms:created>
  <dcterms:modified xsi:type="dcterms:W3CDTF">2010-09-09T09:10:56Z</dcterms:modified>
  <cp:category/>
  <cp:version/>
  <cp:contentType/>
  <cp:contentStatus/>
</cp:coreProperties>
</file>