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18\Rozpis 0_RO, RZ, ZPK\ZPK_17_12_2018\"/>
    </mc:Choice>
  </mc:AlternateContent>
  <bookViews>
    <workbookView xWindow="0" yWindow="0" windowWidth="28545" windowHeight="7380"/>
  </bookViews>
  <sheets>
    <sheet name="Organizace_Příl3_2_18" sheetId="2" r:id="rId1"/>
    <sheet name="List1" sheetId="1" r:id="rId2"/>
  </sheets>
  <definedNames>
    <definedName name="_xlnm._FilterDatabase" localSheetId="0" hidden="1">Organizace_Příl3_2_18!$A$3:$X$501</definedName>
    <definedName name="_xlnm.Print_Titles" localSheetId="0">Organizace_Příl3_2_18!$3:$3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8" i="2" l="1"/>
  <c r="E499" i="2"/>
  <c r="E500" i="2"/>
  <c r="E501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U503" i="2"/>
  <c r="V503" i="2"/>
  <c r="W503" i="2"/>
  <c r="X503" i="2"/>
  <c r="E503" i="2"/>
  <c r="D503" i="2"/>
  <c r="E497" i="2" l="1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<sst xmlns="http://schemas.openxmlformats.org/spreadsheetml/2006/main" count="1567" uniqueCount="1278">
  <si>
    <t>Účelové prostředky poskytnuté Ministerstvem škoství, mládeže a tělovýchovy ČR dle § 161 a § 163 zákona č. 561/2004 Sb. (školský zákon) (v Kč)</t>
  </si>
  <si>
    <t>Poskytnuté prostředky KÚ Plzeňského kraje k 31. 12. 2018 pro organizace zřízené krajem, obcemi a soukromé</t>
  </si>
  <si>
    <t>Č.org.</t>
  </si>
  <si>
    <t>Obec</t>
  </si>
  <si>
    <t>Název organizace</t>
  </si>
  <si>
    <t>IČO organizace</t>
  </si>
  <si>
    <t>dotace celkem</t>
  </si>
  <si>
    <t>NIV - přímé náklady 
33 353</t>
  </si>
  <si>
    <t>Dotace pro soukromé školy
33 155</t>
  </si>
  <si>
    <t>Podpora informačních center pro mládež 
33023</t>
  </si>
  <si>
    <t>Bezpl.příprava cizinci třetích zemí 
33 024</t>
  </si>
  <si>
    <t>Státní maturity-opravné
33 034</t>
  </si>
  <si>
    <t>Excelence SŠ
33 038</t>
  </si>
  <si>
    <t>Diagnostické nástroje 
33 040</t>
  </si>
  <si>
    <t>Podpora odborného vzdělávání 
33 049</t>
  </si>
  <si>
    <t>Excelence ZŠ
33 065</t>
  </si>
  <si>
    <t>Podpora navýšení kapacit ŠPZ
33 069</t>
  </si>
  <si>
    <t>Podpora výuky plavání 2.etapa 
33 070</t>
  </si>
  <si>
    <t>Podpora výuky plavání 3.etapa 
33 070</t>
  </si>
  <si>
    <t>Progr. paměťových institucí do škol 
33 071</t>
  </si>
  <si>
    <t>Soutěže        33 166</t>
  </si>
  <si>
    <t>Ubytování španěl. lektora
 33 192</t>
  </si>
  <si>
    <t>Asistentů ped. v soukr.škol. 
33 215</t>
  </si>
  <si>
    <t>Sportovní gymn. 
33 354</t>
  </si>
  <si>
    <t>Bezplatná přípr. osob ze zemí EU 
33 435</t>
  </si>
  <si>
    <t xml:space="preserve">Asisenti pedagoga 
33 457         </t>
  </si>
  <si>
    <t>Organizace zřízené obcemi</t>
  </si>
  <si>
    <t>Horažďovice</t>
  </si>
  <si>
    <t>Základní škola Horažďovice, Komenského ul. 211, okres Klatovy</t>
  </si>
  <si>
    <t>75005271</t>
  </si>
  <si>
    <t>Základní škola Horažďovice, Blatenská 540, příspěvková organizace</t>
  </si>
  <si>
    <t>75005557</t>
  </si>
  <si>
    <t>Křesťanská mateřská škola Horažďovice, Jiřího z Poděbrad 724, okres Klatovy</t>
  </si>
  <si>
    <t>75005565</t>
  </si>
  <si>
    <t>Mateřská škola Horažďovice, Loretská ul. 935, okres Klatovy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</si>
  <si>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</si>
  <si>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</si>
  <si>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</si>
  <si>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</si>
  <si>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</si>
  <si>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</si>
  <si>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</si>
  <si>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</si>
  <si>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</si>
  <si>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</si>
  <si>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</si>
  <si>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</si>
  <si>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</si>
  <si>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</si>
  <si>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</si>
  <si>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</si>
  <si>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</si>
  <si>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</si>
  <si>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</si>
  <si>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</si>
  <si>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</si>
  <si>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</si>
  <si>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</si>
  <si>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</si>
  <si>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</si>
  <si>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</si>
  <si>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</si>
  <si>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</si>
  <si>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</si>
  <si>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</si>
  <si>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</si>
  <si>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</si>
  <si>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</si>
  <si>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</si>
  <si>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</si>
  <si>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</si>
  <si>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</si>
  <si>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</si>
  <si>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</si>
  <si>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</si>
  <si>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</si>
  <si>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</si>
  <si>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</si>
  <si>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</si>
  <si>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</si>
  <si>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</si>
  <si>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</si>
  <si>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</si>
  <si>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</si>
  <si>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</si>
  <si>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</si>
  <si>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</si>
  <si>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</si>
  <si>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Klatovy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</si>
  <si>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</si>
  <si>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</si>
  <si>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</si>
  <si>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</si>
  <si>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</si>
  <si>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</si>
  <si>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</si>
  <si>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</si>
  <si>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</si>
  <si>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</si>
  <si>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</si>
  <si>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</si>
  <si>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</si>
  <si>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</si>
  <si>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</si>
  <si>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</si>
  <si>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Nýrsko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</si>
  <si>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</si>
  <si>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</si>
  <si>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</si>
  <si>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</si>
  <si>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Nýrsko,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</si>
  <si>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</si>
  <si>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</si>
  <si>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</si>
  <si>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</si>
  <si>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</si>
  <si>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</si>
  <si>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</si>
  <si>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</si>
  <si>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</si>
  <si>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</si>
  <si>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</si>
  <si>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</si>
  <si>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</si>
  <si>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</si>
  <si>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</si>
  <si>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</si>
  <si>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</si>
  <si>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</si>
  <si>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</si>
  <si>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</si>
  <si>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</si>
  <si>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</si>
  <si>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</si>
  <si>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</si>
  <si>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</si>
  <si>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</si>
  <si>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</si>
  <si>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</si>
  <si>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</si>
  <si>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</si>
  <si>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</si>
  <si>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</si>
  <si>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</si>
  <si>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</si>
  <si>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</si>
  <si>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</si>
  <si>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a mateřská škola Hrádek u Sušice, příspěvková organizace</t>
  </si>
  <si>
    <t>61785300</t>
  </si>
  <si>
    <t>Kašperské Hory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</si>
  <si>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</si>
  <si>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</si>
  <si>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</si>
  <si>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</si>
  <si>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</si>
  <si>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</si>
  <si>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</si>
  <si>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</si>
  <si>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</si>
  <si>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</si>
  <si>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</si>
  <si>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Sušice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</si>
  <si>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</si>
  <si>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</si>
  <si>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</si>
  <si>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</si>
  <si>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</si>
  <si>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</si>
  <si>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</si>
  <si>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</si>
  <si>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</si>
  <si>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</si>
  <si>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</si>
  <si>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</si>
  <si>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</si>
  <si>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</si>
  <si>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</si>
  <si>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</si>
  <si>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</si>
  <si>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Klatovy, příspěvková organizace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</si>
  <si>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</si>
  <si>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</si>
  <si>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</si>
  <si>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</si>
  <si>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</si>
  <si>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</si>
  <si>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</si>
  <si>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</si>
  <si>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</si>
  <si>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</si>
  <si>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</si>
  <si>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</si>
  <si>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</si>
  <si>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</si>
  <si>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</si>
  <si>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</si>
  <si>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</si>
  <si>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</si>
  <si>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Jindřicha Jindřicha Domažlice, příspěvková organizace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</si>
  <si>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</si>
  <si>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</si>
  <si>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</si>
  <si>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</si>
  <si>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</si>
  <si>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</si>
  <si>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</si>
  <si>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</si>
  <si>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</si>
  <si>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</si>
  <si>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</si>
  <si>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</si>
  <si>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</si>
  <si>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</si>
  <si>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</si>
  <si>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</si>
  <si>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</si>
  <si>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</si>
  <si>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</si>
  <si>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</si>
  <si>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</si>
  <si>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</si>
  <si>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</si>
  <si>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</si>
  <si>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</si>
  <si>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</si>
  <si>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</si>
  <si>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</si>
  <si>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</si>
  <si>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</si>
  <si>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</si>
  <si>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</si>
  <si>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</si>
  <si>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</si>
  <si>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</si>
  <si>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</si>
  <si>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</si>
  <si>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</si>
  <si>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</si>
  <si>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</si>
  <si>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</si>
  <si>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</si>
  <si>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</si>
  <si>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</si>
  <si>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</si>
  <si>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</si>
  <si>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</si>
  <si>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</si>
  <si>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</si>
  <si>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</si>
  <si>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</si>
  <si>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</si>
  <si>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</si>
  <si>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</si>
  <si>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</si>
  <si>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</si>
  <si>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</si>
  <si>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</si>
  <si>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</si>
  <si>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</si>
  <si>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</si>
  <si>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</si>
  <si>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</si>
  <si>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</si>
  <si>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</si>
  <si>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</si>
  <si>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</si>
  <si>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</si>
  <si>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</si>
  <si>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</si>
  <si>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</si>
  <si>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</si>
  <si>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</si>
  <si>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</si>
  <si>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</si>
  <si>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</si>
  <si>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</si>
  <si>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</si>
  <si>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</si>
  <si>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</si>
  <si>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</si>
  <si>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</si>
  <si>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</si>
  <si>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</si>
  <si>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</si>
  <si>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</si>
  <si>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</si>
  <si>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</si>
  <si>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</si>
  <si>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</si>
  <si>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</si>
  <si>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</si>
  <si>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</si>
  <si>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</si>
  <si>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Blížejov</t>
  </si>
  <si>
    <t>Základní škola a mateřská škola Blížejov, příspěvková organizace</t>
  </si>
  <si>
    <t>70997683</t>
  </si>
  <si>
    <t>Horšovský Týn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</si>
  <si>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</si>
  <si>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</si>
  <si>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</si>
  <si>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</si>
  <si>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</si>
  <si>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</si>
  <si>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</si>
  <si>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</si>
  <si>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</si>
  <si>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</si>
  <si>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</si>
  <si>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</si>
  <si>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</si>
  <si>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</si>
  <si>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</si>
  <si>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</si>
  <si>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</si>
  <si>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</si>
  <si>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</si>
  <si>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</si>
  <si>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</si>
  <si>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Staňkov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</si>
  <si>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</si>
  <si>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</si>
  <si>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</si>
  <si>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</si>
  <si>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Staňkov, příspěvková organizace</t>
  </si>
  <si>
    <t>69980217</t>
  </si>
  <si>
    <t>Bor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</si>
  <si>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</si>
  <si>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</si>
  <si>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</si>
  <si>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</si>
  <si>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</si>
  <si>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</si>
  <si>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</si>
  <si>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</si>
  <si>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</si>
  <si>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</si>
  <si>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</si>
  <si>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</si>
  <si>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</si>
  <si>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</si>
  <si>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</si>
  <si>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</si>
  <si>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</si>
  <si>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</si>
  <si>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</si>
  <si>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</si>
  <si>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Mateřská škola Lom u Tachova, okres Tachov</t>
  </si>
  <si>
    <t>75005891</t>
  </si>
  <si>
    <t>Planá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</si>
  <si>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</si>
  <si>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</si>
  <si>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</si>
  <si>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</si>
  <si>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</si>
  <si>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</si>
  <si>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</si>
  <si>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</si>
  <si>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</si>
  <si>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</si>
  <si>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</si>
  <si>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</si>
  <si>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</si>
  <si>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</si>
  <si>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</si>
  <si>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</si>
  <si>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</si>
  <si>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</si>
  <si>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</si>
  <si>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</si>
  <si>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</si>
  <si>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</si>
  <si>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</si>
  <si>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</si>
  <si>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</si>
  <si>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Tachov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</si>
  <si>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</si>
  <si>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</si>
  <si>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</si>
  <si>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</si>
  <si>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</si>
  <si>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</si>
  <si>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</si>
  <si>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</si>
  <si>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</si>
  <si>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</si>
  <si>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</si>
  <si>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</si>
  <si>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</si>
  <si>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</si>
  <si>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</si>
  <si>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</si>
  <si>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</si>
  <si>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</si>
  <si>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</si>
  <si>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</si>
  <si>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</si>
  <si>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</si>
  <si>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</si>
  <si>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</si>
  <si>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</si>
  <si>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</si>
  <si>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</si>
  <si>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</si>
  <si>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</si>
  <si>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</si>
  <si>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</si>
  <si>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</si>
  <si>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</si>
  <si>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</si>
  <si>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</si>
  <si>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</si>
  <si>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</si>
  <si>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</si>
  <si>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</si>
  <si>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</si>
  <si>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</si>
  <si>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</si>
  <si>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</si>
  <si>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Stříbro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</si>
  <si>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</si>
  <si>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</si>
  <si>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</si>
  <si>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</si>
  <si>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</si>
  <si>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</si>
  <si>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</si>
  <si>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</si>
  <si>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</si>
  <si>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</si>
  <si>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</si>
  <si>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</si>
  <si>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</si>
  <si>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</si>
  <si>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</si>
  <si>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</si>
  <si>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</si>
  <si>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</si>
  <si>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</si>
  <si>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</si>
  <si>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</si>
  <si>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</si>
  <si>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</si>
  <si>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</si>
  <si>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</si>
  <si>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</si>
  <si>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</si>
  <si>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</si>
  <si>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</si>
  <si>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</si>
  <si>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</si>
  <si>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</si>
  <si>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</si>
  <si>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</si>
  <si>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</si>
  <si>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</si>
  <si>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</si>
  <si>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</si>
  <si>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</si>
  <si>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</si>
  <si>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</si>
  <si>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</si>
  <si>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Přeštice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</si>
  <si>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</si>
  <si>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</si>
  <si>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</si>
  <si>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</si>
  <si>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</si>
  <si>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</si>
  <si>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</si>
  <si>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</si>
  <si>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</si>
  <si>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</si>
  <si>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Dům dětí a mládeže Přeštice, okres Plzeň-jih</t>
  </si>
  <si>
    <t>49181955</t>
  </si>
  <si>
    <t>Příchovice</t>
  </si>
  <si>
    <t>Mateřská škola Příchovice, okres Plzeň-jih</t>
  </si>
  <si>
    <t>75006197</t>
  </si>
  <si>
    <t>Řenče</t>
  </si>
  <si>
    <t>Základní škola a mateřská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</si>
  <si>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</si>
  <si>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</si>
  <si>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</si>
  <si>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</si>
  <si>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</si>
  <si>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</si>
  <si>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</si>
  <si>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</si>
  <si>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</si>
  <si>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</si>
  <si>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</si>
  <si>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</si>
  <si>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</si>
  <si>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</si>
  <si>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</si>
  <si>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</si>
  <si>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</si>
  <si>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</si>
  <si>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</si>
  <si>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</si>
  <si>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</si>
  <si>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</si>
  <si>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</si>
  <si>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Nepomuk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</si>
  <si>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</si>
  <si>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</si>
  <si>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</si>
  <si>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</si>
  <si>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</si>
  <si>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</si>
  <si>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</si>
  <si>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</si>
  <si>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</si>
  <si>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</si>
  <si>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</si>
  <si>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</si>
  <si>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</si>
  <si>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</si>
  <si>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</si>
  <si>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</si>
  <si>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</si>
  <si>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Blovice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</si>
  <si>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</si>
  <si>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</si>
  <si>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</si>
  <si>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</si>
  <si>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</si>
  <si>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</si>
  <si>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</si>
  <si>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</si>
  <si>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</si>
  <si>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</si>
  <si>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</si>
  <si>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</si>
  <si>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</si>
  <si>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</si>
  <si>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</si>
  <si>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</si>
  <si>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</si>
  <si>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</si>
  <si>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</si>
  <si>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</si>
  <si>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</si>
  <si>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</si>
  <si>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</si>
  <si>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</si>
  <si>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</si>
  <si>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</si>
  <si>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Dnešice</t>
  </si>
  <si>
    <t>Mateřská škola Dnešice, okres Plzeň-jih, příspěvková organizace</t>
  </si>
  <si>
    <t>70995851</t>
  </si>
  <si>
    <t>Dobřany</t>
  </si>
  <si>
    <t>Základní škola Dobřany, příspěvková organizace</t>
  </si>
  <si>
    <t>49180878</t>
  </si>
  <si>
    <t>Mateřská škola Dobřany, okres Plzeň-jih, příspěvková organizace</t>
  </si>
  <si>
    <t>75006731</t>
  </si>
  <si>
    <t>Základní umělecká škola J. S. Bacha Dobřany, příspěvková organizace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</si>
  <si>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</si>
  <si>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</si>
  <si>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</si>
  <si>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</si>
  <si>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</si>
  <si>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</si>
  <si>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</si>
  <si>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</si>
  <si>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</si>
  <si>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</si>
  <si>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</si>
  <si>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</si>
  <si>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</si>
  <si>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</si>
  <si>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</si>
  <si>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</si>
  <si>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Stod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</si>
  <si>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</si>
  <si>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</si>
  <si>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</si>
  <si>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</si>
  <si>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</si>
  <si>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</si>
  <si>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</si>
  <si>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</si>
  <si>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</si>
  <si>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</si>
  <si>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</si>
  <si>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</si>
  <si>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</si>
  <si>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</si>
  <si>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</si>
  <si>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</si>
  <si>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</si>
  <si>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</si>
  <si>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</si>
  <si>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</si>
  <si>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</si>
  <si>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Kaznějov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</si>
  <si>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</si>
  <si>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</si>
  <si>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</si>
  <si>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</si>
  <si>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</si>
  <si>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</si>
  <si>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</si>
  <si>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</si>
  <si>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</si>
  <si>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</si>
  <si>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</si>
  <si>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Kralovice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</si>
  <si>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</si>
  <si>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</si>
  <si>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</si>
  <si>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</si>
  <si>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</si>
  <si>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</si>
  <si>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</si>
  <si>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</si>
  <si>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</si>
  <si>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</si>
  <si>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</si>
  <si>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</si>
  <si>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</si>
  <si>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</si>
  <si>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</si>
  <si>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</si>
  <si>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</si>
  <si>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</si>
  <si>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</si>
  <si>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</si>
  <si>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</si>
  <si>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</si>
  <si>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</si>
  <si>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</si>
  <si>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</si>
  <si>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</si>
  <si>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Plasy</t>
  </si>
  <si>
    <t>Základní škola Plasy, okres Plzeň-sever</t>
  </si>
  <si>
    <t>75006294</t>
  </si>
  <si>
    <t>Mateřská škola Plasy, okres Plzeň-sever</t>
  </si>
  <si>
    <t>75006286</t>
  </si>
  <si>
    <t>Základní umělecká škola Plasy</t>
  </si>
  <si>
    <t>70971102</t>
  </si>
  <si>
    <t>246/1</t>
  </si>
  <si>
    <t>Dům dětí a mládeže Kopretina Plasy, příspěvková organizace</t>
  </si>
  <si>
    <t>05579732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</si>
  <si>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</si>
  <si>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</si>
  <si>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</si>
  <si>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</si>
  <si>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</si>
  <si>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</si>
  <si>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</si>
  <si>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</si>
  <si>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</si>
  <si>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</si>
  <si>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</si>
  <si>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</si>
  <si>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</si>
  <si>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</si>
  <si>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</si>
  <si>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</si>
  <si>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</si>
  <si>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</si>
  <si>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Horní Bříza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</si>
  <si>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</si>
  <si>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</si>
  <si>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</si>
  <si>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</si>
  <si>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</si>
  <si>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</si>
  <si>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</si>
  <si>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</si>
  <si>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</si>
  <si>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</si>
  <si>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</si>
  <si>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</si>
  <si>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</si>
  <si>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</si>
  <si>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</si>
  <si>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</si>
  <si>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</si>
  <si>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</si>
  <si>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</si>
  <si>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</si>
  <si>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</si>
  <si>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</si>
  <si>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</si>
  <si>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</si>
  <si>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</si>
  <si>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</si>
  <si>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</si>
  <si>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</si>
  <si>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</si>
  <si>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</si>
  <si>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</si>
  <si>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</si>
  <si>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Nýřany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</si>
  <si>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</si>
  <si>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</si>
  <si>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</si>
  <si>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</si>
  <si>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</si>
  <si>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</si>
  <si>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</si>
  <si>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</si>
  <si>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</si>
  <si>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</si>
  <si>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</si>
  <si>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</si>
  <si>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</si>
  <si>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</si>
  <si>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</si>
  <si>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</si>
  <si>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</si>
  <si>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</si>
  <si>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</si>
  <si>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</si>
  <si>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</si>
  <si>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</si>
  <si>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</si>
  <si>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</si>
  <si>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</si>
  <si>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</si>
  <si>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Třemošná, příspěvková organizace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</si>
  <si>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</si>
  <si>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</si>
  <si>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</si>
  <si>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</si>
  <si>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</si>
  <si>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</si>
  <si>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</si>
  <si>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</si>
  <si>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</si>
  <si>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</si>
  <si>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</si>
  <si>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</si>
  <si>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</si>
  <si>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</si>
  <si>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</si>
  <si>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Zbůch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</si>
  <si>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</si>
  <si>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</si>
  <si>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</si>
  <si>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</si>
  <si>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</si>
  <si>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</si>
  <si>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</si>
  <si>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</si>
  <si>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</si>
  <si>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</si>
  <si>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</si>
  <si>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</si>
  <si>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</si>
  <si>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</si>
  <si>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</si>
  <si>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</si>
  <si>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</si>
  <si>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</si>
  <si>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</si>
  <si>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</si>
  <si>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</si>
  <si>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</si>
  <si>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</si>
  <si>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</si>
  <si>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</si>
  <si>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</si>
  <si>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</si>
  <si>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</si>
  <si>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</si>
  <si>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</si>
  <si>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</si>
  <si>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</si>
  <si>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</si>
  <si>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</si>
  <si>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</si>
  <si>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</si>
  <si>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</si>
  <si>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</si>
  <si>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</si>
  <si>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</si>
  <si>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</si>
  <si>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</si>
  <si>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</si>
  <si>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</si>
  <si>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</si>
  <si>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</si>
  <si>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</si>
  <si>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</si>
  <si>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</si>
  <si>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</si>
  <si>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</si>
  <si>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</si>
  <si>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</si>
  <si>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</si>
  <si>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298</t>
  </si>
  <si>
    <t>Kamenný Újezd</t>
  </si>
  <si>
    <t>Mateřská škola Kameňáček Kamenný Újezd, příspěvková organizace</t>
  </si>
  <si>
    <t>06170480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</si>
  <si>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</si>
  <si>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</si>
  <si>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</si>
  <si>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</si>
  <si>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</si>
  <si>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</si>
  <si>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</si>
  <si>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</si>
  <si>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Rokycany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</si>
  <si>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</si>
  <si>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</si>
  <si>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</si>
  <si>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</si>
  <si>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</si>
  <si>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</si>
  <si>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</si>
  <si>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</si>
  <si>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</si>
  <si>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</si>
  <si>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</si>
  <si>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</si>
  <si>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</si>
  <si>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</si>
  <si>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</si>
  <si>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</si>
  <si>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Základní škola Veselá, okres Rokycany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</si>
  <si>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</si>
  <si>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</si>
  <si>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</si>
  <si>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</si>
  <si>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</si>
  <si>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J. V. Sládka Zbiroh,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</si>
  <si>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</si>
  <si>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</si>
  <si>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</si>
  <si>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</si>
  <si>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</si>
  <si>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Plzeň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</si>
  <si>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</si>
  <si>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</si>
  <si>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</si>
  <si>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</si>
  <si>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</si>
  <si>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</si>
  <si>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</si>
  <si>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</si>
  <si>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</si>
  <si>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</si>
  <si>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</si>
  <si>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</si>
  <si>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</si>
  <si>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</si>
  <si>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</si>
  <si>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</si>
  <si>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</si>
  <si>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</si>
  <si>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</si>
  <si>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</si>
  <si>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</si>
  <si>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</si>
  <si>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</si>
  <si>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</si>
  <si>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</si>
  <si>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</si>
  <si>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</si>
  <si>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</si>
  <si>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</si>
  <si>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</si>
  <si>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</si>
  <si>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</si>
  <si>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</si>
  <si>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</si>
  <si>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</si>
  <si>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</si>
  <si>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</si>
  <si>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</si>
  <si>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</si>
  <si>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</si>
  <si>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</si>
  <si>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</si>
  <si>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</si>
  <si>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</si>
  <si>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</si>
  <si>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</si>
  <si>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</si>
  <si>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</si>
  <si>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</si>
  <si>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</si>
  <si>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</si>
  <si>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</si>
  <si>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</si>
  <si>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</si>
  <si>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</si>
  <si>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</si>
  <si>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</si>
  <si>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</si>
  <si>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</si>
  <si>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</si>
  <si>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</si>
  <si>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</si>
  <si>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</si>
  <si>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</si>
  <si>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</si>
  <si>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</si>
  <si>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</si>
  <si>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</si>
  <si>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</si>
  <si>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</si>
  <si>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</si>
  <si>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</si>
  <si>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</si>
  <si>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</si>
  <si>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</si>
  <si>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</si>
  <si>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</si>
  <si>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</si>
  <si>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</si>
  <si>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</si>
  <si>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</si>
  <si>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</si>
  <si>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</si>
  <si>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</si>
  <si>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</si>
  <si>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</si>
  <si>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</si>
  <si>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</si>
  <si>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</si>
  <si>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</si>
  <si>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</si>
  <si>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</si>
  <si>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</si>
  <si>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</si>
  <si>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</si>
  <si>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</si>
  <si>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</si>
  <si>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</si>
  <si>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</si>
  <si>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</si>
  <si>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</si>
  <si>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</si>
  <si>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</si>
  <si>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</si>
  <si>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</si>
  <si>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</si>
  <si>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</si>
  <si>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</si>
  <si>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</si>
  <si>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</si>
  <si>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</si>
  <si>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</si>
  <si>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</si>
  <si>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</si>
  <si>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</si>
  <si>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</si>
  <si>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</si>
  <si>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</si>
  <si>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</si>
  <si>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</si>
  <si>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Úslavská 80,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</si>
  <si>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</si>
  <si>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</si>
  <si>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</si>
  <si>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</si>
  <si>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</si>
  <si>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</si>
  <si>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</si>
  <si>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</si>
  <si>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</si>
  <si>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</si>
  <si>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</si>
  <si>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</si>
  <si>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</si>
  <si>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</si>
  <si>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386</t>
  </si>
  <si>
    <t>Mateřská škola Plzeň-Lhota, Ke Křížku 19, příspěvková organizace</t>
  </si>
  <si>
    <t>06034551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</si>
  <si>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</si>
  <si>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</si>
  <si>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</si>
  <si>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</si>
  <si>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</si>
  <si>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</si>
  <si>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</si>
  <si>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</si>
  <si>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</si>
  <si>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</si>
  <si>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</si>
  <si>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</si>
  <si>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Chválenice, příspěvková organizace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</si>
  <si>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</si>
  <si>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</si>
  <si>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</si>
  <si>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</si>
  <si>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</si>
  <si>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</si>
  <si>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</si>
  <si>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</si>
  <si>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</si>
  <si>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</si>
  <si>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</si>
  <si>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</si>
  <si>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</si>
  <si>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Plzenec, příspěvková organizace</t>
  </si>
  <si>
    <t>75006014</t>
  </si>
  <si>
    <t>Základní škola Starý Plzenec, příspěvková organizace</t>
  </si>
  <si>
    <t>70924546</t>
  </si>
  <si>
    <t>Základní škola a mateřská škola Starý Plzenec, Sedlec 81, příspěvková organizace</t>
  </si>
  <si>
    <t>75006006</t>
  </si>
  <si>
    <t>Základní umělecká škola Starý Plzenec, příspěvková organizace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</si>
  <si>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</si>
  <si>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</si>
  <si>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</si>
  <si>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</si>
  <si>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</si>
  <si>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</si>
  <si>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</si>
  <si>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</si>
  <si>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</si>
  <si>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</si>
  <si>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</si>
  <si>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406</t>
  </si>
  <si>
    <t>Letkov</t>
  </si>
  <si>
    <t>Mateřská škola Letkov, příspěvková organizace</t>
  </si>
  <si>
    <t>06150144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</si>
  <si>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</si>
  <si>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</si>
  <si>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</si>
  <si>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</si>
  <si>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</si>
  <si>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</si>
  <si>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</si>
  <si>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</si>
  <si>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</si>
  <si>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</si>
  <si>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</si>
  <si>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</si>
  <si>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</si>
  <si>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</si>
  <si>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</si>
  <si>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</si>
  <si>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</si>
  <si>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</si>
  <si>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</si>
  <si>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</si>
  <si>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</si>
  <si>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</si>
  <si>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</si>
  <si>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</si>
  <si>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</si>
  <si>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</si>
  <si>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</si>
  <si>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</si>
  <si>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</si>
  <si>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</si>
  <si>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</si>
  <si>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</si>
  <si>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</si>
  <si>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</si>
  <si>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</si>
  <si>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</si>
  <si>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</si>
  <si>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</si>
  <si>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</si>
  <si>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</si>
  <si>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</si>
  <si>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</si>
  <si>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</si>
  <si>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</si>
  <si>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</si>
  <si>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</si>
  <si>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</si>
  <si>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</si>
  <si>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</si>
  <si>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</si>
  <si>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</si>
  <si>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</si>
  <si>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</si>
  <si>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</si>
  <si>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</si>
  <si>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</si>
  <si>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</si>
  <si>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</si>
  <si>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</si>
  <si>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</si>
  <si>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</si>
  <si>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</si>
  <si>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</si>
  <si>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</si>
  <si>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</si>
  <si>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</si>
  <si>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</si>
  <si>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</si>
  <si>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</si>
  <si>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</si>
  <si>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</si>
  <si>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</si>
  <si>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</si>
  <si>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</si>
  <si>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</si>
  <si>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</si>
  <si>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</si>
  <si>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</si>
  <si>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</si>
  <si>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</si>
  <si>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</si>
  <si>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</si>
  <si>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</si>
  <si>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Zbůch, V Sídlišti 349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</si>
  <si>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</si>
  <si>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</si>
  <si>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</si>
  <si>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</si>
  <si>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</si>
  <si>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</si>
  <si>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</si>
  <si>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</si>
  <si>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</si>
  <si>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</si>
  <si>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</si>
  <si>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</si>
  <si>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</si>
  <si>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</si>
  <si>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</si>
  <si>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</si>
  <si>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</si>
  <si>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</si>
  <si>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</si>
  <si>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</si>
  <si>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</si>
  <si>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</si>
  <si>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</si>
  <si>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</si>
  <si>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</si>
  <si>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</si>
  <si>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</si>
  <si>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</si>
  <si>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</si>
  <si>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</si>
  <si>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</si>
  <si>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</si>
  <si>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</si>
  <si>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</si>
  <si>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</si>
  <si>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</si>
  <si>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</si>
  <si>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</si>
  <si>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</si>
  <si>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</si>
  <si>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</si>
  <si>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mládeže, Horažďovice, Zámek 11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</si>
  <si>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</si>
  <si>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</si>
  <si>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</si>
  <si>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</si>
  <si>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</si>
  <si>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</si>
  <si>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</si>
  <si>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</si>
  <si>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</si>
  <si>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</si>
  <si>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</si>
  <si>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</si>
  <si>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</si>
  <si>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</si>
  <si>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</si>
  <si>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</si>
  <si>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</si>
  <si>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</si>
  <si>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</si>
  <si>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</si>
  <si>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</si>
  <si>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</si>
  <si>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</si>
  <si>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</si>
  <si>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</si>
  <si>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</si>
  <si>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</si>
  <si>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</si>
  <si>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Střední škola, Kralovice, nám. Osvobození 32</t>
  </si>
  <si>
    <t>00077704</t>
  </si>
  <si>
    <t>Střední škola, Bor, Plzeňská 231</t>
  </si>
  <si>
    <t>00077879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</si>
  <si>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</si>
  <si>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</si>
  <si>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</si>
  <si>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</si>
  <si>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</si>
  <si>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</si>
  <si>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</si>
  <si>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</si>
  <si>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</si>
  <si>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</si>
  <si>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</si>
  <si>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</si>
  <si>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</si>
  <si>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</si>
  <si>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</si>
  <si>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</si>
  <si>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</si>
  <si>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</si>
  <si>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</si>
  <si>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</si>
  <si>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</si>
  <si>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</si>
  <si>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</si>
  <si>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</si>
  <si>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</si>
  <si>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</si>
  <si>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</si>
  <si>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</si>
  <si>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</si>
  <si>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Mašovice</t>
  </si>
  <si>
    <t>Soukromá základní škola a mateřská škola Adélka, o.p.s.</t>
  </si>
  <si>
    <t>25221272</t>
  </si>
  <si>
    <t>S162</t>
  </si>
  <si>
    <t>Základní škola,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</si>
  <si>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</si>
  <si>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</si>
  <si>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</si>
  <si>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</si>
  <si>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</si>
  <si>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</si>
  <si>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</si>
  <si>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</si>
  <si>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Lestkov</t>
  </si>
  <si>
    <t>Základní škola speciální Royal Rangers při Středisku Víteček</t>
  </si>
  <si>
    <t>71340921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</si>
  <si>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</si>
  <si>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</si>
  <si>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</si>
  <si>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</si>
  <si>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</si>
  <si>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</si>
  <si>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</si>
  <si>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</si>
  <si>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</si>
  <si>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</si>
  <si>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</si>
  <si>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</si>
  <si>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</si>
  <si>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</si>
  <si>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</si>
  <si>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</si>
  <si>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</si>
  <si>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</si>
  <si>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</si>
  <si>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</si>
  <si>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</si>
  <si>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</si>
  <si>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</si>
  <si>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</si>
  <si>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Dobromysl o.p.s.</t>
  </si>
  <si>
    <t>01811193</t>
  </si>
  <si>
    <t>S180</t>
  </si>
  <si>
    <t>Základní škola Montessori Plzeň</t>
  </si>
  <si>
    <t>02551217</t>
  </si>
  <si>
    <t>S181</t>
  </si>
  <si>
    <t>Mateřská škola Thed´s friends, o.p.s.</t>
  </si>
  <si>
    <t>01719971</t>
  </si>
  <si>
    <t>S182</t>
  </si>
  <si>
    <t>Slavošovice</t>
  </si>
  <si>
    <t>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</si>
  <si>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</si>
  <si>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</si>
  <si>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</si>
  <si>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</si>
  <si>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</si>
  <si>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</si>
  <si>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</si>
  <si>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S186</t>
  </si>
  <si>
    <t>Základní škola Pivoňka</t>
  </si>
  <si>
    <t>06010202</t>
  </si>
  <si>
    <t>S187</t>
  </si>
  <si>
    <t>Mateřská škola při Nemocnici u Sv. Jiří</t>
  </si>
  <si>
    <t>06574203</t>
  </si>
  <si>
    <t>celkem</t>
  </si>
  <si>
    <t>S185</t>
  </si>
  <si>
    <t>S188</t>
  </si>
  <si>
    <t>Lesní mateřská škola a ekocentrum Berounka z.s.</t>
  </si>
  <si>
    <t>Lesní mateřská škola Medvíďata</t>
  </si>
  <si>
    <t>22607200</t>
  </si>
  <si>
    <t>07108460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</si>
</sst>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2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  <xf numFmtId="3" fontId="7" fillId="3" borderId="6" xfId="2" applyNumberFormat="1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8" fillId="0" borderId="8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left" vertical="center"/>
    </xf>
    <xf numFmtId="49" fontId="9" fillId="0" borderId="11" xfId="2" applyNumberFormat="1" applyFont="1" applyFill="1" applyBorder="1" applyAlignment="1">
      <alignment horizontal="center" vertical="center"/>
    </xf>
    <xf numFmtId="3" fontId="9" fillId="0" borderId="11" xfId="2" applyNumberFormat="1" applyFont="1" applyFill="1" applyBorder="1" applyAlignment="1">
      <alignment vertical="center"/>
    </xf>
    <xf numFmtId="3" fontId="10" fillId="0" borderId="12" xfId="2" applyNumberFormat="1" applyFont="1" applyFill="1" applyBorder="1" applyAlignment="1">
      <alignment vertical="center"/>
    </xf>
    <xf numFmtId="3" fontId="10" fillId="0" borderId="9" xfId="2" applyNumberFormat="1" applyFont="1" applyBorder="1" applyAlignment="1">
      <alignment vertical="center"/>
    </xf>
    <xf numFmtId="3" fontId="10" fillId="0" borderId="13" xfId="2" applyNumberFormat="1" applyFont="1" applyBorder="1" applyAlignment="1">
      <alignment vertical="center"/>
    </xf>
    <xf numFmtId="3" fontId="10" fillId="0" borderId="10" xfId="2" applyNumberFormat="1" applyFont="1" applyBorder="1" applyAlignment="1">
      <alignment vertical="center"/>
    </xf>
    <xf numFmtId="3" fontId="3" fillId="0" borderId="0" xfId="2" applyNumberFormat="1" applyAlignment="1">
      <alignment vertical="center"/>
    </xf>
    <xf numFmtId="0" fontId="10" fillId="0" borderId="14" xfId="2" applyFont="1" applyFill="1" applyBorder="1" applyAlignment="1">
      <alignment horizontal="left" vertical="center"/>
    </xf>
    <xf numFmtId="0" fontId="9" fillId="0" borderId="15" xfId="2" applyFont="1" applyFill="1" applyBorder="1" applyAlignment="1">
      <alignment horizontal="left" vertical="center"/>
    </xf>
    <xf numFmtId="0" fontId="9" fillId="0" borderId="16" xfId="2" applyFont="1" applyFill="1" applyBorder="1" applyAlignment="1">
      <alignment horizontal="left" vertical="center"/>
    </xf>
    <xf numFmtId="49" fontId="9" fillId="0" borderId="17" xfId="2" applyNumberFormat="1" applyFont="1" applyFill="1" applyBorder="1" applyAlignment="1">
      <alignment horizontal="center" vertical="center"/>
    </xf>
    <xf numFmtId="3" fontId="9" fillId="0" borderId="17" xfId="2" applyNumberFormat="1" applyFont="1" applyFill="1" applyBorder="1" applyAlignment="1">
      <alignment vertical="center"/>
    </xf>
    <xf numFmtId="3" fontId="10" fillId="0" borderId="18" xfId="2" applyNumberFormat="1" applyFont="1" applyFill="1" applyBorder="1" applyAlignment="1">
      <alignment vertical="center"/>
    </xf>
    <xf numFmtId="3" fontId="10" fillId="0" borderId="15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3" fontId="10" fillId="0" borderId="16" xfId="2" applyNumberFormat="1" applyFont="1" applyBorder="1" applyAlignment="1">
      <alignment vertical="center"/>
    </xf>
    <xf numFmtId="0" fontId="10" fillId="0" borderId="20" xfId="2" applyFont="1" applyFill="1" applyBorder="1" applyAlignment="1">
      <alignment horizontal="left" vertical="center"/>
    </xf>
    <xf numFmtId="0" fontId="9" fillId="0" borderId="21" xfId="2" applyFont="1" applyFill="1" applyBorder="1" applyAlignment="1">
      <alignment horizontal="left" vertical="center"/>
    </xf>
    <xf numFmtId="0" fontId="9" fillId="0" borderId="22" xfId="2" applyFont="1" applyFill="1" applyBorder="1" applyAlignment="1">
      <alignment horizontal="left" vertical="center"/>
    </xf>
    <xf numFmtId="49" fontId="9" fillId="0" borderId="23" xfId="2" applyNumberFormat="1" applyFont="1" applyFill="1" applyBorder="1" applyAlignment="1">
      <alignment horizontal="center" vertical="center"/>
    </xf>
    <xf numFmtId="3" fontId="10" fillId="0" borderId="24" xfId="2" applyNumberFormat="1" applyFont="1" applyFill="1" applyBorder="1" applyAlignment="1">
      <alignment vertical="center"/>
    </xf>
    <xf numFmtId="3" fontId="10" fillId="0" borderId="21" xfId="2" applyNumberFormat="1" applyFont="1" applyBorder="1" applyAlignment="1">
      <alignment vertical="center"/>
    </xf>
    <xf numFmtId="3" fontId="10" fillId="0" borderId="25" xfId="2" applyNumberFormat="1" applyFont="1" applyBorder="1" applyAlignment="1">
      <alignment vertical="center"/>
    </xf>
    <xf numFmtId="3" fontId="10" fillId="0" borderId="22" xfId="2" applyNumberFormat="1" applyFont="1" applyBorder="1" applyAlignment="1">
      <alignment vertical="center"/>
    </xf>
    <xf numFmtId="0" fontId="10" fillId="0" borderId="26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horizontal="left" vertical="center"/>
    </xf>
    <xf numFmtId="49" fontId="9" fillId="0" borderId="29" xfId="2" applyNumberFormat="1" applyFont="1" applyFill="1" applyBorder="1" applyAlignment="1">
      <alignment horizontal="center" vertical="center"/>
    </xf>
    <xf numFmtId="3" fontId="10" fillId="0" borderId="30" xfId="2" applyNumberFormat="1" applyFont="1" applyFill="1" applyBorder="1" applyAlignment="1">
      <alignment vertical="center"/>
    </xf>
    <xf numFmtId="3" fontId="10" fillId="0" borderId="27" xfId="2" applyNumberFormat="1" applyFont="1" applyBorder="1" applyAlignment="1">
      <alignment vertical="center"/>
    </xf>
    <xf numFmtId="3" fontId="10" fillId="0" borderId="31" xfId="2" applyNumberFormat="1" applyFont="1" applyBorder="1" applyAlignment="1">
      <alignment vertical="center"/>
    </xf>
    <xf numFmtId="3" fontId="10" fillId="0" borderId="28" xfId="2" applyNumberFormat="1" applyFont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0" fontId="11" fillId="0" borderId="8" xfId="2" applyFont="1" applyFill="1" applyBorder="1" applyAlignment="1">
      <alignment horizontal="left" vertical="center"/>
    </xf>
    <xf numFmtId="3" fontId="9" fillId="0" borderId="32" xfId="2" applyNumberFormat="1" applyFont="1" applyFill="1" applyBorder="1" applyAlignment="1">
      <alignment vertical="center"/>
    </xf>
    <xf numFmtId="3" fontId="9" fillId="0" borderId="14" xfId="2" applyNumberFormat="1" applyFont="1" applyBorder="1" applyAlignment="1">
      <alignment horizontal="left" vertical="center"/>
    </xf>
    <xf numFmtId="3" fontId="9" fillId="0" borderId="15" xfId="2" applyNumberFormat="1" applyFont="1" applyBorder="1" applyAlignment="1">
      <alignment vertical="center"/>
    </xf>
    <xf numFmtId="3" fontId="9" fillId="0" borderId="20" xfId="2" applyNumberFormat="1" applyFont="1" applyBorder="1" applyAlignment="1">
      <alignment horizontal="left" vertical="center"/>
    </xf>
    <xf numFmtId="3" fontId="9" fillId="0" borderId="21" xfId="2" applyNumberFormat="1" applyFont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3" fontId="9" fillId="0" borderId="26" xfId="2" applyNumberFormat="1" applyFont="1" applyBorder="1" applyAlignment="1">
      <alignment horizontal="left" vertical="center"/>
    </xf>
    <xf numFmtId="3" fontId="9" fillId="0" borderId="27" xfId="2" applyNumberFormat="1" applyFont="1" applyBorder="1" applyAlignment="1">
      <alignment vertical="center"/>
    </xf>
    <xf numFmtId="3" fontId="10" fillId="0" borderId="0" xfId="2" applyNumberFormat="1" applyFont="1" applyBorder="1" applyAlignment="1">
      <alignment horizontal="left" vertical="center"/>
    </xf>
    <xf numFmtId="3" fontId="3" fillId="0" borderId="0" xfId="2" applyNumberFormat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49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center" vertical="center"/>
    </xf>
    <xf numFmtId="3" fontId="10" fillId="0" borderId="0" xfId="2" applyNumberFormat="1" applyFont="1" applyAlignment="1">
      <alignment horizontal="left" vertical="center"/>
    </xf>
    <xf numFmtId="3" fontId="9" fillId="0" borderId="33" xfId="2" applyNumberFormat="1" applyFont="1" applyBorder="1" applyAlignment="1">
      <alignment vertical="center"/>
    </xf>
    <xf numFmtId="3" fontId="9" fillId="0" borderId="6" xfId="2" applyNumberFormat="1" applyFont="1" applyBorder="1" applyAlignment="1">
      <alignment vertical="center"/>
    </xf>
    <xf numFmtId="164" fontId="9" fillId="0" borderId="6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/>
    </xf>
  </cellXfs>
  <cellStyles count="3">
    <cellStyle name="Normální" xfId="0" builtinId="0"/>
    <cellStyle name="normální 2" xfId="1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3"/>
  <sheetViews>
    <sheetView tabSelected="1" zoomScaleNormal="100" workbookViewId="0">
      <pane xSplit="4" ySplit="3" topLeftCell="T472" activePane="bottomRight" state="frozen"/>
      <selection pane="topRight" activeCell="Q1" sqref="Q1"/>
      <selection pane="bottomLeft" activeCell="A3" sqref="A3"/>
      <selection pane="bottomRight" activeCell="Y503" sqref="Y503"/>
    </sheetView>
  </sheetViews>
  <sheetFormatPr defaultRowHeight="12.75" x14ac:dyDescent="0.2"/>
  <cols>
    <col min="1" max="1" width="6" style="71" customWidth="1"/>
    <col min="2" max="2" width="17.83203125" style="2" customWidth="1"/>
    <col min="3" max="3" width="88.6640625" style="2" customWidth="1"/>
    <col min="4" max="4" width="10" style="4" customWidth="1"/>
    <col min="5" max="5" width="14.6640625" style="4" customWidth="1"/>
    <col min="6" max="6" width="13.83203125" style="4" customWidth="1"/>
    <col min="7" max="18" width="12.83203125" style="2" customWidth="1"/>
    <col min="19" max="19" width="11.5" style="2" customWidth="1"/>
    <col min="20" max="24" width="12.83203125" style="2" customWidth="1"/>
    <col min="25" max="16384" width="9.33203125" style="2"/>
  </cols>
  <sheetData>
    <row r="1" spans="1:24" ht="20.25" x14ac:dyDescent="0.2">
      <c r="A1" s="1" t="s">
        <v>0</v>
      </c>
      <c r="D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T1" s="5"/>
      <c r="U1" s="5"/>
      <c r="V1" s="6"/>
      <c r="W1" s="6"/>
      <c r="X1" s="6"/>
    </row>
    <row r="2" spans="1:24" ht="16.5" thickBot="1" x14ac:dyDescent="0.25">
      <c r="A2" s="7" t="s">
        <v>1</v>
      </c>
      <c r="D2" s="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5"/>
      <c r="V2" s="6"/>
      <c r="W2" s="6"/>
      <c r="X2" s="6"/>
    </row>
    <row r="3" spans="1:24" s="16" customFormat="1" ht="56.25" customHeight="1" thickBot="1" x14ac:dyDescent="0.25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3" t="s">
        <v>22</v>
      </c>
      <c r="V3" s="14" t="s">
        <v>23</v>
      </c>
      <c r="W3" s="14" t="s">
        <v>24</v>
      </c>
      <c r="X3" s="15" t="s">
        <v>25</v>
      </c>
    </row>
    <row r="4" spans="1:24" s="26" customFormat="1" x14ac:dyDescent="0.2">
      <c r="A4" s="17">
        <v>0</v>
      </c>
      <c r="B4" s="18"/>
      <c r="C4" s="19" t="s">
        <v>26</v>
      </c>
      <c r="D4" s="20"/>
      <c r="E4" s="21">
        <f t="shared" ref="E4:E67" si="0">SUM(F4:X4)</f>
        <v>0</v>
      </c>
      <c r="F4" s="22"/>
      <c r="G4" s="2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3"/>
      <c r="T4" s="23"/>
      <c r="U4" s="23"/>
      <c r="V4" s="23"/>
      <c r="W4" s="24"/>
      <c r="X4" s="25"/>
    </row>
    <row r="5" spans="1:24" s="26" customFormat="1" x14ac:dyDescent="0.2">
      <c r="A5" s="27">
        <v>1</v>
      </c>
      <c r="B5" s="28" t="s">
        <v>27</v>
      </c>
      <c r="C5" s="29" t="s">
        <v>28</v>
      </c>
      <c r="D5" s="30" t="s">
        <v>29</v>
      </c>
      <c r="E5" s="31">
        <f t="shared" si="0"/>
        <v>20957390</v>
      </c>
      <c r="F5" s="32">
        <v>20949332</v>
      </c>
      <c r="G5" s="33"/>
      <c r="H5" s="34"/>
      <c r="I5" s="34"/>
      <c r="J5" s="34"/>
      <c r="K5" s="34"/>
      <c r="L5" s="34"/>
      <c r="M5" s="34"/>
      <c r="N5" s="34">
        <v>8058</v>
      </c>
      <c r="O5" s="34"/>
      <c r="P5" s="34"/>
      <c r="Q5" s="34"/>
      <c r="R5" s="34"/>
      <c r="S5" s="33"/>
      <c r="T5" s="33"/>
      <c r="U5" s="33"/>
      <c r="V5" s="33"/>
      <c r="W5" s="34"/>
      <c r="X5" s="35"/>
    </row>
    <row r="6" spans="1:24" s="26" customFormat="1" x14ac:dyDescent="0.2">
      <c r="A6" s="27">
        <v>2</v>
      </c>
      <c r="B6" s="28" t="s">
        <v>27</v>
      </c>
      <c r="C6" s="29" t="s">
        <v>30</v>
      </c>
      <c r="D6" s="30" t="s">
        <v>31</v>
      </c>
      <c r="E6" s="31">
        <f t="shared" si="0"/>
        <v>21806441</v>
      </c>
      <c r="F6" s="32">
        <v>21806441</v>
      </c>
      <c r="G6" s="33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3"/>
      <c r="T6" s="33"/>
      <c r="U6" s="33"/>
      <c r="V6" s="33"/>
      <c r="W6" s="34"/>
      <c r="X6" s="35"/>
    </row>
    <row r="7" spans="1:24" s="26" customFormat="1" x14ac:dyDescent="0.2">
      <c r="A7" s="27">
        <v>3</v>
      </c>
      <c r="B7" s="28" t="s">
        <v>27</v>
      </c>
      <c r="C7" s="29" t="s">
        <v>32</v>
      </c>
      <c r="D7" s="30" t="s">
        <v>33</v>
      </c>
      <c r="E7" s="31">
        <f t="shared" si="0"/>
        <v>6839254</v>
      </c>
      <c r="F7" s="32">
        <v>6839254</v>
      </c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3"/>
      <c r="T7" s="33"/>
      <c r="U7" s="33"/>
      <c r="V7" s="33"/>
      <c r="W7" s="34"/>
      <c r="X7" s="35"/>
    </row>
    <row r="8" spans="1:24" s="26" customFormat="1" x14ac:dyDescent="0.2">
      <c r="A8" s="27">
        <v>4</v>
      </c>
      <c r="B8" s="28" t="s">
        <v>27</v>
      </c>
      <c r="C8" s="29" t="s">
        <v>34</v>
      </c>
      <c r="D8" s="30" t="s">
        <v>35</v>
      </c>
      <c r="E8" s="31">
        <f t="shared" si="0"/>
        <v>7316072</v>
      </c>
      <c r="F8" s="32">
        <v>7316072</v>
      </c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3"/>
      <c r="T8" s="33"/>
      <c r="U8" s="33"/>
      <c r="V8" s="33"/>
      <c r="W8" s="34"/>
      <c r="X8" s="35"/>
    </row>
    <row r="9" spans="1:24" s="26" customFormat="1" x14ac:dyDescent="0.2">
      <c r="A9" s="27" t="s">
        <v>36</v>
      </c>
      <c r="B9" s="28" t="s">
        <v>27</v>
      </c>
      <c r="C9" s="29" t="s">
        <v>37</v>
      </c>
      <c r="D9" s="30" t="s">
        <v>38</v>
      </c>
      <c r="E9" s="31">
        <f t="shared" si="0"/>
        <v>4769239</v>
      </c>
      <c r="F9" s="32">
        <v>4769239</v>
      </c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3"/>
      <c r="T9" s="33"/>
      <c r="U9" s="33"/>
      <c r="V9" s="33"/>
      <c r="W9" s="34"/>
      <c r="X9" s="35"/>
    </row>
    <row r="10" spans="1:24" s="26" customFormat="1" x14ac:dyDescent="0.2">
      <c r="A10" s="27">
        <v>5</v>
      </c>
      <c r="B10" s="28" t="s">
        <v>39</v>
      </c>
      <c r="C10" s="29" t="s">
        <v>40</v>
      </c>
      <c r="D10" s="30" t="s">
        <v>41</v>
      </c>
      <c r="E10" s="31">
        <f t="shared" si="0"/>
        <v>1425822</v>
      </c>
      <c r="F10" s="32">
        <v>1425822</v>
      </c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3"/>
      <c r="T10" s="33"/>
      <c r="U10" s="33"/>
      <c r="V10" s="33"/>
      <c r="W10" s="34"/>
      <c r="X10" s="35"/>
    </row>
    <row r="11" spans="1:24" s="26" customFormat="1" x14ac:dyDescent="0.2">
      <c r="A11" s="27">
        <v>6</v>
      </c>
      <c r="B11" s="28" t="s">
        <v>42</v>
      </c>
      <c r="C11" s="29" t="s">
        <v>43</v>
      </c>
      <c r="D11" s="30" t="s">
        <v>44</v>
      </c>
      <c r="E11" s="31">
        <f t="shared" si="0"/>
        <v>10845535</v>
      </c>
      <c r="F11" s="32">
        <v>10600535</v>
      </c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>
        <v>245000</v>
      </c>
      <c r="S11" s="33"/>
      <c r="T11" s="33"/>
      <c r="U11" s="33"/>
      <c r="V11" s="33"/>
      <c r="W11" s="34"/>
      <c r="X11" s="35"/>
    </row>
    <row r="12" spans="1:24" s="26" customFormat="1" x14ac:dyDescent="0.2">
      <c r="A12" s="27">
        <v>7</v>
      </c>
      <c r="B12" s="28" t="s">
        <v>45</v>
      </c>
      <c r="C12" s="29" t="s">
        <v>46</v>
      </c>
      <c r="D12" s="30" t="s">
        <v>47</v>
      </c>
      <c r="E12" s="31">
        <f t="shared" si="0"/>
        <v>14216216</v>
      </c>
      <c r="F12" s="32">
        <v>14216216</v>
      </c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3"/>
      <c r="T12" s="33"/>
      <c r="U12" s="33"/>
      <c r="V12" s="33"/>
      <c r="W12" s="34"/>
      <c r="X12" s="35"/>
    </row>
    <row r="13" spans="1:24" s="26" customFormat="1" x14ac:dyDescent="0.2">
      <c r="A13" s="27">
        <v>8</v>
      </c>
      <c r="B13" s="28" t="s">
        <v>48</v>
      </c>
      <c r="C13" s="29" t="s">
        <v>49</v>
      </c>
      <c r="D13" s="30" t="s">
        <v>50</v>
      </c>
      <c r="E13" s="31">
        <f t="shared" si="0"/>
        <v>8824098</v>
      </c>
      <c r="F13" s="32">
        <v>8810448</v>
      </c>
      <c r="G13" s="33"/>
      <c r="H13" s="34"/>
      <c r="I13" s="34"/>
      <c r="J13" s="34"/>
      <c r="K13" s="34"/>
      <c r="L13" s="34"/>
      <c r="M13" s="34"/>
      <c r="N13" s="34"/>
      <c r="O13" s="34"/>
      <c r="P13" s="34">
        <v>13650</v>
      </c>
      <c r="Q13" s="34"/>
      <c r="R13" s="34"/>
      <c r="S13" s="33"/>
      <c r="T13" s="33"/>
      <c r="U13" s="33"/>
      <c r="V13" s="33"/>
      <c r="W13" s="34"/>
      <c r="X13" s="35"/>
    </row>
    <row r="14" spans="1:24" s="26" customFormat="1" x14ac:dyDescent="0.2">
      <c r="A14" s="27">
        <v>9</v>
      </c>
      <c r="B14" s="28" t="s">
        <v>48</v>
      </c>
      <c r="C14" s="29" t="s">
        <v>51</v>
      </c>
      <c r="D14" s="30" t="s">
        <v>52</v>
      </c>
      <c r="E14" s="31">
        <f t="shared" si="0"/>
        <v>2226463</v>
      </c>
      <c r="F14" s="32">
        <v>2226463</v>
      </c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3"/>
      <c r="T14" s="33"/>
      <c r="U14" s="33"/>
      <c r="V14" s="33"/>
      <c r="W14" s="34"/>
      <c r="X14" s="35"/>
    </row>
    <row r="15" spans="1:24" s="26" customFormat="1" x14ac:dyDescent="0.2">
      <c r="A15" s="27">
        <v>10</v>
      </c>
      <c r="B15" s="28" t="s">
        <v>53</v>
      </c>
      <c r="C15" s="29" t="s">
        <v>54</v>
      </c>
      <c r="D15" s="30" t="s">
        <v>55</v>
      </c>
      <c r="E15" s="31">
        <f t="shared" si="0"/>
        <v>1565379</v>
      </c>
      <c r="F15" s="32">
        <v>1565379</v>
      </c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3"/>
      <c r="T15" s="33"/>
      <c r="U15" s="33"/>
      <c r="V15" s="33"/>
      <c r="W15" s="34"/>
      <c r="X15" s="35"/>
    </row>
    <row r="16" spans="1:24" s="26" customFormat="1" x14ac:dyDescent="0.2">
      <c r="A16" s="27">
        <v>11</v>
      </c>
      <c r="B16" s="28" t="s">
        <v>56</v>
      </c>
      <c r="C16" s="29" t="s">
        <v>57</v>
      </c>
      <c r="D16" s="30" t="s">
        <v>58</v>
      </c>
      <c r="E16" s="31">
        <f t="shared" si="0"/>
        <v>4975966</v>
      </c>
      <c r="F16" s="32">
        <v>4965466</v>
      </c>
      <c r="G16" s="33"/>
      <c r="H16" s="34"/>
      <c r="I16" s="34"/>
      <c r="J16" s="34"/>
      <c r="K16" s="34"/>
      <c r="L16" s="34"/>
      <c r="M16" s="34"/>
      <c r="N16" s="34"/>
      <c r="O16" s="34"/>
      <c r="P16" s="34">
        <v>10500</v>
      </c>
      <c r="Q16" s="34"/>
      <c r="R16" s="34"/>
      <c r="S16" s="33"/>
      <c r="T16" s="33"/>
      <c r="U16" s="33"/>
      <c r="V16" s="33"/>
      <c r="W16" s="34"/>
      <c r="X16" s="35"/>
    </row>
    <row r="17" spans="1:24" s="26" customFormat="1" x14ac:dyDescent="0.2">
      <c r="A17" s="27">
        <v>12</v>
      </c>
      <c r="B17" s="28" t="s">
        <v>59</v>
      </c>
      <c r="C17" s="29" t="s">
        <v>60</v>
      </c>
      <c r="D17" s="30" t="s">
        <v>61</v>
      </c>
      <c r="E17" s="31">
        <f t="shared" si="0"/>
        <v>5859771</v>
      </c>
      <c r="F17" s="32">
        <v>5859771</v>
      </c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3"/>
      <c r="T17" s="33"/>
      <c r="U17" s="33"/>
      <c r="V17" s="33"/>
      <c r="W17" s="34"/>
      <c r="X17" s="35"/>
    </row>
    <row r="18" spans="1:24" s="26" customFormat="1" x14ac:dyDescent="0.2">
      <c r="A18" s="27">
        <v>13</v>
      </c>
      <c r="B18" s="28" t="s">
        <v>62</v>
      </c>
      <c r="C18" s="29" t="s">
        <v>63</v>
      </c>
      <c r="D18" s="30" t="s">
        <v>64</v>
      </c>
      <c r="E18" s="31">
        <f t="shared" si="0"/>
        <v>6136360</v>
      </c>
      <c r="F18" s="32">
        <v>6123160</v>
      </c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>
        <v>13200</v>
      </c>
      <c r="R18" s="34"/>
      <c r="S18" s="33"/>
      <c r="T18" s="33"/>
      <c r="U18" s="33"/>
      <c r="V18" s="33"/>
      <c r="W18" s="34"/>
      <c r="X18" s="35"/>
    </row>
    <row r="19" spans="1:24" s="26" customFormat="1" x14ac:dyDescent="0.2">
      <c r="A19" s="27">
        <v>14</v>
      </c>
      <c r="B19" s="28" t="s">
        <v>65</v>
      </c>
      <c r="C19" s="29" t="s">
        <v>66</v>
      </c>
      <c r="D19" s="30" t="s">
        <v>67</v>
      </c>
      <c r="E19" s="31">
        <f t="shared" si="0"/>
        <v>4006603</v>
      </c>
      <c r="F19" s="32">
        <v>4006603</v>
      </c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3"/>
      <c r="T19" s="33"/>
      <c r="U19" s="33"/>
      <c r="V19" s="33"/>
      <c r="W19" s="34"/>
      <c r="X19" s="35"/>
    </row>
    <row r="20" spans="1:24" s="26" customFormat="1" x14ac:dyDescent="0.2">
      <c r="A20" s="27">
        <v>15</v>
      </c>
      <c r="B20" s="28" t="s">
        <v>68</v>
      </c>
      <c r="C20" s="29" t="s">
        <v>69</v>
      </c>
      <c r="D20" s="30" t="s">
        <v>70</v>
      </c>
      <c r="E20" s="31">
        <f t="shared" si="0"/>
        <v>3887387</v>
      </c>
      <c r="F20" s="32">
        <v>3887387</v>
      </c>
      <c r="G20" s="33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3"/>
      <c r="T20" s="33"/>
      <c r="U20" s="33"/>
      <c r="V20" s="33"/>
      <c r="W20" s="34"/>
      <c r="X20" s="35"/>
    </row>
    <row r="21" spans="1:24" s="26" customFormat="1" x14ac:dyDescent="0.2">
      <c r="A21" s="27">
        <v>16</v>
      </c>
      <c r="B21" s="28" t="s">
        <v>71</v>
      </c>
      <c r="C21" s="29" t="s">
        <v>72</v>
      </c>
      <c r="D21" s="30" t="s">
        <v>73</v>
      </c>
      <c r="E21" s="31">
        <f t="shared" si="0"/>
        <v>1459616</v>
      </c>
      <c r="F21" s="32">
        <v>1459616</v>
      </c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3"/>
      <c r="T21" s="33"/>
      <c r="U21" s="33"/>
      <c r="V21" s="33"/>
      <c r="W21" s="34"/>
      <c r="X21" s="35"/>
    </row>
    <row r="22" spans="1:24" s="26" customFormat="1" x14ac:dyDescent="0.2">
      <c r="A22" s="27">
        <v>17</v>
      </c>
      <c r="B22" s="28" t="s">
        <v>74</v>
      </c>
      <c r="C22" s="29" t="s">
        <v>75</v>
      </c>
      <c r="D22" s="30" t="s">
        <v>76</v>
      </c>
      <c r="E22" s="31">
        <f t="shared" si="0"/>
        <v>5553485</v>
      </c>
      <c r="F22" s="32">
        <v>5547215</v>
      </c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>
        <v>6270</v>
      </c>
      <c r="R22" s="34"/>
      <c r="S22" s="33"/>
      <c r="T22" s="33"/>
      <c r="U22" s="33"/>
      <c r="V22" s="33"/>
      <c r="W22" s="34"/>
      <c r="X22" s="35"/>
    </row>
    <row r="23" spans="1:24" s="26" customFormat="1" x14ac:dyDescent="0.2">
      <c r="A23" s="27">
        <v>18</v>
      </c>
      <c r="B23" s="28" t="s">
        <v>77</v>
      </c>
      <c r="C23" s="29" t="s">
        <v>78</v>
      </c>
      <c r="D23" s="30" t="s">
        <v>79</v>
      </c>
      <c r="E23" s="31">
        <f t="shared" si="0"/>
        <v>2230523</v>
      </c>
      <c r="F23" s="32">
        <v>2230523</v>
      </c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3"/>
      <c r="T23" s="33"/>
      <c r="U23" s="33"/>
      <c r="V23" s="33"/>
      <c r="W23" s="34"/>
      <c r="X23" s="35"/>
    </row>
    <row r="24" spans="1:24" s="26" customFormat="1" x14ac:dyDescent="0.2">
      <c r="A24" s="27">
        <v>19</v>
      </c>
      <c r="B24" s="28" t="s">
        <v>80</v>
      </c>
      <c r="C24" s="29" t="s">
        <v>81</v>
      </c>
      <c r="D24" s="30" t="s">
        <v>82</v>
      </c>
      <c r="E24" s="31">
        <f t="shared" si="0"/>
        <v>3543541</v>
      </c>
      <c r="F24" s="32">
        <v>3510541</v>
      </c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>
        <v>33000</v>
      </c>
      <c r="R24" s="34"/>
      <c r="S24" s="33"/>
      <c r="T24" s="33"/>
      <c r="U24" s="33"/>
      <c r="V24" s="33"/>
      <c r="W24" s="34"/>
      <c r="X24" s="35"/>
    </row>
    <row r="25" spans="1:24" s="26" customFormat="1" x14ac:dyDescent="0.2">
      <c r="A25" s="27">
        <v>20</v>
      </c>
      <c r="B25" s="28" t="s">
        <v>83</v>
      </c>
      <c r="C25" s="29" t="s">
        <v>84</v>
      </c>
      <c r="D25" s="30" t="s">
        <v>85</v>
      </c>
      <c r="E25" s="31">
        <f t="shared" si="0"/>
        <v>18271380</v>
      </c>
      <c r="F25" s="32">
        <v>18237540</v>
      </c>
      <c r="G25" s="33"/>
      <c r="H25" s="34"/>
      <c r="I25" s="34"/>
      <c r="J25" s="34"/>
      <c r="K25" s="34"/>
      <c r="L25" s="34"/>
      <c r="M25" s="34"/>
      <c r="N25" s="34"/>
      <c r="O25" s="34"/>
      <c r="P25" s="34">
        <v>10080</v>
      </c>
      <c r="Q25" s="34">
        <v>23760</v>
      </c>
      <c r="R25" s="34"/>
      <c r="S25" s="33"/>
      <c r="T25" s="33"/>
      <c r="U25" s="33"/>
      <c r="V25" s="33"/>
      <c r="W25" s="34"/>
      <c r="X25" s="35"/>
    </row>
    <row r="26" spans="1:24" s="26" customFormat="1" x14ac:dyDescent="0.2">
      <c r="A26" s="27">
        <v>21</v>
      </c>
      <c r="B26" s="28" t="s">
        <v>83</v>
      </c>
      <c r="C26" s="29" t="s">
        <v>86</v>
      </c>
      <c r="D26" s="30" t="s">
        <v>87</v>
      </c>
      <c r="E26" s="31">
        <f t="shared" si="0"/>
        <v>5101039</v>
      </c>
      <c r="F26" s="32">
        <v>5101039</v>
      </c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3"/>
      <c r="T26" s="33"/>
      <c r="U26" s="33"/>
      <c r="V26" s="33"/>
      <c r="W26" s="34"/>
      <c r="X26" s="35"/>
    </row>
    <row r="27" spans="1:24" s="26" customFormat="1" x14ac:dyDescent="0.2">
      <c r="A27" s="27">
        <v>22</v>
      </c>
      <c r="B27" s="28" t="s">
        <v>88</v>
      </c>
      <c r="C27" s="29" t="s">
        <v>89</v>
      </c>
      <c r="D27" s="30" t="s">
        <v>90</v>
      </c>
      <c r="E27" s="31">
        <f t="shared" si="0"/>
        <v>33702931</v>
      </c>
      <c r="F27" s="32">
        <v>33698902</v>
      </c>
      <c r="G27" s="33"/>
      <c r="H27" s="34"/>
      <c r="I27" s="34"/>
      <c r="J27" s="34"/>
      <c r="K27" s="34"/>
      <c r="L27" s="34"/>
      <c r="M27" s="34"/>
      <c r="N27" s="34">
        <v>4029</v>
      </c>
      <c r="O27" s="34"/>
      <c r="P27" s="34"/>
      <c r="Q27" s="34"/>
      <c r="R27" s="34"/>
      <c r="S27" s="33"/>
      <c r="T27" s="33"/>
      <c r="U27" s="33"/>
      <c r="V27" s="33"/>
      <c r="W27" s="34"/>
      <c r="X27" s="35"/>
    </row>
    <row r="28" spans="1:24" s="26" customFormat="1" x14ac:dyDescent="0.2">
      <c r="A28" s="27">
        <v>23</v>
      </c>
      <c r="B28" s="28" t="s">
        <v>88</v>
      </c>
      <c r="C28" s="29" t="s">
        <v>91</v>
      </c>
      <c r="D28" s="30" t="s">
        <v>92</v>
      </c>
      <c r="E28" s="31">
        <f t="shared" si="0"/>
        <v>24882983</v>
      </c>
      <c r="F28" s="32">
        <v>24882983</v>
      </c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3"/>
      <c r="T28" s="33"/>
      <c r="U28" s="33"/>
      <c r="V28" s="33"/>
      <c r="W28" s="34"/>
      <c r="X28" s="35"/>
    </row>
    <row r="29" spans="1:24" s="26" customFormat="1" x14ac:dyDescent="0.2">
      <c r="A29" s="27">
        <v>24</v>
      </c>
      <c r="B29" s="28" t="s">
        <v>88</v>
      </c>
      <c r="C29" s="29" t="s">
        <v>93</v>
      </c>
      <c r="D29" s="30" t="s">
        <v>94</v>
      </c>
      <c r="E29" s="31">
        <f t="shared" si="0"/>
        <v>28182204</v>
      </c>
      <c r="F29" s="32">
        <v>28182204</v>
      </c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3"/>
      <c r="T29" s="33"/>
      <c r="U29" s="33"/>
      <c r="V29" s="33"/>
      <c r="W29" s="34"/>
      <c r="X29" s="35"/>
    </row>
    <row r="30" spans="1:24" s="26" customFormat="1" x14ac:dyDescent="0.2">
      <c r="A30" s="27">
        <v>25</v>
      </c>
      <c r="B30" s="28" t="s">
        <v>88</v>
      </c>
      <c r="C30" s="29" t="s">
        <v>95</v>
      </c>
      <c r="D30" s="30" t="s">
        <v>96</v>
      </c>
      <c r="E30" s="31">
        <f t="shared" si="0"/>
        <v>30179717</v>
      </c>
      <c r="F30" s="32">
        <v>30179717</v>
      </c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3"/>
      <c r="T30" s="33"/>
      <c r="U30" s="33"/>
      <c r="V30" s="33"/>
      <c r="W30" s="34"/>
      <c r="X30" s="35"/>
    </row>
    <row r="31" spans="1:24" s="26" customFormat="1" x14ac:dyDescent="0.2">
      <c r="A31" s="27">
        <v>26</v>
      </c>
      <c r="B31" s="28" t="s">
        <v>88</v>
      </c>
      <c r="C31" s="29" t="s">
        <v>97</v>
      </c>
      <c r="D31" s="30" t="s">
        <v>98</v>
      </c>
      <c r="E31" s="31">
        <f t="shared" si="0"/>
        <v>50240133</v>
      </c>
      <c r="F31" s="32">
        <v>50240133</v>
      </c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3"/>
      <c r="T31" s="33"/>
      <c r="U31" s="33"/>
      <c r="V31" s="33"/>
      <c r="W31" s="34"/>
      <c r="X31" s="35"/>
    </row>
    <row r="32" spans="1:24" s="26" customFormat="1" x14ac:dyDescent="0.2">
      <c r="A32" s="27">
        <v>27</v>
      </c>
      <c r="B32" s="28" t="s">
        <v>99</v>
      </c>
      <c r="C32" s="29" t="s">
        <v>100</v>
      </c>
      <c r="D32" s="30" t="s">
        <v>101</v>
      </c>
      <c r="E32" s="31">
        <f t="shared" si="0"/>
        <v>12350338</v>
      </c>
      <c r="F32" s="32">
        <v>12339778</v>
      </c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>
        <v>10560</v>
      </c>
      <c r="R32" s="34"/>
      <c r="S32" s="33"/>
      <c r="T32" s="33"/>
      <c r="U32" s="33"/>
      <c r="V32" s="33"/>
      <c r="W32" s="34"/>
      <c r="X32" s="35"/>
    </row>
    <row r="33" spans="1:24" s="26" customFormat="1" x14ac:dyDescent="0.2">
      <c r="A33" s="27">
        <v>28</v>
      </c>
      <c r="B33" s="28" t="s">
        <v>102</v>
      </c>
      <c r="C33" s="29" t="s">
        <v>103</v>
      </c>
      <c r="D33" s="30" t="s">
        <v>104</v>
      </c>
      <c r="E33" s="31">
        <f t="shared" si="0"/>
        <v>5485534</v>
      </c>
      <c r="F33" s="32">
        <v>5477284</v>
      </c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>
        <v>8250</v>
      </c>
      <c r="R33" s="34"/>
      <c r="S33" s="33"/>
      <c r="T33" s="33"/>
      <c r="U33" s="33"/>
      <c r="V33" s="33"/>
      <c r="W33" s="34"/>
      <c r="X33" s="35"/>
    </row>
    <row r="34" spans="1:24" s="26" customFormat="1" x14ac:dyDescent="0.2">
      <c r="A34" s="27">
        <v>29</v>
      </c>
      <c r="B34" s="28" t="s">
        <v>105</v>
      </c>
      <c r="C34" s="29" t="s">
        <v>106</v>
      </c>
      <c r="D34" s="30" t="s">
        <v>107</v>
      </c>
      <c r="E34" s="31">
        <f t="shared" si="0"/>
        <v>14176769</v>
      </c>
      <c r="F34" s="32">
        <v>14176769</v>
      </c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3"/>
      <c r="T34" s="33"/>
      <c r="U34" s="33"/>
      <c r="V34" s="33"/>
      <c r="W34" s="34"/>
      <c r="X34" s="35"/>
    </row>
    <row r="35" spans="1:24" s="26" customFormat="1" x14ac:dyDescent="0.2">
      <c r="A35" s="27">
        <v>30</v>
      </c>
      <c r="B35" s="28" t="s">
        <v>105</v>
      </c>
      <c r="C35" s="29" t="s">
        <v>108</v>
      </c>
      <c r="D35" s="30" t="s">
        <v>109</v>
      </c>
      <c r="E35" s="31">
        <f t="shared" si="0"/>
        <v>24247754</v>
      </c>
      <c r="F35" s="32">
        <v>24002754</v>
      </c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>
        <v>245000</v>
      </c>
      <c r="S35" s="33"/>
      <c r="T35" s="33"/>
      <c r="U35" s="33"/>
      <c r="V35" s="33"/>
      <c r="W35" s="34"/>
      <c r="X35" s="35"/>
    </row>
    <row r="36" spans="1:24" s="26" customFormat="1" x14ac:dyDescent="0.2">
      <c r="A36" s="27">
        <v>31</v>
      </c>
      <c r="B36" s="28" t="s">
        <v>105</v>
      </c>
      <c r="C36" s="29" t="s">
        <v>110</v>
      </c>
      <c r="D36" s="30" t="s">
        <v>111</v>
      </c>
      <c r="E36" s="31">
        <f t="shared" si="0"/>
        <v>6519986</v>
      </c>
      <c r="F36" s="32">
        <v>6519986</v>
      </c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3"/>
      <c r="T36" s="33"/>
      <c r="U36" s="33"/>
      <c r="V36" s="33"/>
      <c r="W36" s="34"/>
      <c r="X36" s="35"/>
    </row>
    <row r="37" spans="1:24" s="26" customFormat="1" x14ac:dyDescent="0.2">
      <c r="A37" s="27">
        <v>33</v>
      </c>
      <c r="B37" s="28" t="s">
        <v>112</v>
      </c>
      <c r="C37" s="29" t="s">
        <v>113</v>
      </c>
      <c r="D37" s="30" t="s">
        <v>114</v>
      </c>
      <c r="E37" s="31">
        <f t="shared" si="0"/>
        <v>13101565</v>
      </c>
      <c r="F37" s="32">
        <v>13069087</v>
      </c>
      <c r="G37" s="33"/>
      <c r="H37" s="34"/>
      <c r="I37" s="34"/>
      <c r="J37" s="34"/>
      <c r="K37" s="34"/>
      <c r="L37" s="34"/>
      <c r="M37" s="34"/>
      <c r="N37" s="34">
        <v>8058</v>
      </c>
      <c r="O37" s="34"/>
      <c r="P37" s="34"/>
      <c r="Q37" s="34">
        <v>24420</v>
      </c>
      <c r="R37" s="34"/>
      <c r="S37" s="33"/>
      <c r="T37" s="33"/>
      <c r="U37" s="33"/>
      <c r="V37" s="33"/>
      <c r="W37" s="34"/>
      <c r="X37" s="35"/>
    </row>
    <row r="38" spans="1:24" s="26" customFormat="1" x14ac:dyDescent="0.2">
      <c r="A38" s="27">
        <v>34</v>
      </c>
      <c r="B38" s="28" t="s">
        <v>115</v>
      </c>
      <c r="C38" s="29" t="s">
        <v>116</v>
      </c>
      <c r="D38" s="30" t="s">
        <v>117</v>
      </c>
      <c r="E38" s="31">
        <f t="shared" si="0"/>
        <v>4143365</v>
      </c>
      <c r="F38" s="32">
        <v>4143365</v>
      </c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3"/>
      <c r="T38" s="33"/>
      <c r="U38" s="33"/>
      <c r="V38" s="33"/>
      <c r="W38" s="34"/>
      <c r="X38" s="35"/>
    </row>
    <row r="39" spans="1:24" s="26" customFormat="1" x14ac:dyDescent="0.2">
      <c r="A39" s="27">
        <v>35</v>
      </c>
      <c r="B39" s="28" t="s">
        <v>118</v>
      </c>
      <c r="C39" s="29" t="s">
        <v>119</v>
      </c>
      <c r="D39" s="30" t="s">
        <v>120</v>
      </c>
      <c r="E39" s="31">
        <f t="shared" si="0"/>
        <v>12959851</v>
      </c>
      <c r="F39" s="32">
        <v>12942351</v>
      </c>
      <c r="G39" s="33"/>
      <c r="H39" s="34"/>
      <c r="I39" s="34"/>
      <c r="J39" s="34"/>
      <c r="K39" s="34"/>
      <c r="L39" s="34"/>
      <c r="M39" s="34"/>
      <c r="N39" s="34"/>
      <c r="O39" s="34"/>
      <c r="P39" s="34">
        <v>17500</v>
      </c>
      <c r="Q39" s="34"/>
      <c r="R39" s="34"/>
      <c r="S39" s="33"/>
      <c r="T39" s="33"/>
      <c r="U39" s="33"/>
      <c r="V39" s="33"/>
      <c r="W39" s="34"/>
      <c r="X39" s="35"/>
    </row>
    <row r="40" spans="1:24" s="26" customFormat="1" x14ac:dyDescent="0.2">
      <c r="A40" s="27">
        <v>36</v>
      </c>
      <c r="B40" s="28" t="s">
        <v>121</v>
      </c>
      <c r="C40" s="29" t="s">
        <v>122</v>
      </c>
      <c r="D40" s="30" t="s">
        <v>123</v>
      </c>
      <c r="E40" s="31">
        <f t="shared" si="0"/>
        <v>27230191</v>
      </c>
      <c r="F40" s="32">
        <v>27197191</v>
      </c>
      <c r="G40" s="33"/>
      <c r="H40" s="34"/>
      <c r="I40" s="34"/>
      <c r="J40" s="34"/>
      <c r="K40" s="34"/>
      <c r="L40" s="34"/>
      <c r="M40" s="34"/>
      <c r="N40" s="34"/>
      <c r="O40" s="34"/>
      <c r="P40" s="34"/>
      <c r="Q40" s="34">
        <v>33000</v>
      </c>
      <c r="R40" s="34"/>
      <c r="S40" s="33"/>
      <c r="T40" s="33"/>
      <c r="U40" s="33"/>
      <c r="V40" s="33"/>
      <c r="W40" s="34"/>
      <c r="X40" s="35"/>
    </row>
    <row r="41" spans="1:24" s="26" customFormat="1" x14ac:dyDescent="0.2">
      <c r="A41" s="27">
        <v>37</v>
      </c>
      <c r="B41" s="28" t="s">
        <v>124</v>
      </c>
      <c r="C41" s="29" t="s">
        <v>125</v>
      </c>
      <c r="D41" s="30" t="s">
        <v>126</v>
      </c>
      <c r="E41" s="31">
        <f t="shared" si="0"/>
        <v>5049451</v>
      </c>
      <c r="F41" s="32">
        <v>5033351</v>
      </c>
      <c r="G41" s="33"/>
      <c r="H41" s="34"/>
      <c r="I41" s="34"/>
      <c r="J41" s="34"/>
      <c r="K41" s="34"/>
      <c r="L41" s="34"/>
      <c r="M41" s="34"/>
      <c r="N41" s="34"/>
      <c r="O41" s="34"/>
      <c r="P41" s="34">
        <v>16100</v>
      </c>
      <c r="Q41" s="34"/>
      <c r="R41" s="34"/>
      <c r="S41" s="33"/>
      <c r="T41" s="33"/>
      <c r="U41" s="33"/>
      <c r="V41" s="33"/>
      <c r="W41" s="34"/>
      <c r="X41" s="35"/>
    </row>
    <row r="42" spans="1:24" s="26" customFormat="1" x14ac:dyDescent="0.2">
      <c r="A42" s="27">
        <v>38</v>
      </c>
      <c r="B42" s="28" t="s">
        <v>127</v>
      </c>
      <c r="C42" s="29" t="s">
        <v>128</v>
      </c>
      <c r="D42" s="30" t="s">
        <v>129</v>
      </c>
      <c r="E42" s="31">
        <f t="shared" si="0"/>
        <v>3115010</v>
      </c>
      <c r="F42" s="32">
        <v>3095210</v>
      </c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>
        <v>19800</v>
      </c>
      <c r="R42" s="34"/>
      <c r="S42" s="33"/>
      <c r="T42" s="33"/>
      <c r="U42" s="33"/>
      <c r="V42" s="33"/>
      <c r="W42" s="34"/>
      <c r="X42" s="35"/>
    </row>
    <row r="43" spans="1:24" s="26" customFormat="1" x14ac:dyDescent="0.2">
      <c r="A43" s="27">
        <v>39</v>
      </c>
      <c r="B43" s="28" t="s">
        <v>130</v>
      </c>
      <c r="C43" s="29" t="s">
        <v>131</v>
      </c>
      <c r="D43" s="30" t="s">
        <v>132</v>
      </c>
      <c r="E43" s="31">
        <f t="shared" si="0"/>
        <v>14759597</v>
      </c>
      <c r="F43" s="32">
        <v>14759597</v>
      </c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3"/>
      <c r="T43" s="33"/>
      <c r="U43" s="33"/>
      <c r="V43" s="33"/>
      <c r="W43" s="34"/>
      <c r="X43" s="35"/>
    </row>
    <row r="44" spans="1:24" s="26" customFormat="1" x14ac:dyDescent="0.2">
      <c r="A44" s="27">
        <v>40</v>
      </c>
      <c r="B44" s="28" t="s">
        <v>133</v>
      </c>
      <c r="C44" s="29" t="s">
        <v>134</v>
      </c>
      <c r="D44" s="30" t="s">
        <v>135</v>
      </c>
      <c r="E44" s="31">
        <f t="shared" si="0"/>
        <v>5092556</v>
      </c>
      <c r="F44" s="32">
        <v>5081356</v>
      </c>
      <c r="G44" s="33"/>
      <c r="H44" s="34"/>
      <c r="I44" s="34"/>
      <c r="J44" s="34"/>
      <c r="K44" s="34"/>
      <c r="L44" s="34"/>
      <c r="M44" s="34"/>
      <c r="N44" s="34"/>
      <c r="O44" s="34"/>
      <c r="P44" s="34">
        <v>11200</v>
      </c>
      <c r="Q44" s="34"/>
      <c r="R44" s="34"/>
      <c r="S44" s="33"/>
      <c r="T44" s="33"/>
      <c r="U44" s="33"/>
      <c r="V44" s="33"/>
      <c r="W44" s="34"/>
      <c r="X44" s="35"/>
    </row>
    <row r="45" spans="1:24" s="26" customFormat="1" x14ac:dyDescent="0.2">
      <c r="A45" s="27" t="s">
        <v>136</v>
      </c>
      <c r="B45" s="28" t="s">
        <v>137</v>
      </c>
      <c r="C45" s="29" t="s">
        <v>138</v>
      </c>
      <c r="D45" s="30" t="s">
        <v>139</v>
      </c>
      <c r="E45" s="31">
        <f t="shared" si="0"/>
        <v>3152779</v>
      </c>
      <c r="F45" s="32">
        <v>3147879</v>
      </c>
      <c r="G45" s="33"/>
      <c r="H45" s="34"/>
      <c r="I45" s="34"/>
      <c r="J45" s="34"/>
      <c r="K45" s="34"/>
      <c r="L45" s="34"/>
      <c r="M45" s="34"/>
      <c r="N45" s="34"/>
      <c r="O45" s="34"/>
      <c r="P45" s="34">
        <v>4900</v>
      </c>
      <c r="Q45" s="34"/>
      <c r="R45" s="34"/>
      <c r="S45" s="33"/>
      <c r="T45" s="33"/>
      <c r="U45" s="33"/>
      <c r="V45" s="33"/>
      <c r="W45" s="34"/>
      <c r="X45" s="35"/>
    </row>
    <row r="46" spans="1:24" s="26" customFormat="1" x14ac:dyDescent="0.2">
      <c r="A46" s="27" t="s">
        <v>140</v>
      </c>
      <c r="B46" s="28" t="s">
        <v>137</v>
      </c>
      <c r="C46" s="29" t="s">
        <v>141</v>
      </c>
      <c r="D46" s="30" t="s">
        <v>142</v>
      </c>
      <c r="E46" s="31">
        <f t="shared" si="0"/>
        <v>2807825</v>
      </c>
      <c r="F46" s="32">
        <v>2807825</v>
      </c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3"/>
      <c r="T46" s="33"/>
      <c r="U46" s="33"/>
      <c r="V46" s="33"/>
      <c r="W46" s="34"/>
      <c r="X46" s="35"/>
    </row>
    <row r="47" spans="1:24" s="26" customFormat="1" x14ac:dyDescent="0.2">
      <c r="A47" s="27">
        <v>42</v>
      </c>
      <c r="B47" s="28" t="s">
        <v>143</v>
      </c>
      <c r="C47" s="29" t="s">
        <v>144</v>
      </c>
      <c r="D47" s="30" t="s">
        <v>145</v>
      </c>
      <c r="E47" s="31">
        <f t="shared" si="0"/>
        <v>6424460</v>
      </c>
      <c r="F47" s="32">
        <v>6424460</v>
      </c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3"/>
      <c r="T47" s="33"/>
      <c r="U47" s="33"/>
      <c r="V47" s="33"/>
      <c r="W47" s="34"/>
      <c r="X47" s="35"/>
    </row>
    <row r="48" spans="1:24" s="26" customFormat="1" x14ac:dyDescent="0.2">
      <c r="A48" s="27">
        <v>43</v>
      </c>
      <c r="B48" s="28" t="s">
        <v>146</v>
      </c>
      <c r="C48" s="29" t="s">
        <v>147</v>
      </c>
      <c r="D48" s="30" t="s">
        <v>148</v>
      </c>
      <c r="E48" s="31">
        <f t="shared" si="0"/>
        <v>7141695</v>
      </c>
      <c r="F48" s="32">
        <v>7141695</v>
      </c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3"/>
      <c r="T48" s="33"/>
      <c r="U48" s="33"/>
      <c r="V48" s="33"/>
      <c r="W48" s="34"/>
      <c r="X48" s="35"/>
    </row>
    <row r="49" spans="1:24" s="26" customFormat="1" x14ac:dyDescent="0.2">
      <c r="A49" s="27">
        <v>45</v>
      </c>
      <c r="B49" s="28" t="s">
        <v>149</v>
      </c>
      <c r="C49" s="29" t="s">
        <v>150</v>
      </c>
      <c r="D49" s="30" t="s">
        <v>151</v>
      </c>
      <c r="E49" s="31">
        <f t="shared" si="0"/>
        <v>17092143</v>
      </c>
      <c r="F49" s="32">
        <v>17062743</v>
      </c>
      <c r="G49" s="33"/>
      <c r="H49" s="34"/>
      <c r="I49" s="34"/>
      <c r="J49" s="34"/>
      <c r="K49" s="34"/>
      <c r="L49" s="34"/>
      <c r="M49" s="34"/>
      <c r="N49" s="34"/>
      <c r="O49" s="34"/>
      <c r="P49" s="34">
        <v>29400</v>
      </c>
      <c r="Q49" s="34"/>
      <c r="R49" s="34"/>
      <c r="S49" s="33"/>
      <c r="T49" s="33"/>
      <c r="U49" s="33"/>
      <c r="V49" s="33"/>
      <c r="W49" s="34"/>
      <c r="X49" s="35"/>
    </row>
    <row r="50" spans="1:24" s="26" customFormat="1" x14ac:dyDescent="0.2">
      <c r="A50" s="27">
        <v>46</v>
      </c>
      <c r="B50" s="28" t="s">
        <v>152</v>
      </c>
      <c r="C50" s="29" t="s">
        <v>153</v>
      </c>
      <c r="D50" s="30" t="s">
        <v>154</v>
      </c>
      <c r="E50" s="31">
        <f t="shared" si="0"/>
        <v>9612406</v>
      </c>
      <c r="F50" s="32">
        <v>9602606</v>
      </c>
      <c r="G50" s="33"/>
      <c r="H50" s="34"/>
      <c r="I50" s="34"/>
      <c r="J50" s="34"/>
      <c r="K50" s="34"/>
      <c r="L50" s="34"/>
      <c r="M50" s="34"/>
      <c r="N50" s="34"/>
      <c r="O50" s="34"/>
      <c r="P50" s="34">
        <v>9800</v>
      </c>
      <c r="Q50" s="34"/>
      <c r="R50" s="34"/>
      <c r="S50" s="33"/>
      <c r="T50" s="33"/>
      <c r="U50" s="33"/>
      <c r="V50" s="33"/>
      <c r="W50" s="34"/>
      <c r="X50" s="35"/>
    </row>
    <row r="51" spans="1:24" s="26" customFormat="1" x14ac:dyDescent="0.2">
      <c r="A51" s="27">
        <v>48</v>
      </c>
      <c r="B51" s="28" t="s">
        <v>155</v>
      </c>
      <c r="C51" s="29" t="s">
        <v>156</v>
      </c>
      <c r="D51" s="30" t="s">
        <v>157</v>
      </c>
      <c r="E51" s="31">
        <f t="shared" si="0"/>
        <v>1387464</v>
      </c>
      <c r="F51" s="32">
        <v>1387464</v>
      </c>
      <c r="G51" s="33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3"/>
      <c r="T51" s="33"/>
      <c r="U51" s="33"/>
      <c r="V51" s="33"/>
      <c r="W51" s="34"/>
      <c r="X51" s="35"/>
    </row>
    <row r="52" spans="1:24" s="26" customFormat="1" x14ac:dyDescent="0.2">
      <c r="A52" s="27">
        <v>49</v>
      </c>
      <c r="B52" s="28" t="s">
        <v>158</v>
      </c>
      <c r="C52" s="29" t="s">
        <v>159</v>
      </c>
      <c r="D52" s="30" t="s">
        <v>160</v>
      </c>
      <c r="E52" s="31">
        <f t="shared" si="0"/>
        <v>2591895</v>
      </c>
      <c r="F52" s="32">
        <v>2591895</v>
      </c>
      <c r="G52" s="33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3"/>
      <c r="T52" s="33"/>
      <c r="U52" s="33"/>
      <c r="V52" s="33"/>
      <c r="W52" s="34"/>
      <c r="X52" s="35"/>
    </row>
    <row r="53" spans="1:24" s="26" customFormat="1" x14ac:dyDescent="0.2">
      <c r="A53" s="27">
        <v>51</v>
      </c>
      <c r="B53" s="28" t="s">
        <v>161</v>
      </c>
      <c r="C53" s="29" t="s">
        <v>162</v>
      </c>
      <c r="D53" s="30" t="s">
        <v>163</v>
      </c>
      <c r="E53" s="31">
        <f t="shared" si="0"/>
        <v>38514840</v>
      </c>
      <c r="F53" s="32">
        <v>38514840</v>
      </c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3"/>
      <c r="T53" s="33"/>
      <c r="U53" s="33"/>
      <c r="V53" s="33"/>
      <c r="W53" s="34"/>
      <c r="X53" s="35"/>
    </row>
    <row r="54" spans="1:24" s="26" customFormat="1" x14ac:dyDescent="0.2">
      <c r="A54" s="27">
        <v>52</v>
      </c>
      <c r="B54" s="28" t="s">
        <v>161</v>
      </c>
      <c r="C54" s="29" t="s">
        <v>164</v>
      </c>
      <c r="D54" s="30" t="s">
        <v>165</v>
      </c>
      <c r="E54" s="31">
        <f t="shared" si="0"/>
        <v>31103938</v>
      </c>
      <c r="F54" s="32">
        <v>31103938</v>
      </c>
      <c r="G54" s="33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3"/>
      <c r="T54" s="33"/>
      <c r="U54" s="33"/>
      <c r="V54" s="33"/>
      <c r="W54" s="34"/>
      <c r="X54" s="35"/>
    </row>
    <row r="55" spans="1:24" s="26" customFormat="1" x14ac:dyDescent="0.2">
      <c r="A55" s="27">
        <v>53</v>
      </c>
      <c r="B55" s="28" t="s">
        <v>161</v>
      </c>
      <c r="C55" s="29" t="s">
        <v>166</v>
      </c>
      <c r="D55" s="30" t="s">
        <v>167</v>
      </c>
      <c r="E55" s="31">
        <f t="shared" si="0"/>
        <v>10551792</v>
      </c>
      <c r="F55" s="32">
        <v>10551792</v>
      </c>
      <c r="G55" s="33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3"/>
      <c r="T55" s="33"/>
      <c r="U55" s="33"/>
      <c r="V55" s="33"/>
      <c r="W55" s="34"/>
      <c r="X55" s="35"/>
    </row>
    <row r="56" spans="1:24" s="26" customFormat="1" x14ac:dyDescent="0.2">
      <c r="A56" s="27">
        <v>54</v>
      </c>
      <c r="B56" s="28" t="s">
        <v>161</v>
      </c>
      <c r="C56" s="29" t="s">
        <v>168</v>
      </c>
      <c r="D56" s="30" t="s">
        <v>169</v>
      </c>
      <c r="E56" s="31">
        <f t="shared" si="0"/>
        <v>8828848</v>
      </c>
      <c r="F56" s="32">
        <v>8828848</v>
      </c>
      <c r="G56" s="33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3"/>
      <c r="T56" s="33"/>
      <c r="U56" s="33"/>
      <c r="V56" s="33"/>
      <c r="W56" s="34"/>
      <c r="X56" s="35"/>
    </row>
    <row r="57" spans="1:24" s="26" customFormat="1" x14ac:dyDescent="0.2">
      <c r="A57" s="27">
        <v>55</v>
      </c>
      <c r="B57" s="28" t="s">
        <v>161</v>
      </c>
      <c r="C57" s="29" t="s">
        <v>170</v>
      </c>
      <c r="D57" s="30" t="s">
        <v>171</v>
      </c>
      <c r="E57" s="31">
        <f t="shared" si="0"/>
        <v>1583003</v>
      </c>
      <c r="F57" s="32">
        <v>1583003</v>
      </c>
      <c r="G57" s="33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3"/>
      <c r="T57" s="33"/>
      <c r="U57" s="33"/>
      <c r="V57" s="33"/>
      <c r="W57" s="34"/>
      <c r="X57" s="35"/>
    </row>
    <row r="58" spans="1:24" s="26" customFormat="1" x14ac:dyDescent="0.2">
      <c r="A58" s="27">
        <v>56</v>
      </c>
      <c r="B58" s="28" t="s">
        <v>172</v>
      </c>
      <c r="C58" s="29" t="s">
        <v>173</v>
      </c>
      <c r="D58" s="30" t="s">
        <v>174</v>
      </c>
      <c r="E58" s="31">
        <f t="shared" si="0"/>
        <v>9352704</v>
      </c>
      <c r="F58" s="32">
        <v>9352704</v>
      </c>
      <c r="G58" s="33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3"/>
      <c r="T58" s="33"/>
      <c r="U58" s="33"/>
      <c r="V58" s="33"/>
      <c r="W58" s="34"/>
      <c r="X58" s="35"/>
    </row>
    <row r="59" spans="1:24" s="26" customFormat="1" x14ac:dyDescent="0.2">
      <c r="A59" s="27">
        <v>57</v>
      </c>
      <c r="B59" s="28" t="s">
        <v>175</v>
      </c>
      <c r="C59" s="29" t="s">
        <v>176</v>
      </c>
      <c r="D59" s="30" t="s">
        <v>177</v>
      </c>
      <c r="E59" s="31">
        <f t="shared" si="0"/>
        <v>4832201</v>
      </c>
      <c r="F59" s="32">
        <v>4832201</v>
      </c>
      <c r="G59" s="33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3"/>
      <c r="T59" s="33"/>
      <c r="U59" s="33"/>
      <c r="V59" s="33"/>
      <c r="W59" s="34"/>
      <c r="X59" s="35"/>
    </row>
    <row r="60" spans="1:24" s="26" customFormat="1" x14ac:dyDescent="0.2">
      <c r="A60" s="27">
        <v>58</v>
      </c>
      <c r="B60" s="28" t="s">
        <v>178</v>
      </c>
      <c r="C60" s="29" t="s">
        <v>179</v>
      </c>
      <c r="D60" s="30" t="s">
        <v>180</v>
      </c>
      <c r="E60" s="31">
        <f t="shared" si="0"/>
        <v>3415978</v>
      </c>
      <c r="F60" s="32">
        <v>3415978</v>
      </c>
      <c r="G60" s="33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3"/>
      <c r="T60" s="33"/>
      <c r="U60" s="33"/>
      <c r="V60" s="33"/>
      <c r="W60" s="34"/>
      <c r="X60" s="35"/>
    </row>
    <row r="61" spans="1:24" s="26" customFormat="1" x14ac:dyDescent="0.2">
      <c r="A61" s="27">
        <v>59</v>
      </c>
      <c r="B61" s="28" t="s">
        <v>178</v>
      </c>
      <c r="C61" s="29" t="s">
        <v>181</v>
      </c>
      <c r="D61" s="30" t="s">
        <v>182</v>
      </c>
      <c r="E61" s="31">
        <f t="shared" si="0"/>
        <v>1523130</v>
      </c>
      <c r="F61" s="32">
        <v>1523130</v>
      </c>
      <c r="G61" s="33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3"/>
      <c r="T61" s="33"/>
      <c r="U61" s="33"/>
      <c r="V61" s="33"/>
      <c r="W61" s="34"/>
      <c r="X61" s="35"/>
    </row>
    <row r="62" spans="1:24" x14ac:dyDescent="0.2">
      <c r="A62" s="27" t="s">
        <v>183</v>
      </c>
      <c r="B62" s="28" t="s">
        <v>161</v>
      </c>
      <c r="C62" s="29" t="s">
        <v>184</v>
      </c>
      <c r="D62" s="30" t="s">
        <v>185</v>
      </c>
      <c r="E62" s="31">
        <f t="shared" si="0"/>
        <v>9087474</v>
      </c>
      <c r="F62" s="32">
        <v>9087474</v>
      </c>
      <c r="G62" s="33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3"/>
      <c r="T62" s="33"/>
      <c r="U62" s="33"/>
      <c r="V62" s="33"/>
      <c r="W62" s="34"/>
      <c r="X62" s="35"/>
    </row>
    <row r="63" spans="1:24" s="26" customFormat="1" x14ac:dyDescent="0.2">
      <c r="A63" s="27" t="s">
        <v>186</v>
      </c>
      <c r="B63" s="28" t="s">
        <v>187</v>
      </c>
      <c r="C63" s="29" t="s">
        <v>188</v>
      </c>
      <c r="D63" s="30" t="s">
        <v>189</v>
      </c>
      <c r="E63" s="31">
        <f t="shared" si="0"/>
        <v>1956247</v>
      </c>
      <c r="F63" s="32">
        <v>1956247</v>
      </c>
      <c r="G63" s="33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3"/>
      <c r="T63" s="33"/>
      <c r="U63" s="33"/>
      <c r="V63" s="33"/>
      <c r="W63" s="34"/>
      <c r="X63" s="35"/>
    </row>
    <row r="64" spans="1:24" s="26" customFormat="1" x14ac:dyDescent="0.2">
      <c r="A64" s="27">
        <v>62</v>
      </c>
      <c r="B64" s="28" t="s">
        <v>187</v>
      </c>
      <c r="C64" s="29" t="s">
        <v>190</v>
      </c>
      <c r="D64" s="30" t="s">
        <v>191</v>
      </c>
      <c r="E64" s="31">
        <f t="shared" si="0"/>
        <v>45888560</v>
      </c>
      <c r="F64" s="32">
        <v>45882113</v>
      </c>
      <c r="G64" s="33"/>
      <c r="H64" s="34"/>
      <c r="I64" s="34"/>
      <c r="J64" s="34"/>
      <c r="K64" s="34"/>
      <c r="L64" s="34"/>
      <c r="M64" s="34"/>
      <c r="N64" s="34">
        <v>6447</v>
      </c>
      <c r="O64" s="34"/>
      <c r="P64" s="34"/>
      <c r="Q64" s="34"/>
      <c r="R64" s="34"/>
      <c r="S64" s="33"/>
      <c r="T64" s="33"/>
      <c r="U64" s="33"/>
      <c r="V64" s="33"/>
      <c r="W64" s="34"/>
      <c r="X64" s="35"/>
    </row>
    <row r="65" spans="1:24" s="26" customFormat="1" x14ac:dyDescent="0.2">
      <c r="A65" s="27">
        <v>63</v>
      </c>
      <c r="B65" s="28" t="s">
        <v>187</v>
      </c>
      <c r="C65" s="29" t="s">
        <v>192</v>
      </c>
      <c r="D65" s="30" t="s">
        <v>193</v>
      </c>
      <c r="E65" s="31">
        <f t="shared" si="0"/>
        <v>39521218</v>
      </c>
      <c r="F65" s="32">
        <v>39501418</v>
      </c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>
        <v>19800</v>
      </c>
      <c r="R65" s="34"/>
      <c r="S65" s="33"/>
      <c r="T65" s="33"/>
      <c r="U65" s="33"/>
      <c r="V65" s="33"/>
      <c r="W65" s="34"/>
      <c r="X65" s="35"/>
    </row>
    <row r="66" spans="1:24" s="26" customFormat="1" x14ac:dyDescent="0.2">
      <c r="A66" s="27">
        <v>64</v>
      </c>
      <c r="B66" s="28" t="s">
        <v>187</v>
      </c>
      <c r="C66" s="29" t="s">
        <v>194</v>
      </c>
      <c r="D66" s="30" t="s">
        <v>195</v>
      </c>
      <c r="E66" s="31">
        <f t="shared" si="0"/>
        <v>15830990</v>
      </c>
      <c r="F66" s="32">
        <v>15830990</v>
      </c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3"/>
      <c r="T66" s="33"/>
      <c r="U66" s="33"/>
      <c r="V66" s="33"/>
      <c r="W66" s="34"/>
      <c r="X66" s="35"/>
    </row>
    <row r="67" spans="1:24" s="26" customFormat="1" x14ac:dyDescent="0.2">
      <c r="A67" s="27">
        <v>65</v>
      </c>
      <c r="B67" s="28" t="s">
        <v>187</v>
      </c>
      <c r="C67" s="29" t="s">
        <v>196</v>
      </c>
      <c r="D67" s="30" t="s">
        <v>197</v>
      </c>
      <c r="E67" s="31">
        <f t="shared" si="0"/>
        <v>5532013</v>
      </c>
      <c r="F67" s="32">
        <v>5532013</v>
      </c>
      <c r="G67" s="33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3"/>
      <c r="T67" s="33"/>
      <c r="U67" s="33"/>
      <c r="V67" s="33"/>
      <c r="W67" s="34"/>
      <c r="X67" s="35"/>
    </row>
    <row r="68" spans="1:24" s="26" customFormat="1" x14ac:dyDescent="0.2">
      <c r="A68" s="27">
        <v>66</v>
      </c>
      <c r="B68" s="28" t="s">
        <v>187</v>
      </c>
      <c r="C68" s="29" t="s">
        <v>198</v>
      </c>
      <c r="D68" s="30" t="s">
        <v>199</v>
      </c>
      <c r="E68" s="31">
        <f t="shared" ref="E68:E131" si="1">SUM(F68:X68)</f>
        <v>15065858</v>
      </c>
      <c r="F68" s="32">
        <v>15065858</v>
      </c>
      <c r="G68" s="33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3"/>
      <c r="T68" s="33"/>
      <c r="U68" s="33"/>
      <c r="V68" s="33"/>
      <c r="W68" s="34"/>
      <c r="X68" s="35"/>
    </row>
    <row r="69" spans="1:24" s="26" customFormat="1" x14ac:dyDescent="0.2">
      <c r="A69" s="27">
        <v>67</v>
      </c>
      <c r="B69" s="28" t="s">
        <v>200</v>
      </c>
      <c r="C69" s="29" t="s">
        <v>201</v>
      </c>
      <c r="D69" s="30" t="s">
        <v>202</v>
      </c>
      <c r="E69" s="31">
        <f t="shared" si="1"/>
        <v>1572289</v>
      </c>
      <c r="F69" s="32">
        <v>1572289</v>
      </c>
      <c r="G69" s="33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3"/>
      <c r="T69" s="33"/>
      <c r="U69" s="33"/>
      <c r="V69" s="33"/>
      <c r="W69" s="34"/>
      <c r="X69" s="35"/>
    </row>
    <row r="70" spans="1:24" s="26" customFormat="1" x14ac:dyDescent="0.2">
      <c r="A70" s="27">
        <v>68</v>
      </c>
      <c r="B70" s="28" t="s">
        <v>203</v>
      </c>
      <c r="C70" s="29" t="s">
        <v>204</v>
      </c>
      <c r="D70" s="30" t="s">
        <v>205</v>
      </c>
      <c r="E70" s="31">
        <f t="shared" si="1"/>
        <v>12934561</v>
      </c>
      <c r="F70" s="32">
        <v>12898861</v>
      </c>
      <c r="G70" s="33"/>
      <c r="H70" s="34"/>
      <c r="I70" s="34"/>
      <c r="J70" s="34"/>
      <c r="K70" s="34"/>
      <c r="L70" s="34"/>
      <c r="M70" s="34"/>
      <c r="N70" s="34"/>
      <c r="O70" s="34"/>
      <c r="P70" s="34">
        <v>35700</v>
      </c>
      <c r="Q70" s="34"/>
      <c r="R70" s="34"/>
      <c r="S70" s="33"/>
      <c r="T70" s="33"/>
      <c r="U70" s="33"/>
      <c r="V70" s="33"/>
      <c r="W70" s="34"/>
      <c r="X70" s="35"/>
    </row>
    <row r="71" spans="1:24" s="26" customFormat="1" x14ac:dyDescent="0.2">
      <c r="A71" s="27">
        <v>69</v>
      </c>
      <c r="B71" s="28" t="s">
        <v>206</v>
      </c>
      <c r="C71" s="29" t="s">
        <v>207</v>
      </c>
      <c r="D71" s="30" t="s">
        <v>208</v>
      </c>
      <c r="E71" s="31">
        <f t="shared" si="1"/>
        <v>1448150</v>
      </c>
      <c r="F71" s="32">
        <v>1448150</v>
      </c>
      <c r="G71" s="33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3"/>
      <c r="T71" s="33"/>
      <c r="U71" s="33"/>
      <c r="V71" s="33"/>
      <c r="W71" s="34"/>
      <c r="X71" s="35"/>
    </row>
    <row r="72" spans="1:24" s="26" customFormat="1" x14ac:dyDescent="0.2">
      <c r="A72" s="27" t="s">
        <v>209</v>
      </c>
      <c r="B72" s="28" t="s">
        <v>210</v>
      </c>
      <c r="C72" s="29" t="s">
        <v>211</v>
      </c>
      <c r="D72" s="30" t="s">
        <v>212</v>
      </c>
      <c r="E72" s="31">
        <f t="shared" si="1"/>
        <v>5141166</v>
      </c>
      <c r="F72" s="32">
        <v>5141166</v>
      </c>
      <c r="G72" s="33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3"/>
      <c r="T72" s="33"/>
      <c r="U72" s="33"/>
      <c r="V72" s="33"/>
      <c r="W72" s="34"/>
      <c r="X72" s="35"/>
    </row>
    <row r="73" spans="1:24" s="26" customFormat="1" x14ac:dyDescent="0.2">
      <c r="A73" s="27">
        <v>72</v>
      </c>
      <c r="B73" s="28" t="s">
        <v>213</v>
      </c>
      <c r="C73" s="29" t="s">
        <v>214</v>
      </c>
      <c r="D73" s="30" t="s">
        <v>215</v>
      </c>
      <c r="E73" s="31">
        <f t="shared" si="1"/>
        <v>9187676</v>
      </c>
      <c r="F73" s="32">
        <v>9171926</v>
      </c>
      <c r="G73" s="33"/>
      <c r="H73" s="34"/>
      <c r="I73" s="34"/>
      <c r="J73" s="34"/>
      <c r="K73" s="34"/>
      <c r="L73" s="34"/>
      <c r="M73" s="34"/>
      <c r="N73" s="34"/>
      <c r="O73" s="34"/>
      <c r="P73" s="34">
        <v>15750</v>
      </c>
      <c r="Q73" s="34"/>
      <c r="R73" s="34"/>
      <c r="S73" s="33"/>
      <c r="T73" s="33"/>
      <c r="U73" s="33"/>
      <c r="V73" s="33"/>
      <c r="W73" s="34"/>
      <c r="X73" s="35"/>
    </row>
    <row r="74" spans="1:24" s="26" customFormat="1" x14ac:dyDescent="0.2">
      <c r="A74" s="27">
        <v>73</v>
      </c>
      <c r="B74" s="28" t="s">
        <v>213</v>
      </c>
      <c r="C74" s="29" t="s">
        <v>216</v>
      </c>
      <c r="D74" s="30" t="s">
        <v>217</v>
      </c>
      <c r="E74" s="31">
        <f t="shared" si="1"/>
        <v>3511854</v>
      </c>
      <c r="F74" s="32">
        <v>3511854</v>
      </c>
      <c r="G74" s="33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3"/>
      <c r="T74" s="33"/>
      <c r="U74" s="33"/>
      <c r="V74" s="33"/>
      <c r="W74" s="34"/>
      <c r="X74" s="35"/>
    </row>
    <row r="75" spans="1:24" s="26" customFormat="1" x14ac:dyDescent="0.2">
      <c r="A75" s="27">
        <v>74</v>
      </c>
      <c r="B75" s="28" t="s">
        <v>218</v>
      </c>
      <c r="C75" s="29" t="s">
        <v>219</v>
      </c>
      <c r="D75" s="30" t="s">
        <v>220</v>
      </c>
      <c r="E75" s="31">
        <f t="shared" si="1"/>
        <v>3679684</v>
      </c>
      <c r="F75" s="32">
        <v>3672684</v>
      </c>
      <c r="G75" s="33"/>
      <c r="H75" s="34"/>
      <c r="I75" s="34"/>
      <c r="J75" s="34"/>
      <c r="K75" s="34"/>
      <c r="L75" s="34"/>
      <c r="M75" s="34"/>
      <c r="N75" s="34"/>
      <c r="O75" s="34"/>
      <c r="P75" s="34">
        <v>7000</v>
      </c>
      <c r="Q75" s="34"/>
      <c r="R75" s="34"/>
      <c r="S75" s="33"/>
      <c r="T75" s="33"/>
      <c r="U75" s="33"/>
      <c r="V75" s="33"/>
      <c r="W75" s="34"/>
      <c r="X75" s="35"/>
    </row>
    <row r="76" spans="1:24" s="26" customFormat="1" x14ac:dyDescent="0.2">
      <c r="A76" s="27">
        <v>75</v>
      </c>
      <c r="B76" s="28" t="s">
        <v>221</v>
      </c>
      <c r="C76" s="29" t="s">
        <v>222</v>
      </c>
      <c r="D76" s="30" t="s">
        <v>223</v>
      </c>
      <c r="E76" s="31">
        <f t="shared" si="1"/>
        <v>1243511</v>
      </c>
      <c r="F76" s="32">
        <v>1243511</v>
      </c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3"/>
      <c r="T76" s="33"/>
      <c r="U76" s="33"/>
      <c r="V76" s="33"/>
      <c r="W76" s="34"/>
      <c r="X76" s="35"/>
    </row>
    <row r="77" spans="1:24" s="26" customFormat="1" x14ac:dyDescent="0.2">
      <c r="A77" s="27">
        <v>76</v>
      </c>
      <c r="B77" s="28" t="s">
        <v>224</v>
      </c>
      <c r="C77" s="29" t="s">
        <v>225</v>
      </c>
      <c r="D77" s="30" t="s">
        <v>226</v>
      </c>
      <c r="E77" s="31">
        <f t="shared" si="1"/>
        <v>30754270</v>
      </c>
      <c r="F77" s="32">
        <v>30754270</v>
      </c>
      <c r="G77" s="33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3"/>
      <c r="T77" s="33"/>
      <c r="U77" s="33"/>
      <c r="V77" s="33"/>
      <c r="W77" s="34"/>
      <c r="X77" s="35"/>
    </row>
    <row r="78" spans="1:24" s="26" customFormat="1" x14ac:dyDescent="0.2">
      <c r="A78" s="27">
        <v>77</v>
      </c>
      <c r="B78" s="28" t="s">
        <v>224</v>
      </c>
      <c r="C78" s="29" t="s">
        <v>227</v>
      </c>
      <c r="D78" s="30" t="s">
        <v>228</v>
      </c>
      <c r="E78" s="31">
        <f t="shared" si="1"/>
        <v>2793357</v>
      </c>
      <c r="F78" s="32">
        <v>2793357</v>
      </c>
      <c r="G78" s="33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3"/>
      <c r="T78" s="33"/>
      <c r="U78" s="33"/>
      <c r="V78" s="33"/>
      <c r="W78" s="34"/>
      <c r="X78" s="35"/>
    </row>
    <row r="79" spans="1:24" s="26" customFormat="1" x14ac:dyDescent="0.2">
      <c r="A79" s="27">
        <v>78</v>
      </c>
      <c r="B79" s="28" t="s">
        <v>224</v>
      </c>
      <c r="C79" s="29" t="s">
        <v>229</v>
      </c>
      <c r="D79" s="30" t="s">
        <v>230</v>
      </c>
      <c r="E79" s="31">
        <f t="shared" si="1"/>
        <v>4336271</v>
      </c>
      <c r="F79" s="32">
        <v>4336271</v>
      </c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3"/>
      <c r="T79" s="33"/>
      <c r="U79" s="33"/>
      <c r="V79" s="33"/>
      <c r="W79" s="34"/>
      <c r="X79" s="35"/>
    </row>
    <row r="80" spans="1:24" s="26" customFormat="1" x14ac:dyDescent="0.2">
      <c r="A80" s="27">
        <v>79</v>
      </c>
      <c r="B80" s="28" t="s">
        <v>224</v>
      </c>
      <c r="C80" s="29" t="s">
        <v>231</v>
      </c>
      <c r="D80" s="30" t="s">
        <v>232</v>
      </c>
      <c r="E80" s="31">
        <f t="shared" si="1"/>
        <v>4848832</v>
      </c>
      <c r="F80" s="32">
        <v>4848832</v>
      </c>
      <c r="G80" s="33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3"/>
      <c r="T80" s="33"/>
      <c r="U80" s="33"/>
      <c r="V80" s="33"/>
      <c r="W80" s="34"/>
      <c r="X80" s="35"/>
    </row>
    <row r="81" spans="1:24" s="26" customFormat="1" x14ac:dyDescent="0.2">
      <c r="A81" s="27">
        <v>80</v>
      </c>
      <c r="B81" s="28" t="s">
        <v>224</v>
      </c>
      <c r="C81" s="29" t="s">
        <v>233</v>
      </c>
      <c r="D81" s="30" t="s">
        <v>234</v>
      </c>
      <c r="E81" s="31">
        <f t="shared" si="1"/>
        <v>5782185</v>
      </c>
      <c r="F81" s="32">
        <v>5782185</v>
      </c>
      <c r="G81" s="33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3"/>
      <c r="T81" s="33"/>
      <c r="U81" s="33"/>
      <c r="V81" s="33"/>
      <c r="W81" s="34"/>
      <c r="X81" s="35"/>
    </row>
    <row r="82" spans="1:24" s="26" customFormat="1" x14ac:dyDescent="0.2">
      <c r="A82" s="27">
        <v>81</v>
      </c>
      <c r="B82" s="28" t="s">
        <v>235</v>
      </c>
      <c r="C82" s="29" t="s">
        <v>236</v>
      </c>
      <c r="D82" s="30" t="s">
        <v>237</v>
      </c>
      <c r="E82" s="31">
        <f t="shared" si="1"/>
        <v>17894557</v>
      </c>
      <c r="F82" s="32">
        <v>17809427</v>
      </c>
      <c r="G82" s="33"/>
      <c r="H82" s="34"/>
      <c r="I82" s="34"/>
      <c r="J82" s="34"/>
      <c r="K82" s="34"/>
      <c r="L82" s="34"/>
      <c r="M82" s="34"/>
      <c r="N82" s="34"/>
      <c r="O82" s="34"/>
      <c r="P82" s="34">
        <v>40250</v>
      </c>
      <c r="Q82" s="34">
        <v>44880</v>
      </c>
      <c r="R82" s="34"/>
      <c r="S82" s="33"/>
      <c r="T82" s="33"/>
      <c r="U82" s="33"/>
      <c r="V82" s="33"/>
      <c r="W82" s="34"/>
      <c r="X82" s="35"/>
    </row>
    <row r="83" spans="1:24" s="26" customFormat="1" x14ac:dyDescent="0.2">
      <c r="A83" s="27">
        <v>82</v>
      </c>
      <c r="B83" s="28" t="s">
        <v>238</v>
      </c>
      <c r="C83" s="29" t="s">
        <v>239</v>
      </c>
      <c r="D83" s="30" t="s">
        <v>240</v>
      </c>
      <c r="E83" s="31">
        <f t="shared" si="1"/>
        <v>12505836</v>
      </c>
      <c r="F83" s="32">
        <v>12479236</v>
      </c>
      <c r="G83" s="33"/>
      <c r="H83" s="34"/>
      <c r="I83" s="34"/>
      <c r="J83" s="34"/>
      <c r="K83" s="34"/>
      <c r="L83" s="34"/>
      <c r="M83" s="34"/>
      <c r="N83" s="34"/>
      <c r="O83" s="34"/>
      <c r="P83" s="34">
        <v>26600</v>
      </c>
      <c r="Q83" s="34"/>
      <c r="R83" s="34"/>
      <c r="S83" s="33"/>
      <c r="T83" s="33"/>
      <c r="U83" s="33"/>
      <c r="V83" s="33"/>
      <c r="W83" s="34"/>
      <c r="X83" s="35"/>
    </row>
    <row r="84" spans="1:24" s="26" customFormat="1" x14ac:dyDescent="0.2">
      <c r="A84" s="27">
        <v>83</v>
      </c>
      <c r="B84" s="28" t="s">
        <v>238</v>
      </c>
      <c r="C84" s="29" t="s">
        <v>241</v>
      </c>
      <c r="D84" s="30" t="s">
        <v>242</v>
      </c>
      <c r="E84" s="31">
        <f t="shared" si="1"/>
        <v>5494408</v>
      </c>
      <c r="F84" s="32">
        <v>5494408</v>
      </c>
      <c r="G84" s="33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3"/>
      <c r="T84" s="33"/>
      <c r="U84" s="33"/>
      <c r="V84" s="33"/>
      <c r="W84" s="34"/>
      <c r="X84" s="35"/>
    </row>
    <row r="85" spans="1:24" s="26" customFormat="1" x14ac:dyDescent="0.2">
      <c r="A85" s="27">
        <v>84</v>
      </c>
      <c r="B85" s="28" t="s">
        <v>243</v>
      </c>
      <c r="C85" s="29" t="s">
        <v>244</v>
      </c>
      <c r="D85" s="30" t="s">
        <v>245</v>
      </c>
      <c r="E85" s="31">
        <f t="shared" si="1"/>
        <v>6280597</v>
      </c>
      <c r="F85" s="32">
        <v>6280597</v>
      </c>
      <c r="G85" s="33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3"/>
      <c r="T85" s="33"/>
      <c r="U85" s="33"/>
      <c r="V85" s="33"/>
      <c r="W85" s="34"/>
      <c r="X85" s="35"/>
    </row>
    <row r="86" spans="1:24" s="26" customFormat="1" x14ac:dyDescent="0.2">
      <c r="A86" s="27">
        <v>85</v>
      </c>
      <c r="B86" s="28" t="s">
        <v>243</v>
      </c>
      <c r="C86" s="29" t="s">
        <v>246</v>
      </c>
      <c r="D86" s="30" t="s">
        <v>247</v>
      </c>
      <c r="E86" s="31">
        <f t="shared" si="1"/>
        <v>2303699</v>
      </c>
      <c r="F86" s="32">
        <v>2303699</v>
      </c>
      <c r="G86" s="33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3"/>
      <c r="T86" s="33"/>
      <c r="U86" s="33"/>
      <c r="V86" s="33"/>
      <c r="W86" s="34"/>
      <c r="X86" s="35"/>
    </row>
    <row r="87" spans="1:24" s="26" customFormat="1" x14ac:dyDescent="0.2">
      <c r="A87" s="27">
        <v>86</v>
      </c>
      <c r="B87" s="28" t="s">
        <v>248</v>
      </c>
      <c r="C87" s="29" t="s">
        <v>249</v>
      </c>
      <c r="D87" s="30" t="s">
        <v>250</v>
      </c>
      <c r="E87" s="31">
        <f t="shared" si="1"/>
        <v>1733726</v>
      </c>
      <c r="F87" s="32">
        <v>1733726</v>
      </c>
      <c r="G87" s="33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3"/>
      <c r="T87" s="33"/>
      <c r="U87" s="33"/>
      <c r="V87" s="33"/>
      <c r="W87" s="34"/>
      <c r="X87" s="35"/>
    </row>
    <row r="88" spans="1:24" s="26" customFormat="1" x14ac:dyDescent="0.2">
      <c r="A88" s="27">
        <v>87</v>
      </c>
      <c r="B88" s="28" t="s">
        <v>251</v>
      </c>
      <c r="C88" s="29" t="s">
        <v>252</v>
      </c>
      <c r="D88" s="30" t="s">
        <v>253</v>
      </c>
      <c r="E88" s="31">
        <f t="shared" si="1"/>
        <v>4456877</v>
      </c>
      <c r="F88" s="32">
        <v>4448652</v>
      </c>
      <c r="G88" s="33"/>
      <c r="H88" s="34"/>
      <c r="I88" s="34"/>
      <c r="J88" s="34"/>
      <c r="K88" s="34"/>
      <c r="L88" s="34"/>
      <c r="M88" s="34"/>
      <c r="N88" s="34"/>
      <c r="O88" s="34"/>
      <c r="P88" s="34">
        <v>8225</v>
      </c>
      <c r="Q88" s="34"/>
      <c r="R88" s="34"/>
      <c r="S88" s="33"/>
      <c r="T88" s="33"/>
      <c r="U88" s="33"/>
      <c r="V88" s="33"/>
      <c r="W88" s="34"/>
      <c r="X88" s="35"/>
    </row>
    <row r="89" spans="1:24" s="26" customFormat="1" x14ac:dyDescent="0.2">
      <c r="A89" s="27">
        <v>88</v>
      </c>
      <c r="B89" s="28" t="s">
        <v>254</v>
      </c>
      <c r="C89" s="29" t="s">
        <v>255</v>
      </c>
      <c r="D89" s="30" t="s">
        <v>256</v>
      </c>
      <c r="E89" s="31">
        <f t="shared" si="1"/>
        <v>13320088</v>
      </c>
      <c r="F89" s="32">
        <v>13316059</v>
      </c>
      <c r="G89" s="33"/>
      <c r="H89" s="34"/>
      <c r="I89" s="34"/>
      <c r="J89" s="34"/>
      <c r="K89" s="34"/>
      <c r="L89" s="34"/>
      <c r="M89" s="34"/>
      <c r="N89" s="34">
        <v>4029</v>
      </c>
      <c r="O89" s="34"/>
      <c r="P89" s="34"/>
      <c r="Q89" s="34"/>
      <c r="R89" s="34"/>
      <c r="S89" s="33"/>
      <c r="T89" s="33"/>
      <c r="U89" s="33"/>
      <c r="V89" s="33"/>
      <c r="W89" s="34"/>
      <c r="X89" s="35"/>
    </row>
    <row r="90" spans="1:24" s="26" customFormat="1" x14ac:dyDescent="0.2">
      <c r="A90" s="27">
        <v>89</v>
      </c>
      <c r="B90" s="28" t="s">
        <v>254</v>
      </c>
      <c r="C90" s="29" t="s">
        <v>257</v>
      </c>
      <c r="D90" s="30" t="s">
        <v>258</v>
      </c>
      <c r="E90" s="31">
        <f t="shared" si="1"/>
        <v>2846620</v>
      </c>
      <c r="F90" s="32">
        <v>2846620</v>
      </c>
      <c r="G90" s="33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3"/>
      <c r="T90" s="33"/>
      <c r="U90" s="33"/>
      <c r="V90" s="33"/>
      <c r="W90" s="34"/>
      <c r="X90" s="35"/>
    </row>
    <row r="91" spans="1:24" s="26" customFormat="1" x14ac:dyDescent="0.2">
      <c r="A91" s="27">
        <v>90</v>
      </c>
      <c r="B91" s="28" t="s">
        <v>259</v>
      </c>
      <c r="C91" s="29" t="s">
        <v>260</v>
      </c>
      <c r="D91" s="30" t="s">
        <v>261</v>
      </c>
      <c r="E91" s="31">
        <f t="shared" si="1"/>
        <v>1269531</v>
      </c>
      <c r="F91" s="32">
        <v>1269531</v>
      </c>
      <c r="G91" s="33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3"/>
      <c r="T91" s="33"/>
      <c r="U91" s="33"/>
      <c r="V91" s="33"/>
      <c r="W91" s="34"/>
      <c r="X91" s="35"/>
    </row>
    <row r="92" spans="1:24" s="26" customFormat="1" x14ac:dyDescent="0.2">
      <c r="A92" s="27">
        <v>91</v>
      </c>
      <c r="B92" s="28" t="s">
        <v>262</v>
      </c>
      <c r="C92" s="29" t="s">
        <v>263</v>
      </c>
      <c r="D92" s="30" t="s">
        <v>264</v>
      </c>
      <c r="E92" s="31">
        <f t="shared" si="1"/>
        <v>1310764</v>
      </c>
      <c r="F92" s="32">
        <v>1310764</v>
      </c>
      <c r="G92" s="33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3"/>
      <c r="T92" s="33"/>
      <c r="U92" s="33"/>
      <c r="V92" s="33"/>
      <c r="W92" s="34"/>
      <c r="X92" s="35"/>
    </row>
    <row r="93" spans="1:24" s="26" customFormat="1" x14ac:dyDescent="0.2">
      <c r="A93" s="27">
        <v>92</v>
      </c>
      <c r="B93" s="28" t="s">
        <v>265</v>
      </c>
      <c r="C93" s="29" t="s">
        <v>266</v>
      </c>
      <c r="D93" s="30" t="s">
        <v>267</v>
      </c>
      <c r="E93" s="31">
        <f t="shared" si="1"/>
        <v>15372055</v>
      </c>
      <c r="F93" s="32">
        <v>15324040</v>
      </c>
      <c r="G93" s="33"/>
      <c r="H93" s="34"/>
      <c r="I93" s="34"/>
      <c r="J93" s="34"/>
      <c r="K93" s="34"/>
      <c r="L93" s="34"/>
      <c r="M93" s="34"/>
      <c r="N93" s="34"/>
      <c r="O93" s="34"/>
      <c r="P93" s="34"/>
      <c r="Q93" s="34">
        <v>48015</v>
      </c>
      <c r="R93" s="34"/>
      <c r="S93" s="33"/>
      <c r="T93" s="33"/>
      <c r="U93" s="33"/>
      <c r="V93" s="33"/>
      <c r="W93" s="34"/>
      <c r="X93" s="35"/>
    </row>
    <row r="94" spans="1:24" s="26" customFormat="1" x14ac:dyDescent="0.2">
      <c r="A94" s="27">
        <v>93</v>
      </c>
      <c r="B94" s="28" t="s">
        <v>265</v>
      </c>
      <c r="C94" s="29" t="s">
        <v>268</v>
      </c>
      <c r="D94" s="30" t="s">
        <v>269</v>
      </c>
      <c r="E94" s="31">
        <f t="shared" si="1"/>
        <v>5715455</v>
      </c>
      <c r="F94" s="32">
        <v>5715455</v>
      </c>
      <c r="G94" s="33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3"/>
      <c r="T94" s="33"/>
      <c r="U94" s="33"/>
      <c r="V94" s="33"/>
      <c r="W94" s="34"/>
      <c r="X94" s="35"/>
    </row>
    <row r="95" spans="1:24" s="26" customFormat="1" x14ac:dyDescent="0.2">
      <c r="A95" s="27">
        <v>94</v>
      </c>
      <c r="B95" s="28" t="s">
        <v>270</v>
      </c>
      <c r="C95" s="29" t="s">
        <v>271</v>
      </c>
      <c r="D95" s="30" t="s">
        <v>272</v>
      </c>
      <c r="E95" s="31">
        <f t="shared" si="1"/>
        <v>6787381</v>
      </c>
      <c r="F95" s="32">
        <v>6698131</v>
      </c>
      <c r="G95" s="33"/>
      <c r="H95" s="34"/>
      <c r="I95" s="34"/>
      <c r="J95" s="34"/>
      <c r="K95" s="34"/>
      <c r="L95" s="34"/>
      <c r="M95" s="34"/>
      <c r="N95" s="34"/>
      <c r="O95" s="34"/>
      <c r="P95" s="34">
        <v>89250</v>
      </c>
      <c r="Q95" s="34"/>
      <c r="R95" s="34"/>
      <c r="S95" s="33"/>
      <c r="T95" s="33"/>
      <c r="U95" s="33"/>
      <c r="V95" s="33"/>
      <c r="W95" s="34"/>
      <c r="X95" s="35"/>
    </row>
    <row r="96" spans="1:24" s="26" customFormat="1" x14ac:dyDescent="0.2">
      <c r="A96" s="27">
        <v>95</v>
      </c>
      <c r="B96" s="28" t="s">
        <v>273</v>
      </c>
      <c r="C96" s="29" t="s">
        <v>274</v>
      </c>
      <c r="D96" s="30" t="s">
        <v>275</v>
      </c>
      <c r="E96" s="31">
        <f t="shared" si="1"/>
        <v>7758522</v>
      </c>
      <c r="F96" s="32">
        <v>7748722</v>
      </c>
      <c r="G96" s="33"/>
      <c r="H96" s="34"/>
      <c r="I96" s="34"/>
      <c r="J96" s="34"/>
      <c r="K96" s="34"/>
      <c r="L96" s="34"/>
      <c r="M96" s="34"/>
      <c r="N96" s="34"/>
      <c r="O96" s="34"/>
      <c r="P96" s="34">
        <v>9800</v>
      </c>
      <c r="Q96" s="34"/>
      <c r="R96" s="34"/>
      <c r="S96" s="33"/>
      <c r="T96" s="33"/>
      <c r="U96" s="33"/>
      <c r="V96" s="33"/>
      <c r="W96" s="34"/>
      <c r="X96" s="35"/>
    </row>
    <row r="97" spans="1:24" s="26" customFormat="1" x14ac:dyDescent="0.2">
      <c r="A97" s="27">
        <v>96</v>
      </c>
      <c r="B97" s="28" t="s">
        <v>276</v>
      </c>
      <c r="C97" s="29" t="s">
        <v>277</v>
      </c>
      <c r="D97" s="30" t="s">
        <v>278</v>
      </c>
      <c r="E97" s="31">
        <f t="shared" si="1"/>
        <v>1130024</v>
      </c>
      <c r="F97" s="32">
        <v>1130024</v>
      </c>
      <c r="G97" s="33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3"/>
      <c r="T97" s="33"/>
      <c r="U97" s="33"/>
      <c r="V97" s="33"/>
      <c r="W97" s="34"/>
      <c r="X97" s="35"/>
    </row>
    <row r="98" spans="1:24" s="26" customFormat="1" x14ac:dyDescent="0.2">
      <c r="A98" s="27">
        <v>97</v>
      </c>
      <c r="B98" s="28" t="s">
        <v>279</v>
      </c>
      <c r="C98" s="29" t="s">
        <v>280</v>
      </c>
      <c r="D98" s="30" t="s">
        <v>281</v>
      </c>
      <c r="E98" s="31">
        <f t="shared" si="1"/>
        <v>2811443</v>
      </c>
      <c r="F98" s="32">
        <v>2811443</v>
      </c>
      <c r="G98" s="33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3"/>
      <c r="T98" s="33"/>
      <c r="U98" s="33"/>
      <c r="V98" s="33"/>
      <c r="W98" s="34"/>
      <c r="X98" s="35"/>
    </row>
    <row r="99" spans="1:24" s="26" customFormat="1" x14ac:dyDescent="0.2">
      <c r="A99" s="27">
        <v>98</v>
      </c>
      <c r="B99" s="28" t="s">
        <v>282</v>
      </c>
      <c r="C99" s="29" t="s">
        <v>283</v>
      </c>
      <c r="D99" s="30" t="s">
        <v>284</v>
      </c>
      <c r="E99" s="31">
        <f t="shared" si="1"/>
        <v>1795468</v>
      </c>
      <c r="F99" s="32">
        <v>1795468</v>
      </c>
      <c r="G99" s="33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3"/>
      <c r="T99" s="33"/>
      <c r="U99" s="33"/>
      <c r="V99" s="33"/>
      <c r="W99" s="34"/>
      <c r="X99" s="35"/>
    </row>
    <row r="100" spans="1:24" s="26" customFormat="1" x14ac:dyDescent="0.2">
      <c r="A100" s="27">
        <v>99</v>
      </c>
      <c r="B100" s="28" t="s">
        <v>285</v>
      </c>
      <c r="C100" s="29" t="s">
        <v>286</v>
      </c>
      <c r="D100" s="30" t="s">
        <v>287</v>
      </c>
      <c r="E100" s="31">
        <f t="shared" si="1"/>
        <v>2677063</v>
      </c>
      <c r="F100" s="32">
        <v>2664463</v>
      </c>
      <c r="G100" s="33"/>
      <c r="H100" s="34"/>
      <c r="I100" s="34"/>
      <c r="J100" s="34"/>
      <c r="K100" s="34"/>
      <c r="L100" s="34"/>
      <c r="M100" s="34"/>
      <c r="N100" s="34"/>
      <c r="O100" s="34"/>
      <c r="P100" s="34">
        <v>12600</v>
      </c>
      <c r="Q100" s="34"/>
      <c r="R100" s="34"/>
      <c r="S100" s="33"/>
      <c r="T100" s="33"/>
      <c r="U100" s="33"/>
      <c r="V100" s="33"/>
      <c r="W100" s="34"/>
      <c r="X100" s="35"/>
    </row>
    <row r="101" spans="1:24" s="26" customFormat="1" x14ac:dyDescent="0.2">
      <c r="A101" s="27">
        <v>100</v>
      </c>
      <c r="B101" s="28" t="s">
        <v>285</v>
      </c>
      <c r="C101" s="29" t="s">
        <v>288</v>
      </c>
      <c r="D101" s="30" t="s">
        <v>289</v>
      </c>
      <c r="E101" s="31">
        <f t="shared" si="1"/>
        <v>1796025</v>
      </c>
      <c r="F101" s="32">
        <v>1796025</v>
      </c>
      <c r="G101" s="33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3"/>
      <c r="T101" s="33"/>
      <c r="U101" s="33"/>
      <c r="V101" s="33"/>
      <c r="W101" s="34"/>
      <c r="X101" s="35"/>
    </row>
    <row r="102" spans="1:24" s="26" customFormat="1" x14ac:dyDescent="0.2">
      <c r="A102" s="27">
        <v>101</v>
      </c>
      <c r="B102" s="28" t="s">
        <v>290</v>
      </c>
      <c r="C102" s="29" t="s">
        <v>291</v>
      </c>
      <c r="D102" s="30" t="s">
        <v>292</v>
      </c>
      <c r="E102" s="31">
        <f t="shared" si="1"/>
        <v>1713084</v>
      </c>
      <c r="F102" s="32">
        <v>1713084</v>
      </c>
      <c r="G102" s="33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3"/>
      <c r="T102" s="33"/>
      <c r="U102" s="33"/>
      <c r="V102" s="33"/>
      <c r="W102" s="34"/>
      <c r="X102" s="35"/>
    </row>
    <row r="103" spans="1:24" s="26" customFormat="1" x14ac:dyDescent="0.2">
      <c r="A103" s="27">
        <v>102</v>
      </c>
      <c r="B103" s="28" t="s">
        <v>293</v>
      </c>
      <c r="C103" s="29" t="s">
        <v>294</v>
      </c>
      <c r="D103" s="30" t="s">
        <v>295</v>
      </c>
      <c r="E103" s="31">
        <f t="shared" si="1"/>
        <v>15979244</v>
      </c>
      <c r="F103" s="32">
        <v>15979244</v>
      </c>
      <c r="G103" s="33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3"/>
      <c r="T103" s="33"/>
      <c r="U103" s="33"/>
      <c r="V103" s="33"/>
      <c r="W103" s="34"/>
      <c r="X103" s="35"/>
    </row>
    <row r="104" spans="1:24" s="26" customFormat="1" x14ac:dyDescent="0.2">
      <c r="A104" s="27">
        <v>104</v>
      </c>
      <c r="B104" s="28" t="s">
        <v>296</v>
      </c>
      <c r="C104" s="29" t="s">
        <v>297</v>
      </c>
      <c r="D104" s="30" t="s">
        <v>298</v>
      </c>
      <c r="E104" s="31">
        <f t="shared" si="1"/>
        <v>30438277</v>
      </c>
      <c r="F104" s="32">
        <v>30398887</v>
      </c>
      <c r="G104" s="33"/>
      <c r="H104" s="34"/>
      <c r="I104" s="34"/>
      <c r="J104" s="34"/>
      <c r="K104" s="34"/>
      <c r="L104" s="34"/>
      <c r="M104" s="34"/>
      <c r="N104" s="34"/>
      <c r="O104" s="34"/>
      <c r="P104" s="34">
        <v>13650</v>
      </c>
      <c r="Q104" s="34">
        <v>25740</v>
      </c>
      <c r="R104" s="34"/>
      <c r="S104" s="33"/>
      <c r="T104" s="33"/>
      <c r="U104" s="33"/>
      <c r="V104" s="33"/>
      <c r="W104" s="34"/>
      <c r="X104" s="35"/>
    </row>
    <row r="105" spans="1:24" s="26" customFormat="1" x14ac:dyDescent="0.2">
      <c r="A105" s="27">
        <v>105</v>
      </c>
      <c r="B105" s="28" t="s">
        <v>296</v>
      </c>
      <c r="C105" s="29" t="s">
        <v>299</v>
      </c>
      <c r="D105" s="30" t="s">
        <v>300</v>
      </c>
      <c r="E105" s="31">
        <f t="shared" si="1"/>
        <v>8186542</v>
      </c>
      <c r="F105" s="32">
        <v>8186542</v>
      </c>
      <c r="G105" s="33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3"/>
      <c r="T105" s="33"/>
      <c r="U105" s="33"/>
      <c r="V105" s="33"/>
      <c r="W105" s="34"/>
      <c r="X105" s="35"/>
    </row>
    <row r="106" spans="1:24" s="26" customFormat="1" x14ac:dyDescent="0.2">
      <c r="A106" s="27">
        <v>106</v>
      </c>
      <c r="B106" s="28" t="s">
        <v>296</v>
      </c>
      <c r="C106" s="29" t="s">
        <v>301</v>
      </c>
      <c r="D106" s="30" t="s">
        <v>302</v>
      </c>
      <c r="E106" s="31">
        <f t="shared" si="1"/>
        <v>5622232</v>
      </c>
      <c r="F106" s="32">
        <v>5622232</v>
      </c>
      <c r="G106" s="33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3"/>
      <c r="T106" s="33"/>
      <c r="U106" s="33"/>
      <c r="V106" s="33"/>
      <c r="W106" s="34"/>
      <c r="X106" s="35"/>
    </row>
    <row r="107" spans="1:24" s="26" customFormat="1" x14ac:dyDescent="0.2">
      <c r="A107" s="27">
        <v>107</v>
      </c>
      <c r="B107" s="28" t="s">
        <v>303</v>
      </c>
      <c r="C107" s="29" t="s">
        <v>304</v>
      </c>
      <c r="D107" s="30" t="s">
        <v>305</v>
      </c>
      <c r="E107" s="31">
        <f t="shared" si="1"/>
        <v>5944146</v>
      </c>
      <c r="F107" s="32">
        <v>5933646</v>
      </c>
      <c r="G107" s="33"/>
      <c r="H107" s="34"/>
      <c r="I107" s="34"/>
      <c r="J107" s="34"/>
      <c r="K107" s="34"/>
      <c r="L107" s="34"/>
      <c r="M107" s="34"/>
      <c r="N107" s="34"/>
      <c r="O107" s="34"/>
      <c r="P107" s="34">
        <v>10500</v>
      </c>
      <c r="Q107" s="34"/>
      <c r="R107" s="34"/>
      <c r="S107" s="33"/>
      <c r="T107" s="33"/>
      <c r="U107" s="33"/>
      <c r="V107" s="33"/>
      <c r="W107" s="34"/>
      <c r="X107" s="35"/>
    </row>
    <row r="108" spans="1:24" s="26" customFormat="1" x14ac:dyDescent="0.2">
      <c r="A108" s="27">
        <v>108</v>
      </c>
      <c r="B108" s="28" t="s">
        <v>306</v>
      </c>
      <c r="C108" s="29" t="s">
        <v>307</v>
      </c>
      <c r="D108" s="30" t="s">
        <v>308</v>
      </c>
      <c r="E108" s="31">
        <f t="shared" si="1"/>
        <v>1370347</v>
      </c>
      <c r="F108" s="32">
        <v>1370347</v>
      </c>
      <c r="G108" s="33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3"/>
      <c r="T108" s="33"/>
      <c r="U108" s="33"/>
      <c r="V108" s="33"/>
      <c r="W108" s="34"/>
      <c r="X108" s="35"/>
    </row>
    <row r="109" spans="1:24" s="26" customFormat="1" x14ac:dyDescent="0.2">
      <c r="A109" s="27">
        <v>109</v>
      </c>
      <c r="B109" s="28" t="s">
        <v>309</v>
      </c>
      <c r="C109" s="29" t="s">
        <v>310</v>
      </c>
      <c r="D109" s="30" t="s">
        <v>311</v>
      </c>
      <c r="E109" s="31">
        <f t="shared" si="1"/>
        <v>1330334</v>
      </c>
      <c r="F109" s="32">
        <v>1330334</v>
      </c>
      <c r="G109" s="33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3"/>
      <c r="T109" s="33"/>
      <c r="U109" s="33"/>
      <c r="V109" s="33"/>
      <c r="W109" s="34"/>
      <c r="X109" s="35"/>
    </row>
    <row r="110" spans="1:24" s="26" customFormat="1" x14ac:dyDescent="0.2">
      <c r="A110" s="27">
        <v>110</v>
      </c>
      <c r="B110" s="28" t="s">
        <v>312</v>
      </c>
      <c r="C110" s="29" t="s">
        <v>313</v>
      </c>
      <c r="D110" s="30" t="s">
        <v>314</v>
      </c>
      <c r="E110" s="31">
        <f t="shared" si="1"/>
        <v>4608702</v>
      </c>
      <c r="F110" s="32">
        <v>4601702</v>
      </c>
      <c r="G110" s="33"/>
      <c r="H110" s="34"/>
      <c r="I110" s="34"/>
      <c r="J110" s="34"/>
      <c r="K110" s="34"/>
      <c r="L110" s="34"/>
      <c r="M110" s="34"/>
      <c r="N110" s="34"/>
      <c r="O110" s="34"/>
      <c r="P110" s="34">
        <v>7000</v>
      </c>
      <c r="Q110" s="34"/>
      <c r="R110" s="34"/>
      <c r="S110" s="33"/>
      <c r="T110" s="33"/>
      <c r="U110" s="33"/>
      <c r="V110" s="33"/>
      <c r="W110" s="34"/>
      <c r="X110" s="35"/>
    </row>
    <row r="111" spans="1:24" s="26" customFormat="1" x14ac:dyDescent="0.2">
      <c r="A111" s="27">
        <v>111</v>
      </c>
      <c r="B111" s="28" t="s">
        <v>315</v>
      </c>
      <c r="C111" s="29" t="s">
        <v>316</v>
      </c>
      <c r="D111" s="30" t="s">
        <v>317</v>
      </c>
      <c r="E111" s="31">
        <f t="shared" si="1"/>
        <v>1435602</v>
      </c>
      <c r="F111" s="32">
        <v>1435602</v>
      </c>
      <c r="G111" s="33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3"/>
      <c r="T111" s="33"/>
      <c r="U111" s="33"/>
      <c r="V111" s="33"/>
      <c r="W111" s="34"/>
      <c r="X111" s="35"/>
    </row>
    <row r="112" spans="1:24" s="26" customFormat="1" x14ac:dyDescent="0.2">
      <c r="A112" s="27">
        <v>114</v>
      </c>
      <c r="B112" s="28" t="s">
        <v>318</v>
      </c>
      <c r="C112" s="29" t="s">
        <v>319</v>
      </c>
      <c r="D112" s="30" t="s">
        <v>320</v>
      </c>
      <c r="E112" s="31">
        <f t="shared" si="1"/>
        <v>26114858</v>
      </c>
      <c r="F112" s="32">
        <v>25999258</v>
      </c>
      <c r="G112" s="33"/>
      <c r="H112" s="34"/>
      <c r="I112" s="34"/>
      <c r="J112" s="34"/>
      <c r="K112" s="34"/>
      <c r="L112" s="34"/>
      <c r="M112" s="34"/>
      <c r="N112" s="34"/>
      <c r="O112" s="34"/>
      <c r="P112" s="34">
        <v>36400</v>
      </c>
      <c r="Q112" s="34">
        <v>79200</v>
      </c>
      <c r="R112" s="34"/>
      <c r="S112" s="33"/>
      <c r="T112" s="33"/>
      <c r="U112" s="33"/>
      <c r="V112" s="33"/>
      <c r="W112" s="34"/>
      <c r="X112" s="35"/>
    </row>
    <row r="113" spans="1:24" s="26" customFormat="1" x14ac:dyDescent="0.2">
      <c r="A113" s="27">
        <v>115</v>
      </c>
      <c r="B113" s="28" t="s">
        <v>318</v>
      </c>
      <c r="C113" s="29" t="s">
        <v>321</v>
      </c>
      <c r="D113" s="30" t="s">
        <v>322</v>
      </c>
      <c r="E113" s="31">
        <f t="shared" si="1"/>
        <v>7538835</v>
      </c>
      <c r="F113" s="32">
        <v>7538835</v>
      </c>
      <c r="G113" s="33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3"/>
      <c r="T113" s="33"/>
      <c r="U113" s="33"/>
      <c r="V113" s="33"/>
      <c r="W113" s="34"/>
      <c r="X113" s="35"/>
    </row>
    <row r="114" spans="1:24" s="26" customFormat="1" x14ac:dyDescent="0.2">
      <c r="A114" s="27">
        <v>116</v>
      </c>
      <c r="B114" s="28" t="s">
        <v>318</v>
      </c>
      <c r="C114" s="29" t="s">
        <v>323</v>
      </c>
      <c r="D114" s="30" t="s">
        <v>324</v>
      </c>
      <c r="E114" s="31">
        <f t="shared" si="1"/>
        <v>5366904</v>
      </c>
      <c r="F114" s="32">
        <v>5366904</v>
      </c>
      <c r="G114" s="33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3"/>
      <c r="T114" s="33"/>
      <c r="U114" s="33"/>
      <c r="V114" s="33"/>
      <c r="W114" s="34"/>
      <c r="X114" s="35"/>
    </row>
    <row r="115" spans="1:24" s="26" customFormat="1" x14ac:dyDescent="0.2">
      <c r="A115" s="27">
        <v>117</v>
      </c>
      <c r="B115" s="28" t="s">
        <v>325</v>
      </c>
      <c r="C115" s="29" t="s">
        <v>326</v>
      </c>
      <c r="D115" s="30" t="s">
        <v>327</v>
      </c>
      <c r="E115" s="31">
        <f t="shared" si="1"/>
        <v>24002696</v>
      </c>
      <c r="F115" s="32">
        <v>23652296</v>
      </c>
      <c r="G115" s="33"/>
      <c r="H115" s="34"/>
      <c r="I115" s="34">
        <v>77400</v>
      </c>
      <c r="J115" s="34"/>
      <c r="K115" s="34"/>
      <c r="L115" s="34"/>
      <c r="M115" s="34"/>
      <c r="N115" s="34"/>
      <c r="O115" s="34"/>
      <c r="P115" s="34">
        <v>28000</v>
      </c>
      <c r="Q115" s="34"/>
      <c r="R115" s="34">
        <v>245000</v>
      </c>
      <c r="S115" s="33"/>
      <c r="T115" s="33"/>
      <c r="U115" s="33"/>
      <c r="V115" s="33"/>
      <c r="W115" s="34"/>
      <c r="X115" s="35"/>
    </row>
    <row r="116" spans="1:24" s="26" customFormat="1" x14ac:dyDescent="0.2">
      <c r="A116" s="27">
        <v>118</v>
      </c>
      <c r="B116" s="28" t="s">
        <v>325</v>
      </c>
      <c r="C116" s="29" t="s">
        <v>328</v>
      </c>
      <c r="D116" s="30" t="s">
        <v>329</v>
      </c>
      <c r="E116" s="31">
        <f t="shared" si="1"/>
        <v>8679732</v>
      </c>
      <c r="F116" s="32">
        <v>8679732</v>
      </c>
      <c r="G116" s="33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3"/>
      <c r="T116" s="33"/>
      <c r="U116" s="33"/>
      <c r="V116" s="33"/>
      <c r="W116" s="34"/>
      <c r="X116" s="35"/>
    </row>
    <row r="117" spans="1:24" s="26" customFormat="1" x14ac:dyDescent="0.2">
      <c r="A117" s="27">
        <v>120</v>
      </c>
      <c r="B117" s="28" t="s">
        <v>330</v>
      </c>
      <c r="C117" s="29" t="s">
        <v>331</v>
      </c>
      <c r="D117" s="30" t="s">
        <v>332</v>
      </c>
      <c r="E117" s="31">
        <f t="shared" si="1"/>
        <v>4864749</v>
      </c>
      <c r="F117" s="32">
        <v>4860129</v>
      </c>
      <c r="G117" s="33"/>
      <c r="H117" s="34"/>
      <c r="I117" s="34"/>
      <c r="J117" s="34"/>
      <c r="K117" s="34"/>
      <c r="L117" s="34"/>
      <c r="M117" s="34"/>
      <c r="N117" s="34"/>
      <c r="O117" s="34"/>
      <c r="P117" s="34"/>
      <c r="Q117" s="34">
        <v>4620</v>
      </c>
      <c r="R117" s="34"/>
      <c r="S117" s="33"/>
      <c r="T117" s="33"/>
      <c r="U117" s="33"/>
      <c r="V117" s="33"/>
      <c r="W117" s="34"/>
      <c r="X117" s="35"/>
    </row>
    <row r="118" spans="1:24" s="26" customFormat="1" x14ac:dyDescent="0.2">
      <c r="A118" s="27">
        <v>121</v>
      </c>
      <c r="B118" s="28" t="s">
        <v>333</v>
      </c>
      <c r="C118" s="29" t="s">
        <v>334</v>
      </c>
      <c r="D118" s="30" t="s">
        <v>335</v>
      </c>
      <c r="E118" s="31">
        <f t="shared" si="1"/>
        <v>2980566</v>
      </c>
      <c r="F118" s="32">
        <v>2965166</v>
      </c>
      <c r="G118" s="33"/>
      <c r="H118" s="34"/>
      <c r="I118" s="34"/>
      <c r="J118" s="34"/>
      <c r="K118" s="34"/>
      <c r="L118" s="34"/>
      <c r="M118" s="34"/>
      <c r="N118" s="34"/>
      <c r="O118" s="34"/>
      <c r="P118" s="34">
        <v>15400</v>
      </c>
      <c r="Q118" s="34"/>
      <c r="R118" s="34"/>
      <c r="S118" s="33"/>
      <c r="T118" s="33"/>
      <c r="U118" s="33"/>
      <c r="V118" s="33"/>
      <c r="W118" s="34"/>
      <c r="X118" s="35"/>
    </row>
    <row r="119" spans="1:24" s="26" customFormat="1" x14ac:dyDescent="0.2">
      <c r="A119" s="27">
        <v>122</v>
      </c>
      <c r="B119" s="28" t="s">
        <v>336</v>
      </c>
      <c r="C119" s="29" t="s">
        <v>337</v>
      </c>
      <c r="D119" s="30" t="s">
        <v>338</v>
      </c>
      <c r="E119" s="31">
        <f t="shared" si="1"/>
        <v>9179309</v>
      </c>
      <c r="F119" s="32">
        <v>9179309</v>
      </c>
      <c r="G119" s="33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3"/>
      <c r="T119" s="33"/>
      <c r="U119" s="33"/>
      <c r="V119" s="33"/>
      <c r="W119" s="34"/>
      <c r="X119" s="35"/>
    </row>
    <row r="120" spans="1:24" s="26" customFormat="1" x14ac:dyDescent="0.2">
      <c r="A120" s="27">
        <v>123</v>
      </c>
      <c r="B120" s="28" t="s">
        <v>339</v>
      </c>
      <c r="C120" s="29" t="s">
        <v>340</v>
      </c>
      <c r="D120" s="30" t="s">
        <v>341</v>
      </c>
      <c r="E120" s="31">
        <f t="shared" si="1"/>
        <v>1551188</v>
      </c>
      <c r="F120" s="32">
        <v>1551188</v>
      </c>
      <c r="G120" s="33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3"/>
      <c r="T120" s="33"/>
      <c r="U120" s="33"/>
      <c r="V120" s="33"/>
      <c r="W120" s="34"/>
      <c r="X120" s="35"/>
    </row>
    <row r="121" spans="1:24" s="26" customFormat="1" x14ac:dyDescent="0.2">
      <c r="A121" s="27">
        <v>124</v>
      </c>
      <c r="B121" s="28" t="s">
        <v>342</v>
      </c>
      <c r="C121" s="29" t="s">
        <v>343</v>
      </c>
      <c r="D121" s="30" t="s">
        <v>344</v>
      </c>
      <c r="E121" s="31">
        <f t="shared" si="1"/>
        <v>2608227</v>
      </c>
      <c r="F121" s="32">
        <v>2608227</v>
      </c>
      <c r="G121" s="33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3"/>
      <c r="T121" s="33"/>
      <c r="U121" s="33"/>
      <c r="V121" s="33"/>
      <c r="W121" s="34"/>
      <c r="X121" s="35"/>
    </row>
    <row r="122" spans="1:24" s="26" customFormat="1" x14ac:dyDescent="0.2">
      <c r="A122" s="27">
        <v>126</v>
      </c>
      <c r="B122" s="28" t="s">
        <v>345</v>
      </c>
      <c r="C122" s="29" t="s">
        <v>346</v>
      </c>
      <c r="D122" s="30" t="s">
        <v>347</v>
      </c>
      <c r="E122" s="31">
        <f t="shared" si="1"/>
        <v>3025674</v>
      </c>
      <c r="F122" s="32">
        <v>3025674</v>
      </c>
      <c r="G122" s="33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3"/>
      <c r="T122" s="33"/>
      <c r="U122" s="33"/>
      <c r="V122" s="33"/>
      <c r="W122" s="34"/>
      <c r="X122" s="35"/>
    </row>
    <row r="123" spans="1:24" s="26" customFormat="1" x14ac:dyDescent="0.2">
      <c r="A123" s="27">
        <v>128</v>
      </c>
      <c r="B123" s="28" t="s">
        <v>348</v>
      </c>
      <c r="C123" s="29" t="s">
        <v>349</v>
      </c>
      <c r="D123" s="30" t="s">
        <v>350</v>
      </c>
      <c r="E123" s="31">
        <f t="shared" si="1"/>
        <v>30481649</v>
      </c>
      <c r="F123" s="32">
        <v>30410249</v>
      </c>
      <c r="G123" s="33"/>
      <c r="H123" s="34"/>
      <c r="I123" s="34"/>
      <c r="J123" s="34"/>
      <c r="K123" s="34"/>
      <c r="L123" s="34"/>
      <c r="M123" s="34"/>
      <c r="N123" s="34"/>
      <c r="O123" s="34"/>
      <c r="P123" s="34">
        <v>71400</v>
      </c>
      <c r="Q123" s="34"/>
      <c r="R123" s="34"/>
      <c r="S123" s="33"/>
      <c r="T123" s="33"/>
      <c r="U123" s="33"/>
      <c r="V123" s="33"/>
      <c r="W123" s="34"/>
      <c r="X123" s="35"/>
    </row>
    <row r="124" spans="1:24" s="26" customFormat="1" x14ac:dyDescent="0.2">
      <c r="A124" s="27">
        <v>129</v>
      </c>
      <c r="B124" s="28" t="s">
        <v>348</v>
      </c>
      <c r="C124" s="29" t="s">
        <v>351</v>
      </c>
      <c r="D124" s="30" t="s">
        <v>352</v>
      </c>
      <c r="E124" s="31">
        <f t="shared" si="1"/>
        <v>10861297</v>
      </c>
      <c r="F124" s="32">
        <v>10861297</v>
      </c>
      <c r="G124" s="33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3"/>
      <c r="T124" s="33"/>
      <c r="U124" s="33"/>
      <c r="V124" s="33"/>
      <c r="W124" s="34"/>
      <c r="X124" s="35"/>
    </row>
    <row r="125" spans="1:24" s="26" customFormat="1" x14ac:dyDescent="0.2">
      <c r="A125" s="27">
        <v>131</v>
      </c>
      <c r="B125" s="28" t="s">
        <v>353</v>
      </c>
      <c r="C125" s="29" t="s">
        <v>354</v>
      </c>
      <c r="D125" s="30" t="s">
        <v>355</v>
      </c>
      <c r="E125" s="31">
        <f t="shared" si="1"/>
        <v>11835215</v>
      </c>
      <c r="F125" s="32">
        <v>11662636</v>
      </c>
      <c r="G125" s="33"/>
      <c r="H125" s="34"/>
      <c r="I125" s="34">
        <v>172579</v>
      </c>
      <c r="J125" s="34"/>
      <c r="K125" s="34"/>
      <c r="L125" s="34"/>
      <c r="M125" s="34"/>
      <c r="N125" s="34"/>
      <c r="O125" s="34"/>
      <c r="P125" s="34"/>
      <c r="Q125" s="34"/>
      <c r="R125" s="34"/>
      <c r="S125" s="33"/>
      <c r="T125" s="33"/>
      <c r="U125" s="33"/>
      <c r="V125" s="33"/>
      <c r="W125" s="34"/>
      <c r="X125" s="35"/>
    </row>
    <row r="126" spans="1:24" s="26" customFormat="1" x14ac:dyDescent="0.2">
      <c r="A126" s="27">
        <v>132</v>
      </c>
      <c r="B126" s="28" t="s">
        <v>353</v>
      </c>
      <c r="C126" s="29" t="s">
        <v>356</v>
      </c>
      <c r="D126" s="30" t="s">
        <v>357</v>
      </c>
      <c r="E126" s="31">
        <f t="shared" si="1"/>
        <v>2753909</v>
      </c>
      <c r="F126" s="32">
        <v>2683227</v>
      </c>
      <c r="G126" s="33"/>
      <c r="H126" s="34"/>
      <c r="I126" s="34">
        <v>70682</v>
      </c>
      <c r="J126" s="34"/>
      <c r="K126" s="34"/>
      <c r="L126" s="34"/>
      <c r="M126" s="34"/>
      <c r="N126" s="34"/>
      <c r="O126" s="34"/>
      <c r="P126" s="34"/>
      <c r="Q126" s="34"/>
      <c r="R126" s="34"/>
      <c r="S126" s="33"/>
      <c r="T126" s="33"/>
      <c r="U126" s="33"/>
      <c r="V126" s="33"/>
      <c r="W126" s="34"/>
      <c r="X126" s="35"/>
    </row>
    <row r="127" spans="1:24" s="26" customFormat="1" x14ac:dyDescent="0.2">
      <c r="A127" s="27">
        <v>133</v>
      </c>
      <c r="B127" s="28" t="s">
        <v>358</v>
      </c>
      <c r="C127" s="29" t="s">
        <v>359</v>
      </c>
      <c r="D127" s="30" t="s">
        <v>360</v>
      </c>
      <c r="E127" s="31">
        <f t="shared" si="1"/>
        <v>2118539</v>
      </c>
      <c r="F127" s="32">
        <v>2118539</v>
      </c>
      <c r="G127" s="33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3"/>
      <c r="T127" s="33"/>
      <c r="U127" s="33"/>
      <c r="V127" s="33"/>
      <c r="W127" s="34"/>
      <c r="X127" s="35"/>
    </row>
    <row r="128" spans="1:24" s="26" customFormat="1" x14ac:dyDescent="0.2">
      <c r="A128" s="27">
        <v>134</v>
      </c>
      <c r="B128" s="28" t="s">
        <v>358</v>
      </c>
      <c r="C128" s="29" t="s">
        <v>361</v>
      </c>
      <c r="D128" s="30" t="s">
        <v>362</v>
      </c>
      <c r="E128" s="31">
        <f t="shared" si="1"/>
        <v>1850616</v>
      </c>
      <c r="F128" s="32">
        <v>1850616</v>
      </c>
      <c r="G128" s="33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3"/>
      <c r="T128" s="33"/>
      <c r="U128" s="33"/>
      <c r="V128" s="33"/>
      <c r="W128" s="34"/>
      <c r="X128" s="35"/>
    </row>
    <row r="129" spans="1:24" s="26" customFormat="1" x14ac:dyDescent="0.2">
      <c r="A129" s="27">
        <v>136</v>
      </c>
      <c r="B129" s="28" t="s">
        <v>363</v>
      </c>
      <c r="C129" s="29" t="s">
        <v>364</v>
      </c>
      <c r="D129" s="30" t="s">
        <v>365</v>
      </c>
      <c r="E129" s="31">
        <f t="shared" si="1"/>
        <v>12021666</v>
      </c>
      <c r="F129" s="32">
        <v>12021666</v>
      </c>
      <c r="G129" s="33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3"/>
      <c r="T129" s="33"/>
      <c r="U129" s="33"/>
      <c r="V129" s="33"/>
      <c r="W129" s="34"/>
      <c r="X129" s="35"/>
    </row>
    <row r="130" spans="1:24" s="26" customFormat="1" x14ac:dyDescent="0.2">
      <c r="A130" s="27">
        <v>137</v>
      </c>
      <c r="B130" s="28" t="s">
        <v>366</v>
      </c>
      <c r="C130" s="29" t="s">
        <v>367</v>
      </c>
      <c r="D130" s="30" t="s">
        <v>368</v>
      </c>
      <c r="E130" s="31">
        <f t="shared" si="1"/>
        <v>10314115</v>
      </c>
      <c r="F130" s="32">
        <v>10314115</v>
      </c>
      <c r="G130" s="33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3"/>
      <c r="T130" s="33"/>
      <c r="U130" s="33"/>
      <c r="V130" s="33"/>
      <c r="W130" s="34"/>
      <c r="X130" s="35"/>
    </row>
    <row r="131" spans="1:24" s="26" customFormat="1" x14ac:dyDescent="0.2">
      <c r="A131" s="27">
        <v>138</v>
      </c>
      <c r="B131" s="28" t="s">
        <v>366</v>
      </c>
      <c r="C131" s="29" t="s">
        <v>369</v>
      </c>
      <c r="D131" s="30" t="s">
        <v>370</v>
      </c>
      <c r="E131" s="31">
        <f t="shared" si="1"/>
        <v>3084802</v>
      </c>
      <c r="F131" s="32">
        <v>3084802</v>
      </c>
      <c r="G131" s="33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3"/>
      <c r="T131" s="33"/>
      <c r="U131" s="33"/>
      <c r="V131" s="33"/>
      <c r="W131" s="34"/>
      <c r="X131" s="35"/>
    </row>
    <row r="132" spans="1:24" s="26" customFormat="1" x14ac:dyDescent="0.2">
      <c r="A132" s="27">
        <v>139</v>
      </c>
      <c r="B132" s="28" t="s">
        <v>371</v>
      </c>
      <c r="C132" s="29" t="s">
        <v>372</v>
      </c>
      <c r="D132" s="30" t="s">
        <v>373</v>
      </c>
      <c r="E132" s="31">
        <f t="shared" ref="E132:E195" si="2">SUM(F132:X132)</f>
        <v>1627309</v>
      </c>
      <c r="F132" s="32">
        <v>1627309</v>
      </c>
      <c r="G132" s="33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3"/>
      <c r="T132" s="33"/>
      <c r="U132" s="33"/>
      <c r="V132" s="33"/>
      <c r="W132" s="34"/>
      <c r="X132" s="35"/>
    </row>
    <row r="133" spans="1:24" s="26" customFormat="1" x14ac:dyDescent="0.2">
      <c r="A133" s="27">
        <v>140</v>
      </c>
      <c r="B133" s="28" t="s">
        <v>374</v>
      </c>
      <c r="C133" s="29" t="s">
        <v>375</v>
      </c>
      <c r="D133" s="30" t="s">
        <v>376</v>
      </c>
      <c r="E133" s="31">
        <f t="shared" si="2"/>
        <v>29062006</v>
      </c>
      <c r="F133" s="32">
        <v>29062006</v>
      </c>
      <c r="G133" s="33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3"/>
      <c r="T133" s="33"/>
      <c r="U133" s="33"/>
      <c r="V133" s="33"/>
      <c r="W133" s="34"/>
      <c r="X133" s="35"/>
    </row>
    <row r="134" spans="1:24" s="26" customFormat="1" x14ac:dyDescent="0.2">
      <c r="A134" s="27">
        <v>141</v>
      </c>
      <c r="B134" s="28" t="s">
        <v>374</v>
      </c>
      <c r="C134" s="29" t="s">
        <v>377</v>
      </c>
      <c r="D134" s="30" t="s">
        <v>378</v>
      </c>
      <c r="E134" s="31">
        <f t="shared" si="2"/>
        <v>11718978</v>
      </c>
      <c r="F134" s="32">
        <v>11718978</v>
      </c>
      <c r="G134" s="33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3"/>
      <c r="T134" s="33"/>
      <c r="U134" s="33"/>
      <c r="V134" s="33"/>
      <c r="W134" s="34"/>
      <c r="X134" s="35"/>
    </row>
    <row r="135" spans="1:24" s="26" customFormat="1" x14ac:dyDescent="0.2">
      <c r="A135" s="27">
        <v>142</v>
      </c>
      <c r="B135" s="28" t="s">
        <v>374</v>
      </c>
      <c r="C135" s="29" t="s">
        <v>379</v>
      </c>
      <c r="D135" s="30" t="s">
        <v>380</v>
      </c>
      <c r="E135" s="31">
        <f t="shared" si="2"/>
        <v>28220694</v>
      </c>
      <c r="F135" s="32">
        <v>28220694</v>
      </c>
      <c r="G135" s="33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3"/>
      <c r="T135" s="33"/>
      <c r="U135" s="33"/>
      <c r="V135" s="33"/>
      <c r="W135" s="34"/>
      <c r="X135" s="35"/>
    </row>
    <row r="136" spans="1:24" s="26" customFormat="1" x14ac:dyDescent="0.2">
      <c r="A136" s="27">
        <v>143</v>
      </c>
      <c r="B136" s="28" t="s">
        <v>374</v>
      </c>
      <c r="C136" s="29" t="s">
        <v>381</v>
      </c>
      <c r="D136" s="30" t="s">
        <v>382</v>
      </c>
      <c r="E136" s="31">
        <f t="shared" si="2"/>
        <v>5589237</v>
      </c>
      <c r="F136" s="32">
        <v>5589237</v>
      </c>
      <c r="G136" s="33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3"/>
      <c r="T136" s="33"/>
      <c r="U136" s="33"/>
      <c r="V136" s="33"/>
      <c r="W136" s="34"/>
      <c r="X136" s="35"/>
    </row>
    <row r="137" spans="1:24" s="26" customFormat="1" x14ac:dyDescent="0.2">
      <c r="A137" s="27">
        <v>144</v>
      </c>
      <c r="B137" s="28" t="s">
        <v>374</v>
      </c>
      <c r="C137" s="29" t="s">
        <v>383</v>
      </c>
      <c r="D137" s="30" t="s">
        <v>384</v>
      </c>
      <c r="E137" s="31">
        <f t="shared" si="2"/>
        <v>4252811</v>
      </c>
      <c r="F137" s="32">
        <v>4252811</v>
      </c>
      <c r="G137" s="33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3"/>
      <c r="T137" s="33"/>
      <c r="U137" s="33"/>
      <c r="V137" s="33"/>
      <c r="W137" s="34"/>
      <c r="X137" s="35"/>
    </row>
    <row r="138" spans="1:24" s="26" customFormat="1" x14ac:dyDescent="0.2">
      <c r="A138" s="27">
        <v>145</v>
      </c>
      <c r="B138" s="28" t="s">
        <v>374</v>
      </c>
      <c r="C138" s="29" t="s">
        <v>385</v>
      </c>
      <c r="D138" s="30" t="s">
        <v>386</v>
      </c>
      <c r="E138" s="31">
        <f t="shared" si="2"/>
        <v>2557504</v>
      </c>
      <c r="F138" s="32">
        <v>2557504</v>
      </c>
      <c r="G138" s="33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3"/>
      <c r="T138" s="33"/>
      <c r="U138" s="33"/>
      <c r="V138" s="33"/>
      <c r="W138" s="34"/>
      <c r="X138" s="35"/>
    </row>
    <row r="139" spans="1:24" s="26" customFormat="1" x14ac:dyDescent="0.2">
      <c r="A139" s="27">
        <v>146</v>
      </c>
      <c r="B139" s="28" t="s">
        <v>374</v>
      </c>
      <c r="C139" s="29" t="s">
        <v>387</v>
      </c>
      <c r="D139" s="30" t="s">
        <v>388</v>
      </c>
      <c r="E139" s="31">
        <f t="shared" si="2"/>
        <v>7097192</v>
      </c>
      <c r="F139" s="32">
        <v>7097192</v>
      </c>
      <c r="G139" s="33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3"/>
      <c r="T139" s="33"/>
      <c r="U139" s="33"/>
      <c r="V139" s="33"/>
      <c r="W139" s="34"/>
      <c r="X139" s="35"/>
    </row>
    <row r="140" spans="1:24" s="26" customFormat="1" x14ac:dyDescent="0.2">
      <c r="A140" s="27">
        <v>147</v>
      </c>
      <c r="B140" s="28" t="s">
        <v>374</v>
      </c>
      <c r="C140" s="29" t="s">
        <v>389</v>
      </c>
      <c r="D140" s="30" t="s">
        <v>390</v>
      </c>
      <c r="E140" s="31">
        <f t="shared" si="2"/>
        <v>4255688</v>
      </c>
      <c r="F140" s="32">
        <v>4255688</v>
      </c>
      <c r="G140" s="33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3"/>
      <c r="T140" s="33"/>
      <c r="U140" s="33"/>
      <c r="V140" s="33"/>
      <c r="W140" s="34"/>
      <c r="X140" s="35"/>
    </row>
    <row r="141" spans="1:24" s="26" customFormat="1" x14ac:dyDescent="0.2">
      <c r="A141" s="27">
        <v>148</v>
      </c>
      <c r="B141" s="28" t="s">
        <v>391</v>
      </c>
      <c r="C141" s="29" t="s">
        <v>392</v>
      </c>
      <c r="D141" s="30" t="s">
        <v>393</v>
      </c>
      <c r="E141" s="31">
        <f t="shared" si="2"/>
        <v>1513171</v>
      </c>
      <c r="F141" s="32">
        <v>1513171</v>
      </c>
      <c r="G141" s="33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3"/>
      <c r="T141" s="33"/>
      <c r="U141" s="33"/>
      <c r="V141" s="33"/>
      <c r="W141" s="34"/>
      <c r="X141" s="35"/>
    </row>
    <row r="142" spans="1:24" s="26" customFormat="1" x14ac:dyDescent="0.2">
      <c r="A142" s="27">
        <v>149</v>
      </c>
      <c r="B142" s="28" t="s">
        <v>394</v>
      </c>
      <c r="C142" s="29" t="s">
        <v>395</v>
      </c>
      <c r="D142" s="30" t="s">
        <v>396</v>
      </c>
      <c r="E142" s="31">
        <f t="shared" si="2"/>
        <v>14720960</v>
      </c>
      <c r="F142" s="32">
        <v>14693660</v>
      </c>
      <c r="G142" s="33"/>
      <c r="H142" s="34"/>
      <c r="I142" s="34"/>
      <c r="J142" s="34"/>
      <c r="K142" s="34"/>
      <c r="L142" s="34"/>
      <c r="M142" s="34"/>
      <c r="N142" s="34"/>
      <c r="O142" s="34"/>
      <c r="P142" s="34">
        <v>27300</v>
      </c>
      <c r="Q142" s="34"/>
      <c r="R142" s="34"/>
      <c r="S142" s="33"/>
      <c r="T142" s="33"/>
      <c r="U142" s="33"/>
      <c r="V142" s="33"/>
      <c r="W142" s="34"/>
      <c r="X142" s="35"/>
    </row>
    <row r="143" spans="1:24" s="26" customFormat="1" x14ac:dyDescent="0.2">
      <c r="A143" s="27">
        <v>151</v>
      </c>
      <c r="B143" s="28" t="s">
        <v>397</v>
      </c>
      <c r="C143" s="29" t="s">
        <v>398</v>
      </c>
      <c r="D143" s="30" t="s">
        <v>399</v>
      </c>
      <c r="E143" s="31">
        <f t="shared" si="2"/>
        <v>6197100</v>
      </c>
      <c r="F143" s="32">
        <v>6157900</v>
      </c>
      <c r="G143" s="33"/>
      <c r="H143" s="34"/>
      <c r="I143" s="34"/>
      <c r="J143" s="34"/>
      <c r="K143" s="34"/>
      <c r="L143" s="34"/>
      <c r="M143" s="34"/>
      <c r="N143" s="34"/>
      <c r="O143" s="34"/>
      <c r="P143" s="34">
        <v>39200</v>
      </c>
      <c r="Q143" s="34"/>
      <c r="R143" s="34"/>
      <c r="S143" s="33"/>
      <c r="T143" s="33"/>
      <c r="U143" s="33"/>
      <c r="V143" s="33"/>
      <c r="W143" s="34"/>
      <c r="X143" s="35"/>
    </row>
    <row r="144" spans="1:24" s="26" customFormat="1" x14ac:dyDescent="0.2">
      <c r="A144" s="27">
        <v>152</v>
      </c>
      <c r="B144" s="28" t="s">
        <v>397</v>
      </c>
      <c r="C144" s="29" t="s">
        <v>400</v>
      </c>
      <c r="D144" s="30" t="s">
        <v>401</v>
      </c>
      <c r="E144" s="31">
        <f t="shared" si="2"/>
        <v>2634327</v>
      </c>
      <c r="F144" s="32">
        <v>2634327</v>
      </c>
      <c r="G144" s="33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3"/>
      <c r="T144" s="33"/>
      <c r="U144" s="33"/>
      <c r="V144" s="33"/>
      <c r="W144" s="34"/>
      <c r="X144" s="35"/>
    </row>
    <row r="145" spans="1:24" s="26" customFormat="1" x14ac:dyDescent="0.2">
      <c r="A145" s="27">
        <v>153</v>
      </c>
      <c r="B145" s="28" t="s">
        <v>402</v>
      </c>
      <c r="C145" s="29" t="s">
        <v>403</v>
      </c>
      <c r="D145" s="30" t="s">
        <v>404</v>
      </c>
      <c r="E145" s="31">
        <f t="shared" si="2"/>
        <v>1820160</v>
      </c>
      <c r="F145" s="32">
        <v>1820160</v>
      </c>
      <c r="G145" s="33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3"/>
      <c r="T145" s="33"/>
      <c r="U145" s="33"/>
      <c r="V145" s="33"/>
      <c r="W145" s="34"/>
      <c r="X145" s="35"/>
    </row>
    <row r="146" spans="1:24" s="26" customFormat="1" x14ac:dyDescent="0.2">
      <c r="A146" s="27">
        <v>154</v>
      </c>
      <c r="B146" s="28" t="s">
        <v>405</v>
      </c>
      <c r="C146" s="29" t="s">
        <v>406</v>
      </c>
      <c r="D146" s="30" t="s">
        <v>407</v>
      </c>
      <c r="E146" s="31">
        <f t="shared" si="2"/>
        <v>11599857</v>
      </c>
      <c r="F146" s="32">
        <v>11599857</v>
      </c>
      <c r="G146" s="33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3"/>
      <c r="T146" s="33"/>
      <c r="U146" s="33"/>
      <c r="V146" s="33"/>
      <c r="W146" s="34"/>
      <c r="X146" s="35"/>
    </row>
    <row r="147" spans="1:24" s="26" customFormat="1" x14ac:dyDescent="0.2">
      <c r="A147" s="27">
        <v>155</v>
      </c>
      <c r="B147" s="28" t="s">
        <v>405</v>
      </c>
      <c r="C147" s="29" t="s">
        <v>408</v>
      </c>
      <c r="D147" s="30" t="s">
        <v>409</v>
      </c>
      <c r="E147" s="31">
        <f t="shared" si="2"/>
        <v>4195179</v>
      </c>
      <c r="F147" s="32">
        <v>4195179</v>
      </c>
      <c r="G147" s="33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3"/>
      <c r="T147" s="33"/>
      <c r="U147" s="33"/>
      <c r="V147" s="33"/>
      <c r="W147" s="34"/>
      <c r="X147" s="35"/>
    </row>
    <row r="148" spans="1:24" s="26" customFormat="1" x14ac:dyDescent="0.2">
      <c r="A148" s="27">
        <v>156</v>
      </c>
      <c r="B148" s="28" t="s">
        <v>410</v>
      </c>
      <c r="C148" s="29" t="s">
        <v>411</v>
      </c>
      <c r="D148" s="30" t="s">
        <v>412</v>
      </c>
      <c r="E148" s="31">
        <f t="shared" si="2"/>
        <v>4429410</v>
      </c>
      <c r="F148" s="32">
        <v>4429410</v>
      </c>
      <c r="G148" s="33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3"/>
      <c r="T148" s="33"/>
      <c r="U148" s="33"/>
      <c r="V148" s="33"/>
      <c r="W148" s="34"/>
      <c r="X148" s="35"/>
    </row>
    <row r="149" spans="1:24" s="26" customFormat="1" x14ac:dyDescent="0.2">
      <c r="A149" s="27">
        <v>157</v>
      </c>
      <c r="B149" s="28" t="s">
        <v>410</v>
      </c>
      <c r="C149" s="29" t="s">
        <v>413</v>
      </c>
      <c r="D149" s="30" t="s">
        <v>414</v>
      </c>
      <c r="E149" s="31">
        <f t="shared" si="2"/>
        <v>2365207</v>
      </c>
      <c r="F149" s="32">
        <v>2365207</v>
      </c>
      <c r="G149" s="33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3"/>
      <c r="T149" s="33"/>
      <c r="U149" s="33"/>
      <c r="V149" s="33"/>
      <c r="W149" s="34"/>
      <c r="X149" s="35"/>
    </row>
    <row r="150" spans="1:24" s="26" customFormat="1" x14ac:dyDescent="0.2">
      <c r="A150" s="27">
        <v>158</v>
      </c>
      <c r="B150" s="28" t="s">
        <v>415</v>
      </c>
      <c r="C150" s="29" t="s">
        <v>416</v>
      </c>
      <c r="D150" s="30" t="s">
        <v>417</v>
      </c>
      <c r="E150" s="31">
        <f t="shared" si="2"/>
        <v>3194031</v>
      </c>
      <c r="F150" s="32">
        <v>3194031</v>
      </c>
      <c r="G150" s="33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3"/>
      <c r="T150" s="33"/>
      <c r="U150" s="33"/>
      <c r="V150" s="33"/>
      <c r="W150" s="34"/>
      <c r="X150" s="35"/>
    </row>
    <row r="151" spans="1:24" s="26" customFormat="1" x14ac:dyDescent="0.2">
      <c r="A151" s="27">
        <v>159</v>
      </c>
      <c r="B151" s="28" t="s">
        <v>418</v>
      </c>
      <c r="C151" s="29" t="s">
        <v>419</v>
      </c>
      <c r="D151" s="30" t="s">
        <v>420</v>
      </c>
      <c r="E151" s="31">
        <f t="shared" si="2"/>
        <v>22813231</v>
      </c>
      <c r="F151" s="32">
        <v>22659491</v>
      </c>
      <c r="G151" s="33"/>
      <c r="H151" s="34"/>
      <c r="I151" s="34">
        <v>80240</v>
      </c>
      <c r="J151" s="34"/>
      <c r="K151" s="34"/>
      <c r="L151" s="34"/>
      <c r="M151" s="34"/>
      <c r="N151" s="34"/>
      <c r="O151" s="34"/>
      <c r="P151" s="34">
        <v>73500</v>
      </c>
      <c r="Q151" s="34"/>
      <c r="R151" s="34"/>
      <c r="S151" s="33"/>
      <c r="T151" s="33"/>
      <c r="U151" s="33"/>
      <c r="V151" s="33"/>
      <c r="W151" s="34"/>
      <c r="X151" s="35"/>
    </row>
    <row r="152" spans="1:24" s="26" customFormat="1" x14ac:dyDescent="0.2">
      <c r="A152" s="27">
        <v>160</v>
      </c>
      <c r="B152" s="28" t="s">
        <v>418</v>
      </c>
      <c r="C152" s="29" t="s">
        <v>421</v>
      </c>
      <c r="D152" s="30" t="s">
        <v>422</v>
      </c>
      <c r="E152" s="31">
        <f t="shared" si="2"/>
        <v>24154243</v>
      </c>
      <c r="F152" s="32">
        <v>24106643</v>
      </c>
      <c r="G152" s="33"/>
      <c r="H152" s="34"/>
      <c r="I152" s="34"/>
      <c r="J152" s="34"/>
      <c r="K152" s="34"/>
      <c r="L152" s="34"/>
      <c r="M152" s="34"/>
      <c r="N152" s="34"/>
      <c r="O152" s="34"/>
      <c r="P152" s="34">
        <v>24500</v>
      </c>
      <c r="Q152" s="34">
        <v>23100</v>
      </c>
      <c r="R152" s="34"/>
      <c r="S152" s="33"/>
      <c r="T152" s="33"/>
      <c r="U152" s="33"/>
      <c r="V152" s="33"/>
      <c r="W152" s="34"/>
      <c r="X152" s="35"/>
    </row>
    <row r="153" spans="1:24" s="26" customFormat="1" x14ac:dyDescent="0.2">
      <c r="A153" s="27">
        <v>161</v>
      </c>
      <c r="B153" s="28" t="s">
        <v>418</v>
      </c>
      <c r="C153" s="29" t="s">
        <v>423</v>
      </c>
      <c r="D153" s="30" t="s">
        <v>424</v>
      </c>
      <c r="E153" s="31">
        <f t="shared" si="2"/>
        <v>13580665</v>
      </c>
      <c r="F153" s="32">
        <v>13580665</v>
      </c>
      <c r="G153" s="33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3"/>
      <c r="T153" s="33"/>
      <c r="U153" s="33"/>
      <c r="V153" s="33"/>
      <c r="W153" s="34"/>
      <c r="X153" s="35"/>
    </row>
    <row r="154" spans="1:24" s="26" customFormat="1" x14ac:dyDescent="0.2">
      <c r="A154" s="27">
        <v>162</v>
      </c>
      <c r="B154" s="28" t="s">
        <v>418</v>
      </c>
      <c r="C154" s="29" t="s">
        <v>425</v>
      </c>
      <c r="D154" s="30" t="s">
        <v>426</v>
      </c>
      <c r="E154" s="31">
        <f t="shared" si="2"/>
        <v>3201235</v>
      </c>
      <c r="F154" s="32">
        <v>3201235</v>
      </c>
      <c r="G154" s="33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3"/>
      <c r="T154" s="33"/>
      <c r="U154" s="33"/>
      <c r="V154" s="33"/>
      <c r="W154" s="34"/>
      <c r="X154" s="35"/>
    </row>
    <row r="155" spans="1:24" s="26" customFormat="1" x14ac:dyDescent="0.2">
      <c r="A155" s="27">
        <v>163</v>
      </c>
      <c r="B155" s="28" t="s">
        <v>427</v>
      </c>
      <c r="C155" s="29" t="s">
        <v>428</v>
      </c>
      <c r="D155" s="30" t="s">
        <v>429</v>
      </c>
      <c r="E155" s="31">
        <f t="shared" si="2"/>
        <v>4054287</v>
      </c>
      <c r="F155" s="32">
        <v>4023137</v>
      </c>
      <c r="G155" s="33"/>
      <c r="H155" s="34"/>
      <c r="I155" s="34"/>
      <c r="J155" s="34"/>
      <c r="K155" s="34"/>
      <c r="L155" s="34"/>
      <c r="M155" s="34"/>
      <c r="N155" s="34"/>
      <c r="O155" s="34"/>
      <c r="P155" s="34">
        <v>31150</v>
      </c>
      <c r="Q155" s="34"/>
      <c r="R155" s="34"/>
      <c r="S155" s="33"/>
      <c r="T155" s="33"/>
      <c r="U155" s="33"/>
      <c r="V155" s="33"/>
      <c r="W155" s="34"/>
      <c r="X155" s="35"/>
    </row>
    <row r="156" spans="1:24" s="26" customFormat="1" x14ac:dyDescent="0.2">
      <c r="A156" s="27">
        <v>164</v>
      </c>
      <c r="B156" s="28" t="s">
        <v>430</v>
      </c>
      <c r="C156" s="29" t="s">
        <v>431</v>
      </c>
      <c r="D156" s="30" t="s">
        <v>432</v>
      </c>
      <c r="E156" s="31">
        <f t="shared" si="2"/>
        <v>4397536</v>
      </c>
      <c r="F156" s="32">
        <v>4364636</v>
      </c>
      <c r="G156" s="33"/>
      <c r="H156" s="34"/>
      <c r="I156" s="34"/>
      <c r="J156" s="34"/>
      <c r="K156" s="34"/>
      <c r="L156" s="34"/>
      <c r="M156" s="34"/>
      <c r="N156" s="34"/>
      <c r="O156" s="34"/>
      <c r="P156" s="34">
        <v>32900</v>
      </c>
      <c r="Q156" s="34"/>
      <c r="R156" s="34"/>
      <c r="S156" s="33"/>
      <c r="T156" s="33"/>
      <c r="U156" s="33"/>
      <c r="V156" s="33"/>
      <c r="W156" s="34"/>
      <c r="X156" s="35"/>
    </row>
    <row r="157" spans="1:24" s="26" customFormat="1" x14ac:dyDescent="0.2">
      <c r="A157" s="27" t="s">
        <v>433</v>
      </c>
      <c r="B157" s="28" t="s">
        <v>418</v>
      </c>
      <c r="C157" s="29" t="s">
        <v>434</v>
      </c>
      <c r="D157" s="30" t="s">
        <v>435</v>
      </c>
      <c r="E157" s="31">
        <f t="shared" si="2"/>
        <v>5714361</v>
      </c>
      <c r="F157" s="32">
        <v>5714361</v>
      </c>
      <c r="G157" s="33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3"/>
      <c r="T157" s="33"/>
      <c r="U157" s="33"/>
      <c r="V157" s="33"/>
      <c r="W157" s="34"/>
      <c r="X157" s="35"/>
    </row>
    <row r="158" spans="1:24" s="26" customFormat="1" x14ac:dyDescent="0.2">
      <c r="A158" s="27">
        <v>165</v>
      </c>
      <c r="B158" s="28" t="s">
        <v>436</v>
      </c>
      <c r="C158" s="29" t="s">
        <v>437</v>
      </c>
      <c r="D158" s="30" t="s">
        <v>438</v>
      </c>
      <c r="E158" s="31">
        <f t="shared" si="2"/>
        <v>2043757</v>
      </c>
      <c r="F158" s="32">
        <v>2043757</v>
      </c>
      <c r="G158" s="33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3"/>
      <c r="T158" s="33"/>
      <c r="U158" s="33"/>
      <c r="V158" s="33"/>
      <c r="W158" s="34"/>
      <c r="X158" s="35"/>
    </row>
    <row r="159" spans="1:24" s="26" customFormat="1" x14ac:dyDescent="0.2">
      <c r="A159" s="27">
        <v>166</v>
      </c>
      <c r="B159" s="28" t="s">
        <v>439</v>
      </c>
      <c r="C159" s="29" t="s">
        <v>440</v>
      </c>
      <c r="D159" s="30" t="s">
        <v>441</v>
      </c>
      <c r="E159" s="31">
        <f t="shared" si="2"/>
        <v>8339016</v>
      </c>
      <c r="F159" s="32">
        <v>8317896</v>
      </c>
      <c r="G159" s="33"/>
      <c r="H159" s="34"/>
      <c r="I159" s="34"/>
      <c r="J159" s="34"/>
      <c r="K159" s="34"/>
      <c r="L159" s="34"/>
      <c r="M159" s="34"/>
      <c r="N159" s="34"/>
      <c r="O159" s="34"/>
      <c r="P159" s="34"/>
      <c r="Q159" s="34">
        <v>21120</v>
      </c>
      <c r="R159" s="34"/>
      <c r="S159" s="33"/>
      <c r="T159" s="33"/>
      <c r="U159" s="33"/>
      <c r="V159" s="33"/>
      <c r="W159" s="34"/>
      <c r="X159" s="35"/>
    </row>
    <row r="160" spans="1:24" s="26" customFormat="1" x14ac:dyDescent="0.2">
      <c r="A160" s="27">
        <v>167</v>
      </c>
      <c r="B160" s="28" t="s">
        <v>442</v>
      </c>
      <c r="C160" s="29" t="s">
        <v>443</v>
      </c>
      <c r="D160" s="30" t="s">
        <v>444</v>
      </c>
      <c r="E160" s="31">
        <f t="shared" si="2"/>
        <v>4329552</v>
      </c>
      <c r="F160" s="32">
        <v>4301552</v>
      </c>
      <c r="G160" s="33"/>
      <c r="H160" s="34"/>
      <c r="I160" s="34"/>
      <c r="J160" s="34"/>
      <c r="K160" s="34"/>
      <c r="L160" s="34"/>
      <c r="M160" s="34"/>
      <c r="N160" s="34"/>
      <c r="O160" s="34"/>
      <c r="P160" s="34">
        <v>28000</v>
      </c>
      <c r="Q160" s="34"/>
      <c r="R160" s="34"/>
      <c r="S160" s="33"/>
      <c r="T160" s="33"/>
      <c r="U160" s="33"/>
      <c r="V160" s="33"/>
      <c r="W160" s="34"/>
      <c r="X160" s="35"/>
    </row>
    <row r="161" spans="1:24" s="26" customFormat="1" x14ac:dyDescent="0.2">
      <c r="A161" s="27">
        <v>168</v>
      </c>
      <c r="B161" s="28" t="s">
        <v>445</v>
      </c>
      <c r="C161" s="29" t="s">
        <v>446</v>
      </c>
      <c r="D161" s="30" t="s">
        <v>447</v>
      </c>
      <c r="E161" s="31">
        <f t="shared" si="2"/>
        <v>12220399</v>
      </c>
      <c r="F161" s="32">
        <v>12189249</v>
      </c>
      <c r="G161" s="33"/>
      <c r="H161" s="34"/>
      <c r="I161" s="34"/>
      <c r="J161" s="34"/>
      <c r="K161" s="34"/>
      <c r="L161" s="34"/>
      <c r="M161" s="34"/>
      <c r="N161" s="34"/>
      <c r="O161" s="34"/>
      <c r="P161" s="34">
        <v>31150</v>
      </c>
      <c r="Q161" s="34"/>
      <c r="R161" s="34"/>
      <c r="S161" s="33"/>
      <c r="T161" s="33"/>
      <c r="U161" s="33"/>
      <c r="V161" s="33"/>
      <c r="W161" s="34"/>
      <c r="X161" s="35"/>
    </row>
    <row r="162" spans="1:24" s="26" customFormat="1" x14ac:dyDescent="0.2">
      <c r="A162" s="27">
        <v>169</v>
      </c>
      <c r="B162" s="28" t="s">
        <v>445</v>
      </c>
      <c r="C162" s="29" t="s">
        <v>448</v>
      </c>
      <c r="D162" s="30" t="s">
        <v>449</v>
      </c>
      <c r="E162" s="31">
        <f t="shared" si="2"/>
        <v>4195050</v>
      </c>
      <c r="F162" s="32">
        <v>4195050</v>
      </c>
      <c r="G162" s="33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3"/>
      <c r="T162" s="33"/>
      <c r="U162" s="33"/>
      <c r="V162" s="33"/>
      <c r="W162" s="34"/>
      <c r="X162" s="35"/>
    </row>
    <row r="163" spans="1:24" s="26" customFormat="1" x14ac:dyDescent="0.2">
      <c r="A163" s="27">
        <v>170</v>
      </c>
      <c r="B163" s="28" t="s">
        <v>450</v>
      </c>
      <c r="C163" s="29" t="s">
        <v>451</v>
      </c>
      <c r="D163" s="30" t="s">
        <v>452</v>
      </c>
      <c r="E163" s="31">
        <f t="shared" si="2"/>
        <v>3434121</v>
      </c>
      <c r="F163" s="32">
        <v>3434121</v>
      </c>
      <c r="G163" s="33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3"/>
      <c r="T163" s="33"/>
      <c r="U163" s="33"/>
      <c r="V163" s="33"/>
      <c r="W163" s="34"/>
      <c r="X163" s="35"/>
    </row>
    <row r="164" spans="1:24" s="26" customFormat="1" x14ac:dyDescent="0.2">
      <c r="A164" s="27">
        <v>171</v>
      </c>
      <c r="B164" s="28" t="s">
        <v>453</v>
      </c>
      <c r="C164" s="29" t="s">
        <v>454</v>
      </c>
      <c r="D164" s="30" t="s">
        <v>455</v>
      </c>
      <c r="E164" s="31">
        <f t="shared" si="2"/>
        <v>12293900</v>
      </c>
      <c r="F164" s="32">
        <v>12272200</v>
      </c>
      <c r="G164" s="33"/>
      <c r="H164" s="34"/>
      <c r="I164" s="34"/>
      <c r="J164" s="34"/>
      <c r="K164" s="34"/>
      <c r="L164" s="34"/>
      <c r="M164" s="34"/>
      <c r="N164" s="34"/>
      <c r="O164" s="34"/>
      <c r="P164" s="34">
        <v>21700</v>
      </c>
      <c r="Q164" s="34"/>
      <c r="R164" s="34"/>
      <c r="S164" s="33"/>
      <c r="T164" s="33"/>
      <c r="U164" s="33"/>
      <c r="V164" s="33"/>
      <c r="W164" s="34"/>
      <c r="X164" s="35"/>
    </row>
    <row r="165" spans="1:24" s="26" customFormat="1" x14ac:dyDescent="0.2">
      <c r="A165" s="27">
        <v>172</v>
      </c>
      <c r="B165" s="28" t="s">
        <v>453</v>
      </c>
      <c r="C165" s="29" t="s">
        <v>456</v>
      </c>
      <c r="D165" s="30" t="s">
        <v>457</v>
      </c>
      <c r="E165" s="31">
        <f t="shared" si="2"/>
        <v>4579403</v>
      </c>
      <c r="F165" s="32">
        <v>4579403</v>
      </c>
      <c r="G165" s="33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3"/>
      <c r="T165" s="33"/>
      <c r="U165" s="33"/>
      <c r="V165" s="33"/>
      <c r="W165" s="34"/>
      <c r="X165" s="35"/>
    </row>
    <row r="166" spans="1:24" s="26" customFormat="1" x14ac:dyDescent="0.2">
      <c r="A166" s="27">
        <v>173</v>
      </c>
      <c r="B166" s="28" t="s">
        <v>458</v>
      </c>
      <c r="C166" s="29" t="s">
        <v>459</v>
      </c>
      <c r="D166" s="30" t="s">
        <v>460</v>
      </c>
      <c r="E166" s="31">
        <f t="shared" si="2"/>
        <v>1335075</v>
      </c>
      <c r="F166" s="32">
        <v>1335075</v>
      </c>
      <c r="G166" s="33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3"/>
      <c r="T166" s="33"/>
      <c r="U166" s="33"/>
      <c r="V166" s="33"/>
      <c r="W166" s="34"/>
      <c r="X166" s="35"/>
    </row>
    <row r="167" spans="1:24" s="26" customFormat="1" x14ac:dyDescent="0.2">
      <c r="A167" s="27">
        <v>174</v>
      </c>
      <c r="B167" s="28" t="s">
        <v>461</v>
      </c>
      <c r="C167" s="29" t="s">
        <v>462</v>
      </c>
      <c r="D167" s="30" t="s">
        <v>463</v>
      </c>
      <c r="E167" s="31">
        <f t="shared" si="2"/>
        <v>43530161</v>
      </c>
      <c r="F167" s="32">
        <v>43530161</v>
      </c>
      <c r="G167" s="33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3"/>
      <c r="T167" s="33"/>
      <c r="U167" s="33"/>
      <c r="V167" s="33"/>
      <c r="W167" s="34"/>
      <c r="X167" s="35"/>
    </row>
    <row r="168" spans="1:24" s="26" customFormat="1" x14ac:dyDescent="0.2">
      <c r="A168" s="27">
        <v>175</v>
      </c>
      <c r="B168" s="28" t="s">
        <v>461</v>
      </c>
      <c r="C168" s="29" t="s">
        <v>464</v>
      </c>
      <c r="D168" s="30" t="s">
        <v>465</v>
      </c>
      <c r="E168" s="31">
        <f t="shared" si="2"/>
        <v>10024620</v>
      </c>
      <c r="F168" s="32">
        <v>10024620</v>
      </c>
      <c r="G168" s="33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3"/>
      <c r="T168" s="33"/>
      <c r="U168" s="33"/>
      <c r="V168" s="33"/>
      <c r="W168" s="34"/>
      <c r="X168" s="35"/>
    </row>
    <row r="169" spans="1:24" s="26" customFormat="1" x14ac:dyDescent="0.2">
      <c r="A169" s="27">
        <v>176</v>
      </c>
      <c r="B169" s="28" t="s">
        <v>461</v>
      </c>
      <c r="C169" s="29" t="s">
        <v>466</v>
      </c>
      <c r="D169" s="30" t="s">
        <v>467</v>
      </c>
      <c r="E169" s="31">
        <f t="shared" si="2"/>
        <v>4858829</v>
      </c>
      <c r="F169" s="32">
        <v>4858829</v>
      </c>
      <c r="G169" s="33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3"/>
      <c r="T169" s="33"/>
      <c r="U169" s="33"/>
      <c r="V169" s="33"/>
      <c r="W169" s="34"/>
      <c r="X169" s="35"/>
    </row>
    <row r="170" spans="1:24" s="26" customFormat="1" x14ac:dyDescent="0.2">
      <c r="A170" s="27">
        <v>177</v>
      </c>
      <c r="B170" s="28" t="s">
        <v>461</v>
      </c>
      <c r="C170" s="29" t="s">
        <v>468</v>
      </c>
      <c r="D170" s="30" t="s">
        <v>469</v>
      </c>
      <c r="E170" s="31">
        <f t="shared" si="2"/>
        <v>3798711</v>
      </c>
      <c r="F170" s="32">
        <v>3798711</v>
      </c>
      <c r="G170" s="33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3"/>
      <c r="T170" s="33"/>
      <c r="U170" s="33"/>
      <c r="V170" s="33"/>
      <c r="W170" s="34"/>
      <c r="X170" s="35"/>
    </row>
    <row r="171" spans="1:24" s="26" customFormat="1" x14ac:dyDescent="0.2">
      <c r="A171" s="27">
        <v>178</v>
      </c>
      <c r="B171" s="28" t="s">
        <v>461</v>
      </c>
      <c r="C171" s="29" t="s">
        <v>470</v>
      </c>
      <c r="D171" s="30" t="s">
        <v>471</v>
      </c>
      <c r="E171" s="31">
        <f t="shared" si="2"/>
        <v>7040650</v>
      </c>
      <c r="F171" s="32">
        <v>7040650</v>
      </c>
      <c r="G171" s="33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3"/>
      <c r="T171" s="33"/>
      <c r="U171" s="33"/>
      <c r="V171" s="33"/>
      <c r="W171" s="34"/>
      <c r="X171" s="35"/>
    </row>
    <row r="172" spans="1:24" s="26" customFormat="1" x14ac:dyDescent="0.2">
      <c r="A172" s="27">
        <v>179</v>
      </c>
      <c r="B172" s="28" t="s">
        <v>461</v>
      </c>
      <c r="C172" s="29" t="s">
        <v>472</v>
      </c>
      <c r="D172" s="30" t="s">
        <v>473</v>
      </c>
      <c r="E172" s="31">
        <f t="shared" si="2"/>
        <v>841090</v>
      </c>
      <c r="F172" s="32">
        <v>841090</v>
      </c>
      <c r="G172" s="33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3"/>
      <c r="T172" s="33"/>
      <c r="U172" s="33"/>
      <c r="V172" s="33"/>
      <c r="W172" s="34"/>
      <c r="X172" s="35"/>
    </row>
    <row r="173" spans="1:24" s="26" customFormat="1" x14ac:dyDescent="0.2">
      <c r="A173" s="27">
        <v>180</v>
      </c>
      <c r="B173" s="28" t="s">
        <v>474</v>
      </c>
      <c r="C173" s="29" t="s">
        <v>475</v>
      </c>
      <c r="D173" s="30" t="s">
        <v>476</v>
      </c>
      <c r="E173" s="31">
        <f t="shared" si="2"/>
        <v>1820160</v>
      </c>
      <c r="F173" s="32">
        <v>1820160</v>
      </c>
      <c r="G173" s="33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3"/>
      <c r="T173" s="33"/>
      <c r="U173" s="33"/>
      <c r="V173" s="33"/>
      <c r="W173" s="34"/>
      <c r="X173" s="35"/>
    </row>
    <row r="174" spans="1:24" s="26" customFormat="1" x14ac:dyDescent="0.2">
      <c r="A174" s="27">
        <v>181</v>
      </c>
      <c r="B174" s="28" t="s">
        <v>477</v>
      </c>
      <c r="C174" s="29" t="s">
        <v>478</v>
      </c>
      <c r="D174" s="30" t="s">
        <v>479</v>
      </c>
      <c r="E174" s="31">
        <f t="shared" si="2"/>
        <v>5258695</v>
      </c>
      <c r="F174" s="32">
        <v>5258695</v>
      </c>
      <c r="G174" s="33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3"/>
      <c r="T174" s="33"/>
      <c r="U174" s="33"/>
      <c r="V174" s="33"/>
      <c r="W174" s="34"/>
      <c r="X174" s="35"/>
    </row>
    <row r="175" spans="1:24" s="26" customFormat="1" x14ac:dyDescent="0.2">
      <c r="A175" s="27">
        <v>182</v>
      </c>
      <c r="B175" s="28" t="s">
        <v>480</v>
      </c>
      <c r="C175" s="29" t="s">
        <v>481</v>
      </c>
      <c r="D175" s="30" t="s">
        <v>482</v>
      </c>
      <c r="E175" s="31">
        <f t="shared" si="2"/>
        <v>21764826</v>
      </c>
      <c r="F175" s="32">
        <v>21737106</v>
      </c>
      <c r="G175" s="33"/>
      <c r="H175" s="34"/>
      <c r="I175" s="34"/>
      <c r="J175" s="34"/>
      <c r="K175" s="34"/>
      <c r="L175" s="34"/>
      <c r="M175" s="34"/>
      <c r="N175" s="34"/>
      <c r="O175" s="34"/>
      <c r="P175" s="34"/>
      <c r="Q175" s="34">
        <v>27720</v>
      </c>
      <c r="R175" s="34"/>
      <c r="S175" s="33"/>
      <c r="T175" s="33"/>
      <c r="U175" s="33"/>
      <c r="V175" s="33"/>
      <c r="W175" s="34"/>
      <c r="X175" s="35"/>
    </row>
    <row r="176" spans="1:24" s="26" customFormat="1" x14ac:dyDescent="0.2">
      <c r="A176" s="27">
        <v>183</v>
      </c>
      <c r="B176" s="28" t="s">
        <v>480</v>
      </c>
      <c r="C176" s="29" t="s">
        <v>483</v>
      </c>
      <c r="D176" s="30" t="s">
        <v>484</v>
      </c>
      <c r="E176" s="31">
        <f t="shared" si="2"/>
        <v>7125322</v>
      </c>
      <c r="F176" s="32">
        <v>7125322</v>
      </c>
      <c r="G176" s="33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3"/>
      <c r="T176" s="33"/>
      <c r="U176" s="33"/>
      <c r="V176" s="33"/>
      <c r="W176" s="34"/>
      <c r="X176" s="35"/>
    </row>
    <row r="177" spans="1:24" s="26" customFormat="1" x14ac:dyDescent="0.2">
      <c r="A177" s="27">
        <v>184</v>
      </c>
      <c r="B177" s="28" t="s">
        <v>485</v>
      </c>
      <c r="C177" s="29" t="s">
        <v>486</v>
      </c>
      <c r="D177" s="30" t="s">
        <v>487</v>
      </c>
      <c r="E177" s="31">
        <f t="shared" si="2"/>
        <v>1610246</v>
      </c>
      <c r="F177" s="32">
        <v>1610246</v>
      </c>
      <c r="G177" s="33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3"/>
      <c r="T177" s="33"/>
      <c r="U177" s="33"/>
      <c r="V177" s="33"/>
      <c r="W177" s="34"/>
      <c r="X177" s="35"/>
    </row>
    <row r="178" spans="1:24" s="26" customFormat="1" x14ac:dyDescent="0.2">
      <c r="A178" s="27">
        <v>185</v>
      </c>
      <c r="B178" s="28" t="s">
        <v>488</v>
      </c>
      <c r="C178" s="29" t="s">
        <v>489</v>
      </c>
      <c r="D178" s="30" t="s">
        <v>490</v>
      </c>
      <c r="E178" s="31">
        <f t="shared" si="2"/>
        <v>11033266</v>
      </c>
      <c r="F178" s="32">
        <v>11013466</v>
      </c>
      <c r="G178" s="33"/>
      <c r="H178" s="34"/>
      <c r="I178" s="34"/>
      <c r="J178" s="34"/>
      <c r="K178" s="34"/>
      <c r="L178" s="34"/>
      <c r="M178" s="34"/>
      <c r="N178" s="34"/>
      <c r="O178" s="34"/>
      <c r="P178" s="34"/>
      <c r="Q178" s="34">
        <v>19800</v>
      </c>
      <c r="R178" s="34"/>
      <c r="S178" s="33"/>
      <c r="T178" s="33"/>
      <c r="U178" s="33"/>
      <c r="V178" s="33"/>
      <c r="W178" s="34"/>
      <c r="X178" s="35"/>
    </row>
    <row r="179" spans="1:24" s="26" customFormat="1" x14ac:dyDescent="0.2">
      <c r="A179" s="27">
        <v>186</v>
      </c>
      <c r="B179" s="28" t="s">
        <v>488</v>
      </c>
      <c r="C179" s="29" t="s">
        <v>491</v>
      </c>
      <c r="D179" s="30" t="s">
        <v>492</v>
      </c>
      <c r="E179" s="31">
        <f t="shared" si="2"/>
        <v>3618407</v>
      </c>
      <c r="F179" s="32">
        <v>3618407</v>
      </c>
      <c r="G179" s="33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3"/>
      <c r="T179" s="33"/>
      <c r="U179" s="33"/>
      <c r="V179" s="33"/>
      <c r="W179" s="34"/>
      <c r="X179" s="35"/>
    </row>
    <row r="180" spans="1:24" s="26" customFormat="1" x14ac:dyDescent="0.2">
      <c r="A180" s="27">
        <v>187</v>
      </c>
      <c r="B180" s="28" t="s">
        <v>493</v>
      </c>
      <c r="C180" s="29" t="s">
        <v>494</v>
      </c>
      <c r="D180" s="30" t="s">
        <v>495</v>
      </c>
      <c r="E180" s="31">
        <f t="shared" si="2"/>
        <v>1310618</v>
      </c>
      <c r="F180" s="32">
        <v>1310618</v>
      </c>
      <c r="G180" s="33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3"/>
      <c r="T180" s="33"/>
      <c r="U180" s="33"/>
      <c r="V180" s="33"/>
      <c r="W180" s="34"/>
      <c r="X180" s="35"/>
    </row>
    <row r="181" spans="1:24" s="26" customFormat="1" x14ac:dyDescent="0.2">
      <c r="A181" s="27">
        <v>188</v>
      </c>
      <c r="B181" s="28" t="s">
        <v>496</v>
      </c>
      <c r="C181" s="29" t="s">
        <v>497</v>
      </c>
      <c r="D181" s="30" t="s">
        <v>498</v>
      </c>
      <c r="E181" s="31">
        <f t="shared" si="2"/>
        <v>1489756</v>
      </c>
      <c r="F181" s="32">
        <v>1489756</v>
      </c>
      <c r="G181" s="33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3"/>
      <c r="T181" s="33"/>
      <c r="U181" s="33"/>
      <c r="V181" s="33"/>
      <c r="W181" s="34"/>
      <c r="X181" s="35"/>
    </row>
    <row r="182" spans="1:24" s="26" customFormat="1" x14ac:dyDescent="0.2">
      <c r="A182" s="27">
        <v>190</v>
      </c>
      <c r="B182" s="28" t="s">
        <v>499</v>
      </c>
      <c r="C182" s="29" t="s">
        <v>500</v>
      </c>
      <c r="D182" s="30" t="s">
        <v>501</v>
      </c>
      <c r="E182" s="31">
        <f t="shared" si="2"/>
        <v>1594706</v>
      </c>
      <c r="F182" s="32">
        <v>1594706</v>
      </c>
      <c r="G182" s="33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3"/>
      <c r="T182" s="33"/>
      <c r="U182" s="33"/>
      <c r="V182" s="33"/>
      <c r="W182" s="34"/>
      <c r="X182" s="35"/>
    </row>
    <row r="183" spans="1:24" s="26" customFormat="1" x14ac:dyDescent="0.2">
      <c r="A183" s="27">
        <v>191</v>
      </c>
      <c r="B183" s="28" t="s">
        <v>502</v>
      </c>
      <c r="C183" s="29" t="s">
        <v>503</v>
      </c>
      <c r="D183" s="30" t="s">
        <v>504</v>
      </c>
      <c r="E183" s="31">
        <f t="shared" si="2"/>
        <v>24566766</v>
      </c>
      <c r="F183" s="32">
        <v>24542266</v>
      </c>
      <c r="G183" s="33"/>
      <c r="H183" s="34"/>
      <c r="I183" s="34"/>
      <c r="J183" s="34"/>
      <c r="K183" s="34"/>
      <c r="L183" s="34"/>
      <c r="M183" s="34"/>
      <c r="N183" s="34"/>
      <c r="O183" s="34"/>
      <c r="P183" s="34">
        <v>24500</v>
      </c>
      <c r="Q183" s="34"/>
      <c r="R183" s="34"/>
      <c r="S183" s="33"/>
      <c r="T183" s="33"/>
      <c r="U183" s="33"/>
      <c r="V183" s="33"/>
      <c r="W183" s="34"/>
      <c r="X183" s="35"/>
    </row>
    <row r="184" spans="1:24" s="26" customFormat="1" x14ac:dyDescent="0.2">
      <c r="A184" s="27">
        <v>192</v>
      </c>
      <c r="B184" s="28" t="s">
        <v>502</v>
      </c>
      <c r="C184" s="29" t="s">
        <v>505</v>
      </c>
      <c r="D184" s="30" t="s">
        <v>506</v>
      </c>
      <c r="E184" s="31">
        <f t="shared" si="2"/>
        <v>9228544</v>
      </c>
      <c r="F184" s="32">
        <v>9228544</v>
      </c>
      <c r="G184" s="33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3"/>
      <c r="T184" s="33"/>
      <c r="U184" s="33"/>
      <c r="V184" s="33"/>
      <c r="W184" s="34"/>
      <c r="X184" s="35"/>
    </row>
    <row r="185" spans="1:24" s="26" customFormat="1" x14ac:dyDescent="0.2">
      <c r="A185" s="27">
        <v>193</v>
      </c>
      <c r="B185" s="28" t="s">
        <v>502</v>
      </c>
      <c r="C185" s="29" t="s">
        <v>507</v>
      </c>
      <c r="D185" s="30" t="s">
        <v>508</v>
      </c>
      <c r="E185" s="31">
        <f t="shared" si="2"/>
        <v>6909202</v>
      </c>
      <c r="F185" s="32">
        <v>6909202</v>
      </c>
      <c r="G185" s="33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3"/>
      <c r="T185" s="33"/>
      <c r="U185" s="33"/>
      <c r="V185" s="33"/>
      <c r="W185" s="34"/>
      <c r="X185" s="35"/>
    </row>
    <row r="186" spans="1:24" s="26" customFormat="1" x14ac:dyDescent="0.2">
      <c r="A186" s="27">
        <v>194</v>
      </c>
      <c r="B186" s="28" t="s">
        <v>509</v>
      </c>
      <c r="C186" s="29" t="s">
        <v>510</v>
      </c>
      <c r="D186" s="30" t="s">
        <v>511</v>
      </c>
      <c r="E186" s="31">
        <f t="shared" si="2"/>
        <v>1544865</v>
      </c>
      <c r="F186" s="32">
        <v>1544865</v>
      </c>
      <c r="G186" s="33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3"/>
      <c r="T186" s="33"/>
      <c r="U186" s="33"/>
      <c r="V186" s="33"/>
      <c r="W186" s="34"/>
      <c r="X186" s="35"/>
    </row>
    <row r="187" spans="1:24" s="26" customFormat="1" x14ac:dyDescent="0.2">
      <c r="A187" s="27">
        <v>195</v>
      </c>
      <c r="B187" s="28" t="s">
        <v>512</v>
      </c>
      <c r="C187" s="29" t="s">
        <v>513</v>
      </c>
      <c r="D187" s="30" t="s">
        <v>514</v>
      </c>
      <c r="E187" s="31">
        <f t="shared" si="2"/>
        <v>5162605</v>
      </c>
      <c r="F187" s="32">
        <v>5134255</v>
      </c>
      <c r="G187" s="33"/>
      <c r="H187" s="34"/>
      <c r="I187" s="34"/>
      <c r="J187" s="34"/>
      <c r="K187" s="34"/>
      <c r="L187" s="34"/>
      <c r="M187" s="34"/>
      <c r="N187" s="34"/>
      <c r="O187" s="34"/>
      <c r="P187" s="34">
        <v>28350</v>
      </c>
      <c r="Q187" s="34"/>
      <c r="R187" s="34"/>
      <c r="S187" s="33"/>
      <c r="T187" s="33"/>
      <c r="U187" s="33"/>
      <c r="V187" s="33"/>
      <c r="W187" s="34"/>
      <c r="X187" s="35"/>
    </row>
    <row r="188" spans="1:24" s="26" customFormat="1" x14ac:dyDescent="0.2">
      <c r="A188" s="27">
        <v>196</v>
      </c>
      <c r="B188" s="28" t="s">
        <v>512</v>
      </c>
      <c r="C188" s="29" t="s">
        <v>515</v>
      </c>
      <c r="D188" s="30" t="s">
        <v>516</v>
      </c>
      <c r="E188" s="31">
        <f t="shared" si="2"/>
        <v>3780613</v>
      </c>
      <c r="F188" s="32">
        <v>3780613</v>
      </c>
      <c r="G188" s="33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3"/>
      <c r="T188" s="33"/>
      <c r="U188" s="33"/>
      <c r="V188" s="33"/>
      <c r="W188" s="34"/>
      <c r="X188" s="35"/>
    </row>
    <row r="189" spans="1:24" s="26" customFormat="1" x14ac:dyDescent="0.2">
      <c r="A189" s="27">
        <v>197</v>
      </c>
      <c r="B189" s="28" t="s">
        <v>517</v>
      </c>
      <c r="C189" s="29" t="s">
        <v>518</v>
      </c>
      <c r="D189" s="30" t="s">
        <v>519</v>
      </c>
      <c r="E189" s="31">
        <f t="shared" si="2"/>
        <v>11670178</v>
      </c>
      <c r="F189" s="32">
        <v>11670178</v>
      </c>
      <c r="G189" s="33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3"/>
      <c r="T189" s="33"/>
      <c r="U189" s="33"/>
      <c r="V189" s="33"/>
      <c r="W189" s="34"/>
      <c r="X189" s="35"/>
    </row>
    <row r="190" spans="1:24" s="26" customFormat="1" x14ac:dyDescent="0.2">
      <c r="A190" s="27">
        <v>198</v>
      </c>
      <c r="B190" s="28" t="s">
        <v>520</v>
      </c>
      <c r="C190" s="29" t="s">
        <v>521</v>
      </c>
      <c r="D190" s="30" t="s">
        <v>522</v>
      </c>
      <c r="E190" s="31">
        <f t="shared" si="2"/>
        <v>30225508</v>
      </c>
      <c r="F190" s="32">
        <v>30225508</v>
      </c>
      <c r="G190" s="33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3"/>
      <c r="T190" s="33"/>
      <c r="U190" s="33"/>
      <c r="V190" s="33"/>
      <c r="W190" s="34"/>
      <c r="X190" s="35"/>
    </row>
    <row r="191" spans="1:24" s="26" customFormat="1" x14ac:dyDescent="0.2">
      <c r="A191" s="27">
        <v>199</v>
      </c>
      <c r="B191" s="28" t="s">
        <v>520</v>
      </c>
      <c r="C191" s="29" t="s">
        <v>523</v>
      </c>
      <c r="D191" s="30" t="s">
        <v>524</v>
      </c>
      <c r="E191" s="31">
        <f t="shared" si="2"/>
        <v>6709658</v>
      </c>
      <c r="F191" s="32">
        <v>6709658</v>
      </c>
      <c r="G191" s="33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3"/>
      <c r="T191" s="33"/>
      <c r="U191" s="33"/>
      <c r="V191" s="33"/>
      <c r="W191" s="34"/>
      <c r="X191" s="35"/>
    </row>
    <row r="192" spans="1:24" s="26" customFormat="1" x14ac:dyDescent="0.2">
      <c r="A192" s="27">
        <v>200</v>
      </c>
      <c r="B192" s="28" t="s">
        <v>520</v>
      </c>
      <c r="C192" s="29" t="s">
        <v>525</v>
      </c>
      <c r="D192" s="30" t="s">
        <v>526</v>
      </c>
      <c r="E192" s="31">
        <f t="shared" si="2"/>
        <v>4442011</v>
      </c>
      <c r="F192" s="32">
        <v>4442011</v>
      </c>
      <c r="G192" s="33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3"/>
      <c r="T192" s="33"/>
      <c r="U192" s="33"/>
      <c r="V192" s="33"/>
      <c r="W192" s="34"/>
      <c r="X192" s="35"/>
    </row>
    <row r="193" spans="1:24" s="26" customFormat="1" x14ac:dyDescent="0.2">
      <c r="A193" s="27">
        <v>201</v>
      </c>
      <c r="B193" s="28" t="s">
        <v>520</v>
      </c>
      <c r="C193" s="29" t="s">
        <v>527</v>
      </c>
      <c r="D193" s="30" t="s">
        <v>528</v>
      </c>
      <c r="E193" s="31">
        <f t="shared" si="2"/>
        <v>6136074</v>
      </c>
      <c r="F193" s="32">
        <v>6136074</v>
      </c>
      <c r="G193" s="33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3"/>
      <c r="T193" s="33"/>
      <c r="U193" s="33"/>
      <c r="V193" s="33"/>
      <c r="W193" s="34"/>
      <c r="X193" s="35"/>
    </row>
    <row r="194" spans="1:24" s="26" customFormat="1" x14ac:dyDescent="0.2">
      <c r="A194" s="27">
        <v>202</v>
      </c>
      <c r="B194" s="28" t="s">
        <v>529</v>
      </c>
      <c r="C194" s="29" t="s">
        <v>530</v>
      </c>
      <c r="D194" s="30" t="s">
        <v>531</v>
      </c>
      <c r="E194" s="31">
        <f t="shared" si="2"/>
        <v>10522563</v>
      </c>
      <c r="F194" s="32">
        <v>10496313</v>
      </c>
      <c r="G194" s="33"/>
      <c r="H194" s="34"/>
      <c r="I194" s="34"/>
      <c r="J194" s="34"/>
      <c r="K194" s="34"/>
      <c r="L194" s="34"/>
      <c r="M194" s="34"/>
      <c r="N194" s="34"/>
      <c r="O194" s="34"/>
      <c r="P194" s="34">
        <v>14700</v>
      </c>
      <c r="Q194" s="34">
        <v>11550</v>
      </c>
      <c r="R194" s="34"/>
      <c r="S194" s="33"/>
      <c r="T194" s="33"/>
      <c r="U194" s="33"/>
      <c r="V194" s="33"/>
      <c r="W194" s="34"/>
      <c r="X194" s="35"/>
    </row>
    <row r="195" spans="1:24" s="26" customFormat="1" x14ac:dyDescent="0.2">
      <c r="A195" s="27">
        <v>203</v>
      </c>
      <c r="B195" s="28" t="s">
        <v>532</v>
      </c>
      <c r="C195" s="29" t="s">
        <v>533</v>
      </c>
      <c r="D195" s="30" t="s">
        <v>534</v>
      </c>
      <c r="E195" s="31">
        <f t="shared" si="2"/>
        <v>2272674</v>
      </c>
      <c r="F195" s="32">
        <v>2272674</v>
      </c>
      <c r="G195" s="33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3"/>
      <c r="T195" s="33"/>
      <c r="U195" s="33"/>
      <c r="V195" s="33"/>
      <c r="W195" s="34"/>
      <c r="X195" s="35"/>
    </row>
    <row r="196" spans="1:24" s="26" customFormat="1" x14ac:dyDescent="0.2">
      <c r="A196" s="27">
        <v>204</v>
      </c>
      <c r="B196" s="28" t="s">
        <v>535</v>
      </c>
      <c r="C196" s="29" t="s">
        <v>536</v>
      </c>
      <c r="D196" s="30" t="s">
        <v>537</v>
      </c>
      <c r="E196" s="31">
        <f t="shared" ref="E196:E259" si="3">SUM(F196:X196)</f>
        <v>3578622</v>
      </c>
      <c r="F196" s="32">
        <v>3570222</v>
      </c>
      <c r="G196" s="33"/>
      <c r="H196" s="34"/>
      <c r="I196" s="34"/>
      <c r="J196" s="34"/>
      <c r="K196" s="34"/>
      <c r="L196" s="34"/>
      <c r="M196" s="34"/>
      <c r="N196" s="34"/>
      <c r="O196" s="34"/>
      <c r="P196" s="34">
        <v>8400</v>
      </c>
      <c r="Q196" s="34"/>
      <c r="R196" s="34"/>
      <c r="S196" s="33"/>
      <c r="T196" s="33"/>
      <c r="U196" s="33"/>
      <c r="V196" s="33"/>
      <c r="W196" s="34"/>
      <c r="X196" s="35"/>
    </row>
    <row r="197" spans="1:24" s="26" customFormat="1" x14ac:dyDescent="0.2">
      <c r="A197" s="27">
        <v>205</v>
      </c>
      <c r="B197" s="28" t="s">
        <v>538</v>
      </c>
      <c r="C197" s="29" t="s">
        <v>539</v>
      </c>
      <c r="D197" s="30" t="s">
        <v>540</v>
      </c>
      <c r="E197" s="31">
        <f t="shared" si="3"/>
        <v>1897300</v>
      </c>
      <c r="F197" s="32">
        <v>1897300</v>
      </c>
      <c r="G197" s="33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3"/>
      <c r="T197" s="33"/>
      <c r="U197" s="33"/>
      <c r="V197" s="33"/>
      <c r="W197" s="34"/>
      <c r="X197" s="35"/>
    </row>
    <row r="198" spans="1:24" s="26" customFormat="1" x14ac:dyDescent="0.2">
      <c r="A198" s="27">
        <v>206</v>
      </c>
      <c r="B198" s="28" t="s">
        <v>541</v>
      </c>
      <c r="C198" s="29" t="s">
        <v>542</v>
      </c>
      <c r="D198" s="30" t="s">
        <v>543</v>
      </c>
      <c r="E198" s="31">
        <f t="shared" si="3"/>
        <v>20041340</v>
      </c>
      <c r="F198" s="32">
        <v>20041340</v>
      </c>
      <c r="G198" s="33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3"/>
      <c r="T198" s="33"/>
      <c r="U198" s="33"/>
      <c r="V198" s="33"/>
      <c r="W198" s="34"/>
      <c r="X198" s="35"/>
    </row>
    <row r="199" spans="1:24" s="26" customFormat="1" x14ac:dyDescent="0.2">
      <c r="A199" s="27">
        <v>207</v>
      </c>
      <c r="B199" s="28" t="s">
        <v>544</v>
      </c>
      <c r="C199" s="29" t="s">
        <v>545</v>
      </c>
      <c r="D199" s="30" t="s">
        <v>546</v>
      </c>
      <c r="E199" s="31">
        <f t="shared" si="3"/>
        <v>1646339</v>
      </c>
      <c r="F199" s="32">
        <v>1646339</v>
      </c>
      <c r="G199" s="33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3"/>
      <c r="T199" s="33"/>
      <c r="U199" s="33"/>
      <c r="V199" s="33"/>
      <c r="W199" s="34"/>
      <c r="X199" s="35"/>
    </row>
    <row r="200" spans="1:24" s="26" customFormat="1" x14ac:dyDescent="0.2">
      <c r="A200" s="27">
        <v>208</v>
      </c>
      <c r="B200" s="28" t="s">
        <v>547</v>
      </c>
      <c r="C200" s="29" t="s">
        <v>548</v>
      </c>
      <c r="D200" s="30" t="s">
        <v>549</v>
      </c>
      <c r="E200" s="31">
        <f t="shared" si="3"/>
        <v>1661736</v>
      </c>
      <c r="F200" s="32">
        <v>1661736</v>
      </c>
      <c r="G200" s="33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3"/>
      <c r="T200" s="33"/>
      <c r="U200" s="33"/>
      <c r="V200" s="33"/>
      <c r="W200" s="34"/>
      <c r="X200" s="35"/>
    </row>
    <row r="201" spans="1:24" s="26" customFormat="1" x14ac:dyDescent="0.2">
      <c r="A201" s="27">
        <v>209</v>
      </c>
      <c r="B201" s="28" t="s">
        <v>550</v>
      </c>
      <c r="C201" s="29" t="s">
        <v>551</v>
      </c>
      <c r="D201" s="30" t="s">
        <v>552</v>
      </c>
      <c r="E201" s="31">
        <f t="shared" si="3"/>
        <v>34821605</v>
      </c>
      <c r="F201" s="32">
        <v>34693295</v>
      </c>
      <c r="G201" s="33"/>
      <c r="H201" s="34"/>
      <c r="I201" s="34"/>
      <c r="J201" s="34"/>
      <c r="K201" s="34"/>
      <c r="L201" s="34"/>
      <c r="M201" s="34"/>
      <c r="N201" s="34"/>
      <c r="O201" s="34"/>
      <c r="P201" s="34">
        <v>38220</v>
      </c>
      <c r="Q201" s="34">
        <v>90090</v>
      </c>
      <c r="R201" s="34"/>
      <c r="S201" s="33"/>
      <c r="T201" s="33"/>
      <c r="U201" s="33"/>
      <c r="V201" s="33"/>
      <c r="W201" s="34"/>
      <c r="X201" s="35"/>
    </row>
    <row r="202" spans="1:24" s="26" customFormat="1" x14ac:dyDescent="0.2">
      <c r="A202" s="27">
        <v>210</v>
      </c>
      <c r="B202" s="28" t="s">
        <v>550</v>
      </c>
      <c r="C202" s="29" t="s">
        <v>553</v>
      </c>
      <c r="D202" s="30" t="s">
        <v>554</v>
      </c>
      <c r="E202" s="31">
        <f t="shared" si="3"/>
        <v>13160516</v>
      </c>
      <c r="F202" s="32">
        <v>13160516</v>
      </c>
      <c r="G202" s="33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3"/>
      <c r="T202" s="33"/>
      <c r="U202" s="33"/>
      <c r="V202" s="33"/>
      <c r="W202" s="34"/>
      <c r="X202" s="35"/>
    </row>
    <row r="203" spans="1:24" s="26" customFormat="1" x14ac:dyDescent="0.2">
      <c r="A203" s="27">
        <v>212</v>
      </c>
      <c r="B203" s="28" t="s">
        <v>550</v>
      </c>
      <c r="C203" s="29" t="s">
        <v>555</v>
      </c>
      <c r="D203" s="30" t="s">
        <v>556</v>
      </c>
      <c r="E203" s="31">
        <f t="shared" si="3"/>
        <v>7627625</v>
      </c>
      <c r="F203" s="32">
        <v>7627625</v>
      </c>
      <c r="G203" s="33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3"/>
      <c r="T203" s="33"/>
      <c r="U203" s="33"/>
      <c r="V203" s="33"/>
      <c r="W203" s="34"/>
      <c r="X203" s="35"/>
    </row>
    <row r="204" spans="1:24" s="26" customFormat="1" x14ac:dyDescent="0.2">
      <c r="A204" s="27">
        <v>213</v>
      </c>
      <c r="B204" s="28" t="s">
        <v>557</v>
      </c>
      <c r="C204" s="29" t="s">
        <v>558</v>
      </c>
      <c r="D204" s="30" t="s">
        <v>559</v>
      </c>
      <c r="E204" s="31">
        <f t="shared" si="3"/>
        <v>31691263</v>
      </c>
      <c r="F204" s="32">
        <v>31528703</v>
      </c>
      <c r="G204" s="33"/>
      <c r="H204" s="34"/>
      <c r="I204" s="34"/>
      <c r="J204" s="34"/>
      <c r="K204" s="34"/>
      <c r="L204" s="34"/>
      <c r="M204" s="34"/>
      <c r="N204" s="34"/>
      <c r="O204" s="34"/>
      <c r="P204" s="34">
        <v>49700</v>
      </c>
      <c r="Q204" s="34">
        <v>112860</v>
      </c>
      <c r="R204" s="34"/>
      <c r="S204" s="33"/>
      <c r="T204" s="33"/>
      <c r="U204" s="33"/>
      <c r="V204" s="33"/>
      <c r="W204" s="34"/>
      <c r="X204" s="35"/>
    </row>
    <row r="205" spans="1:24" s="26" customFormat="1" x14ac:dyDescent="0.2">
      <c r="A205" s="27">
        <v>214</v>
      </c>
      <c r="B205" s="28" t="s">
        <v>557</v>
      </c>
      <c r="C205" s="29" t="s">
        <v>560</v>
      </c>
      <c r="D205" s="30" t="s">
        <v>561</v>
      </c>
      <c r="E205" s="31">
        <f t="shared" si="3"/>
        <v>10726865</v>
      </c>
      <c r="F205" s="32">
        <v>10726865</v>
      </c>
      <c r="G205" s="33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3"/>
      <c r="T205" s="33"/>
      <c r="U205" s="33"/>
      <c r="V205" s="33"/>
      <c r="W205" s="34"/>
      <c r="X205" s="35"/>
    </row>
    <row r="206" spans="1:24" s="26" customFormat="1" x14ac:dyDescent="0.2">
      <c r="A206" s="27">
        <v>215</v>
      </c>
      <c r="B206" s="28" t="s">
        <v>557</v>
      </c>
      <c r="C206" s="29" t="s">
        <v>562</v>
      </c>
      <c r="D206" s="30" t="s">
        <v>563</v>
      </c>
      <c r="E206" s="31">
        <f t="shared" si="3"/>
        <v>3848664</v>
      </c>
      <c r="F206" s="32">
        <v>3848664</v>
      </c>
      <c r="G206" s="33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3"/>
      <c r="T206" s="33"/>
      <c r="U206" s="33"/>
      <c r="V206" s="33"/>
      <c r="W206" s="34"/>
      <c r="X206" s="35"/>
    </row>
    <row r="207" spans="1:24" s="26" customFormat="1" x14ac:dyDescent="0.2">
      <c r="A207" s="27">
        <v>216</v>
      </c>
      <c r="B207" s="28" t="s">
        <v>564</v>
      </c>
      <c r="C207" s="29" t="s">
        <v>565</v>
      </c>
      <c r="D207" s="30" t="s">
        <v>566</v>
      </c>
      <c r="E207" s="31">
        <f t="shared" si="3"/>
        <v>3311566</v>
      </c>
      <c r="F207" s="32">
        <v>3306316</v>
      </c>
      <c r="G207" s="33"/>
      <c r="H207" s="34"/>
      <c r="I207" s="34"/>
      <c r="J207" s="34"/>
      <c r="K207" s="34"/>
      <c r="L207" s="34"/>
      <c r="M207" s="34"/>
      <c r="N207" s="34"/>
      <c r="O207" s="34"/>
      <c r="P207" s="34">
        <v>5250</v>
      </c>
      <c r="Q207" s="34"/>
      <c r="R207" s="34"/>
      <c r="S207" s="33"/>
      <c r="T207" s="33"/>
      <c r="U207" s="33"/>
      <c r="V207" s="33"/>
      <c r="W207" s="34"/>
      <c r="X207" s="35"/>
    </row>
    <row r="208" spans="1:24" s="26" customFormat="1" x14ac:dyDescent="0.2">
      <c r="A208" s="27">
        <v>218</v>
      </c>
      <c r="B208" s="28" t="s">
        <v>567</v>
      </c>
      <c r="C208" s="29" t="s">
        <v>568</v>
      </c>
      <c r="D208" s="30" t="s">
        <v>569</v>
      </c>
      <c r="E208" s="31">
        <f t="shared" si="3"/>
        <v>16107024</v>
      </c>
      <c r="F208" s="32">
        <v>16075344</v>
      </c>
      <c r="G208" s="33"/>
      <c r="H208" s="34"/>
      <c r="I208" s="34"/>
      <c r="J208" s="34"/>
      <c r="K208" s="34"/>
      <c r="L208" s="34"/>
      <c r="M208" s="34"/>
      <c r="N208" s="34"/>
      <c r="O208" s="34"/>
      <c r="P208" s="34"/>
      <c r="Q208" s="34">
        <v>31680</v>
      </c>
      <c r="R208" s="34"/>
      <c r="S208" s="33"/>
      <c r="T208" s="33"/>
      <c r="U208" s="33"/>
      <c r="V208" s="33"/>
      <c r="W208" s="34"/>
      <c r="X208" s="35"/>
    </row>
    <row r="209" spans="1:24" s="26" customFormat="1" x14ac:dyDescent="0.2">
      <c r="A209" s="27">
        <v>219</v>
      </c>
      <c r="B209" s="28" t="s">
        <v>567</v>
      </c>
      <c r="C209" s="29" t="s">
        <v>570</v>
      </c>
      <c r="D209" s="30" t="s">
        <v>571</v>
      </c>
      <c r="E209" s="31">
        <f t="shared" si="3"/>
        <v>5441487</v>
      </c>
      <c r="F209" s="32">
        <v>5441487</v>
      </c>
      <c r="G209" s="33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3"/>
      <c r="T209" s="33"/>
      <c r="U209" s="33"/>
      <c r="V209" s="33"/>
      <c r="W209" s="34"/>
      <c r="X209" s="35"/>
    </row>
    <row r="210" spans="1:24" s="26" customFormat="1" x14ac:dyDescent="0.2">
      <c r="A210" s="27">
        <v>220</v>
      </c>
      <c r="B210" s="28" t="s">
        <v>572</v>
      </c>
      <c r="C210" s="29" t="s">
        <v>573</v>
      </c>
      <c r="D210" s="30" t="s">
        <v>574</v>
      </c>
      <c r="E210" s="31">
        <f t="shared" si="3"/>
        <v>38538622</v>
      </c>
      <c r="F210" s="32">
        <v>38393722</v>
      </c>
      <c r="G210" s="33"/>
      <c r="H210" s="34"/>
      <c r="I210" s="34"/>
      <c r="J210" s="34"/>
      <c r="K210" s="34"/>
      <c r="L210" s="34"/>
      <c r="M210" s="34"/>
      <c r="N210" s="34"/>
      <c r="O210" s="34"/>
      <c r="P210" s="34">
        <v>144900</v>
      </c>
      <c r="Q210" s="34"/>
      <c r="R210" s="34"/>
      <c r="S210" s="33"/>
      <c r="T210" s="33"/>
      <c r="U210" s="33"/>
      <c r="V210" s="33"/>
      <c r="W210" s="34"/>
      <c r="X210" s="35"/>
    </row>
    <row r="211" spans="1:24" s="26" customFormat="1" x14ac:dyDescent="0.2">
      <c r="A211" s="27">
        <v>221</v>
      </c>
      <c r="B211" s="28" t="s">
        <v>572</v>
      </c>
      <c r="C211" s="29" t="s">
        <v>575</v>
      </c>
      <c r="D211" s="30" t="s">
        <v>576</v>
      </c>
      <c r="E211" s="31">
        <f t="shared" si="3"/>
        <v>5312133</v>
      </c>
      <c r="F211" s="32">
        <v>5312133</v>
      </c>
      <c r="G211" s="33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3"/>
      <c r="T211" s="33"/>
      <c r="U211" s="33"/>
      <c r="V211" s="33"/>
      <c r="W211" s="34"/>
      <c r="X211" s="35"/>
    </row>
    <row r="212" spans="1:24" s="26" customFormat="1" x14ac:dyDescent="0.2">
      <c r="A212" s="27">
        <v>222</v>
      </c>
      <c r="B212" s="28" t="s">
        <v>572</v>
      </c>
      <c r="C212" s="29" t="s">
        <v>577</v>
      </c>
      <c r="D212" s="30" t="s">
        <v>578</v>
      </c>
      <c r="E212" s="31">
        <f t="shared" si="3"/>
        <v>3710654</v>
      </c>
      <c r="F212" s="32">
        <v>3710654</v>
      </c>
      <c r="G212" s="33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3"/>
      <c r="T212" s="33"/>
      <c r="U212" s="33"/>
      <c r="V212" s="33"/>
      <c r="W212" s="34"/>
      <c r="X212" s="35"/>
    </row>
    <row r="213" spans="1:24" s="26" customFormat="1" x14ac:dyDescent="0.2">
      <c r="A213" s="27">
        <v>225</v>
      </c>
      <c r="B213" s="28" t="s">
        <v>579</v>
      </c>
      <c r="C213" s="29" t="s">
        <v>580</v>
      </c>
      <c r="D213" s="30" t="s">
        <v>581</v>
      </c>
      <c r="E213" s="31">
        <f t="shared" si="3"/>
        <v>1542540</v>
      </c>
      <c r="F213" s="32">
        <v>1542540</v>
      </c>
      <c r="G213" s="33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3"/>
      <c r="T213" s="33"/>
      <c r="U213" s="33"/>
      <c r="V213" s="33"/>
      <c r="W213" s="34"/>
      <c r="X213" s="35"/>
    </row>
    <row r="214" spans="1:24" s="26" customFormat="1" x14ac:dyDescent="0.2">
      <c r="A214" s="27">
        <v>226</v>
      </c>
      <c r="B214" s="28" t="s">
        <v>582</v>
      </c>
      <c r="C214" s="29" t="s">
        <v>583</v>
      </c>
      <c r="D214" s="30" t="s">
        <v>584</v>
      </c>
      <c r="E214" s="31">
        <f t="shared" si="3"/>
        <v>3616926</v>
      </c>
      <c r="F214" s="32">
        <v>3584726</v>
      </c>
      <c r="G214" s="33"/>
      <c r="H214" s="34"/>
      <c r="I214" s="34"/>
      <c r="J214" s="34"/>
      <c r="K214" s="34"/>
      <c r="L214" s="34"/>
      <c r="M214" s="34"/>
      <c r="N214" s="34"/>
      <c r="O214" s="34"/>
      <c r="P214" s="34">
        <v>32200</v>
      </c>
      <c r="Q214" s="34"/>
      <c r="R214" s="34"/>
      <c r="S214" s="33"/>
      <c r="T214" s="33"/>
      <c r="U214" s="33"/>
      <c r="V214" s="33"/>
      <c r="W214" s="34"/>
      <c r="X214" s="35"/>
    </row>
    <row r="215" spans="1:24" s="26" customFormat="1" x14ac:dyDescent="0.2">
      <c r="A215" s="27">
        <v>227</v>
      </c>
      <c r="B215" s="28" t="s">
        <v>585</v>
      </c>
      <c r="C215" s="29" t="s">
        <v>586</v>
      </c>
      <c r="D215" s="30" t="s">
        <v>587</v>
      </c>
      <c r="E215" s="31">
        <f t="shared" si="3"/>
        <v>3275626</v>
      </c>
      <c r="F215" s="32">
        <v>3258126</v>
      </c>
      <c r="G215" s="33"/>
      <c r="H215" s="34"/>
      <c r="I215" s="34"/>
      <c r="J215" s="34"/>
      <c r="K215" s="34"/>
      <c r="L215" s="34"/>
      <c r="M215" s="34"/>
      <c r="N215" s="34"/>
      <c r="O215" s="34"/>
      <c r="P215" s="34">
        <v>17500</v>
      </c>
      <c r="Q215" s="34"/>
      <c r="R215" s="34"/>
      <c r="S215" s="33"/>
      <c r="T215" s="33"/>
      <c r="U215" s="33"/>
      <c r="V215" s="33"/>
      <c r="W215" s="34"/>
      <c r="X215" s="35"/>
    </row>
    <row r="216" spans="1:24" s="26" customFormat="1" x14ac:dyDescent="0.2">
      <c r="A216" s="27">
        <v>228</v>
      </c>
      <c r="B216" s="28" t="s">
        <v>588</v>
      </c>
      <c r="C216" s="29" t="s">
        <v>589</v>
      </c>
      <c r="D216" s="30" t="s">
        <v>590</v>
      </c>
      <c r="E216" s="31">
        <f t="shared" si="3"/>
        <v>13742140</v>
      </c>
      <c r="F216" s="32">
        <v>13742140</v>
      </c>
      <c r="G216" s="33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3"/>
      <c r="T216" s="33"/>
      <c r="U216" s="33"/>
      <c r="V216" s="33"/>
      <c r="W216" s="34"/>
      <c r="X216" s="35"/>
    </row>
    <row r="217" spans="1:24" s="26" customFormat="1" x14ac:dyDescent="0.2">
      <c r="A217" s="27">
        <v>229</v>
      </c>
      <c r="B217" s="28" t="s">
        <v>591</v>
      </c>
      <c r="C217" s="29" t="s">
        <v>592</v>
      </c>
      <c r="D217" s="30" t="s">
        <v>593</v>
      </c>
      <c r="E217" s="31">
        <f t="shared" si="3"/>
        <v>1337735</v>
      </c>
      <c r="F217" s="32">
        <v>1337735</v>
      </c>
      <c r="G217" s="33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3"/>
      <c r="T217" s="33"/>
      <c r="U217" s="33"/>
      <c r="V217" s="33"/>
      <c r="W217" s="34"/>
      <c r="X217" s="35"/>
    </row>
    <row r="218" spans="1:24" s="26" customFormat="1" x14ac:dyDescent="0.2">
      <c r="A218" s="27">
        <v>230</v>
      </c>
      <c r="B218" s="28" t="s">
        <v>594</v>
      </c>
      <c r="C218" s="29" t="s">
        <v>595</v>
      </c>
      <c r="D218" s="30" t="s">
        <v>596</v>
      </c>
      <c r="E218" s="31">
        <f t="shared" si="3"/>
        <v>19248892</v>
      </c>
      <c r="F218" s="32">
        <v>19240834</v>
      </c>
      <c r="G218" s="33"/>
      <c r="H218" s="34"/>
      <c r="I218" s="34"/>
      <c r="J218" s="34"/>
      <c r="K218" s="34"/>
      <c r="L218" s="34"/>
      <c r="M218" s="34"/>
      <c r="N218" s="34">
        <v>8058</v>
      </c>
      <c r="O218" s="34"/>
      <c r="P218" s="34"/>
      <c r="Q218" s="34"/>
      <c r="R218" s="34"/>
      <c r="S218" s="33"/>
      <c r="T218" s="33"/>
      <c r="U218" s="33"/>
      <c r="V218" s="33"/>
      <c r="W218" s="34"/>
      <c r="X218" s="35"/>
    </row>
    <row r="219" spans="1:24" s="26" customFormat="1" x14ac:dyDescent="0.2">
      <c r="A219" s="27">
        <v>231</v>
      </c>
      <c r="B219" s="28" t="s">
        <v>594</v>
      </c>
      <c r="C219" s="29" t="s">
        <v>597</v>
      </c>
      <c r="D219" s="30" t="s">
        <v>598</v>
      </c>
      <c r="E219" s="31">
        <f t="shared" si="3"/>
        <v>7130707</v>
      </c>
      <c r="F219" s="32">
        <v>7130707</v>
      </c>
      <c r="G219" s="33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3"/>
      <c r="T219" s="33"/>
      <c r="U219" s="33"/>
      <c r="V219" s="33"/>
      <c r="W219" s="34"/>
      <c r="X219" s="35"/>
    </row>
    <row r="220" spans="1:24" s="26" customFormat="1" x14ac:dyDescent="0.2">
      <c r="A220" s="27">
        <v>233</v>
      </c>
      <c r="B220" s="28" t="s">
        <v>599</v>
      </c>
      <c r="C220" s="29" t="s">
        <v>600</v>
      </c>
      <c r="D220" s="30" t="s">
        <v>601</v>
      </c>
      <c r="E220" s="31">
        <f t="shared" si="3"/>
        <v>7939028</v>
      </c>
      <c r="F220" s="32">
        <v>7913478</v>
      </c>
      <c r="G220" s="33"/>
      <c r="H220" s="34"/>
      <c r="I220" s="34"/>
      <c r="J220" s="34"/>
      <c r="K220" s="34"/>
      <c r="L220" s="34"/>
      <c r="M220" s="34"/>
      <c r="N220" s="34"/>
      <c r="O220" s="34"/>
      <c r="P220" s="34">
        <v>25550</v>
      </c>
      <c r="Q220" s="34"/>
      <c r="R220" s="34"/>
      <c r="S220" s="33"/>
      <c r="T220" s="33"/>
      <c r="U220" s="33"/>
      <c r="V220" s="33"/>
      <c r="W220" s="34"/>
      <c r="X220" s="35"/>
    </row>
    <row r="221" spans="1:24" s="26" customFormat="1" x14ac:dyDescent="0.2">
      <c r="A221" s="27" t="s">
        <v>602</v>
      </c>
      <c r="B221" s="28" t="s">
        <v>603</v>
      </c>
      <c r="C221" s="29" t="s">
        <v>604</v>
      </c>
      <c r="D221" s="30" t="s">
        <v>605</v>
      </c>
      <c r="E221" s="31">
        <f t="shared" si="3"/>
        <v>13029701</v>
      </c>
      <c r="F221" s="32">
        <v>13000301</v>
      </c>
      <c r="G221" s="33"/>
      <c r="H221" s="34"/>
      <c r="I221" s="34"/>
      <c r="J221" s="34"/>
      <c r="K221" s="34"/>
      <c r="L221" s="34"/>
      <c r="M221" s="34"/>
      <c r="N221" s="34"/>
      <c r="O221" s="34"/>
      <c r="P221" s="34">
        <v>29400</v>
      </c>
      <c r="Q221" s="34"/>
      <c r="R221" s="34"/>
      <c r="S221" s="33"/>
      <c r="T221" s="33"/>
      <c r="U221" s="33"/>
      <c r="V221" s="33"/>
      <c r="W221" s="34"/>
      <c r="X221" s="35"/>
    </row>
    <row r="222" spans="1:24" s="26" customFormat="1" x14ac:dyDescent="0.2">
      <c r="A222" s="27">
        <v>236</v>
      </c>
      <c r="B222" s="28" t="s">
        <v>606</v>
      </c>
      <c r="C222" s="29" t="s">
        <v>607</v>
      </c>
      <c r="D222" s="30" t="s">
        <v>608</v>
      </c>
      <c r="E222" s="31">
        <f t="shared" si="3"/>
        <v>19830098</v>
      </c>
      <c r="F222" s="32">
        <v>19761042</v>
      </c>
      <c r="G222" s="33"/>
      <c r="H222" s="34"/>
      <c r="I222" s="34"/>
      <c r="J222" s="34"/>
      <c r="K222" s="34"/>
      <c r="L222" s="34"/>
      <c r="M222" s="34"/>
      <c r="N222" s="34"/>
      <c r="O222" s="34"/>
      <c r="P222" s="34">
        <v>58100</v>
      </c>
      <c r="Q222" s="34">
        <v>10956</v>
      </c>
      <c r="R222" s="34"/>
      <c r="S222" s="33"/>
      <c r="T222" s="33"/>
      <c r="U222" s="33"/>
      <c r="V222" s="33"/>
      <c r="W222" s="34"/>
      <c r="X222" s="35"/>
    </row>
    <row r="223" spans="1:24" s="26" customFormat="1" x14ac:dyDescent="0.2">
      <c r="A223" s="27">
        <v>237</v>
      </c>
      <c r="B223" s="28" t="s">
        <v>606</v>
      </c>
      <c r="C223" s="29" t="s">
        <v>609</v>
      </c>
      <c r="D223" s="30" t="s">
        <v>610</v>
      </c>
      <c r="E223" s="31">
        <f t="shared" si="3"/>
        <v>7118369</v>
      </c>
      <c r="F223" s="32">
        <v>7118369</v>
      </c>
      <c r="G223" s="33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3"/>
      <c r="T223" s="33"/>
      <c r="U223" s="33"/>
      <c r="V223" s="33"/>
      <c r="W223" s="34"/>
      <c r="X223" s="35"/>
    </row>
    <row r="224" spans="1:24" s="26" customFormat="1" x14ac:dyDescent="0.2">
      <c r="A224" s="27">
        <v>238</v>
      </c>
      <c r="B224" s="28" t="s">
        <v>606</v>
      </c>
      <c r="C224" s="29" t="s">
        <v>611</v>
      </c>
      <c r="D224" s="30" t="s">
        <v>612</v>
      </c>
      <c r="E224" s="31">
        <f t="shared" si="3"/>
        <v>8665573</v>
      </c>
      <c r="F224" s="32">
        <v>8665573</v>
      </c>
      <c r="G224" s="33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3"/>
      <c r="T224" s="33"/>
      <c r="U224" s="33"/>
      <c r="V224" s="33"/>
      <c r="W224" s="34"/>
      <c r="X224" s="35"/>
    </row>
    <row r="225" spans="1:24" x14ac:dyDescent="0.2">
      <c r="A225" s="27">
        <v>239</v>
      </c>
      <c r="B225" s="28" t="s">
        <v>606</v>
      </c>
      <c r="C225" s="29" t="s">
        <v>613</v>
      </c>
      <c r="D225" s="30" t="s">
        <v>614</v>
      </c>
      <c r="E225" s="31">
        <f t="shared" si="3"/>
        <v>8098918</v>
      </c>
      <c r="F225" s="32">
        <v>8098918</v>
      </c>
      <c r="G225" s="33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3"/>
      <c r="T225" s="33"/>
      <c r="U225" s="33"/>
      <c r="V225" s="33"/>
      <c r="W225" s="34"/>
      <c r="X225" s="35"/>
    </row>
    <row r="226" spans="1:24" s="26" customFormat="1" x14ac:dyDescent="0.2">
      <c r="A226" s="27" t="s">
        <v>615</v>
      </c>
      <c r="B226" s="28" t="s">
        <v>606</v>
      </c>
      <c r="C226" s="29" t="s">
        <v>616</v>
      </c>
      <c r="D226" s="30" t="s">
        <v>617</v>
      </c>
      <c r="E226" s="31">
        <f t="shared" si="3"/>
        <v>3024237</v>
      </c>
      <c r="F226" s="32">
        <v>3024237</v>
      </c>
      <c r="G226" s="33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3"/>
      <c r="T226" s="33"/>
      <c r="U226" s="33"/>
      <c r="V226" s="33"/>
      <c r="W226" s="34"/>
      <c r="X226" s="35"/>
    </row>
    <row r="227" spans="1:24" s="26" customFormat="1" x14ac:dyDescent="0.2">
      <c r="A227" s="27">
        <v>240</v>
      </c>
      <c r="B227" s="28" t="s">
        <v>618</v>
      </c>
      <c r="C227" s="29" t="s">
        <v>619</v>
      </c>
      <c r="D227" s="30" t="s">
        <v>620</v>
      </c>
      <c r="E227" s="31">
        <f t="shared" si="3"/>
        <v>11150124</v>
      </c>
      <c r="F227" s="32">
        <v>11150124</v>
      </c>
      <c r="G227" s="33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3"/>
      <c r="T227" s="33"/>
      <c r="U227" s="33"/>
      <c r="V227" s="33"/>
      <c r="W227" s="34"/>
      <c r="X227" s="35"/>
    </row>
    <row r="228" spans="1:24" s="26" customFormat="1" x14ac:dyDescent="0.2">
      <c r="A228" s="27" t="s">
        <v>621</v>
      </c>
      <c r="B228" s="28" t="s">
        <v>618</v>
      </c>
      <c r="C228" s="29" t="s">
        <v>622</v>
      </c>
      <c r="D228" s="30" t="s">
        <v>623</v>
      </c>
      <c r="E228" s="31">
        <f t="shared" si="3"/>
        <v>2004645</v>
      </c>
      <c r="F228" s="32">
        <v>2004645</v>
      </c>
      <c r="G228" s="33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3"/>
      <c r="T228" s="33"/>
      <c r="U228" s="33"/>
      <c r="V228" s="33"/>
      <c r="W228" s="34"/>
      <c r="X228" s="35"/>
    </row>
    <row r="229" spans="1:24" s="26" customFormat="1" x14ac:dyDescent="0.2">
      <c r="A229" s="27">
        <v>241</v>
      </c>
      <c r="B229" s="28" t="s">
        <v>624</v>
      </c>
      <c r="C229" s="29" t="s">
        <v>625</v>
      </c>
      <c r="D229" s="30" t="s">
        <v>626</v>
      </c>
      <c r="E229" s="31">
        <f t="shared" si="3"/>
        <v>4108507</v>
      </c>
      <c r="F229" s="32">
        <v>4085757</v>
      </c>
      <c r="G229" s="33"/>
      <c r="H229" s="34"/>
      <c r="I229" s="34"/>
      <c r="J229" s="34"/>
      <c r="K229" s="34"/>
      <c r="L229" s="34"/>
      <c r="M229" s="34"/>
      <c r="N229" s="34"/>
      <c r="O229" s="34"/>
      <c r="P229" s="34">
        <v>22750</v>
      </c>
      <c r="Q229" s="34"/>
      <c r="R229" s="34"/>
      <c r="S229" s="33"/>
      <c r="T229" s="33"/>
      <c r="U229" s="33"/>
      <c r="V229" s="33"/>
      <c r="W229" s="34"/>
      <c r="X229" s="35"/>
    </row>
    <row r="230" spans="1:24" s="26" customFormat="1" x14ac:dyDescent="0.2">
      <c r="A230" s="27">
        <v>242</v>
      </c>
      <c r="B230" s="28" t="s">
        <v>627</v>
      </c>
      <c r="C230" s="29" t="s">
        <v>628</v>
      </c>
      <c r="D230" s="30" t="s">
        <v>629</v>
      </c>
      <c r="E230" s="31">
        <f t="shared" si="3"/>
        <v>3753196</v>
      </c>
      <c r="F230" s="32">
        <v>3709096</v>
      </c>
      <c r="G230" s="33"/>
      <c r="H230" s="34"/>
      <c r="I230" s="34"/>
      <c r="J230" s="34"/>
      <c r="K230" s="34"/>
      <c r="L230" s="34"/>
      <c r="M230" s="34"/>
      <c r="N230" s="34"/>
      <c r="O230" s="34"/>
      <c r="P230" s="34">
        <v>44100</v>
      </c>
      <c r="Q230" s="34"/>
      <c r="R230" s="34"/>
      <c r="S230" s="33"/>
      <c r="T230" s="33"/>
      <c r="U230" s="33"/>
      <c r="V230" s="33"/>
      <c r="W230" s="34"/>
      <c r="X230" s="35"/>
    </row>
    <row r="231" spans="1:24" s="26" customFormat="1" x14ac:dyDescent="0.2">
      <c r="A231" s="27">
        <v>243</v>
      </c>
      <c r="B231" s="28" t="s">
        <v>630</v>
      </c>
      <c r="C231" s="29" t="s">
        <v>631</v>
      </c>
      <c r="D231" s="30" t="s">
        <v>632</v>
      </c>
      <c r="E231" s="31">
        <f t="shared" si="3"/>
        <v>2544431</v>
      </c>
      <c r="F231" s="32">
        <v>2544431</v>
      </c>
      <c r="G231" s="33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3"/>
      <c r="T231" s="33"/>
      <c r="U231" s="33"/>
      <c r="V231" s="33"/>
      <c r="W231" s="34"/>
      <c r="X231" s="35"/>
    </row>
    <row r="232" spans="1:24" s="26" customFormat="1" x14ac:dyDescent="0.2">
      <c r="A232" s="27">
        <v>244</v>
      </c>
      <c r="B232" s="28" t="s">
        <v>633</v>
      </c>
      <c r="C232" s="29" t="s">
        <v>634</v>
      </c>
      <c r="D232" s="30" t="s">
        <v>635</v>
      </c>
      <c r="E232" s="31">
        <f t="shared" si="3"/>
        <v>16218667</v>
      </c>
      <c r="F232" s="32">
        <v>16218667</v>
      </c>
      <c r="G232" s="33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3"/>
      <c r="T232" s="33"/>
      <c r="U232" s="33"/>
      <c r="V232" s="33"/>
      <c r="W232" s="34"/>
      <c r="X232" s="35"/>
    </row>
    <row r="233" spans="1:24" s="26" customFormat="1" x14ac:dyDescent="0.2">
      <c r="A233" s="27">
        <v>245</v>
      </c>
      <c r="B233" s="28" t="s">
        <v>633</v>
      </c>
      <c r="C233" s="29" t="s">
        <v>636</v>
      </c>
      <c r="D233" s="30" t="s">
        <v>637</v>
      </c>
      <c r="E233" s="31">
        <f t="shared" si="3"/>
        <v>6604309</v>
      </c>
      <c r="F233" s="32">
        <v>6604309</v>
      </c>
      <c r="G233" s="33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3"/>
      <c r="T233" s="33"/>
      <c r="U233" s="33"/>
      <c r="V233" s="33"/>
      <c r="W233" s="34"/>
      <c r="X233" s="35"/>
    </row>
    <row r="234" spans="1:24" s="26" customFormat="1" x14ac:dyDescent="0.2">
      <c r="A234" s="27">
        <v>246</v>
      </c>
      <c r="B234" s="28" t="s">
        <v>633</v>
      </c>
      <c r="C234" s="29" t="s">
        <v>638</v>
      </c>
      <c r="D234" s="30" t="s">
        <v>639</v>
      </c>
      <c r="E234" s="31">
        <f t="shared" si="3"/>
        <v>6976304</v>
      </c>
      <c r="F234" s="32">
        <v>6976304</v>
      </c>
      <c r="G234" s="33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3"/>
      <c r="T234" s="33"/>
      <c r="U234" s="33"/>
      <c r="V234" s="33"/>
      <c r="W234" s="34"/>
      <c r="X234" s="35"/>
    </row>
    <row r="235" spans="1:24" s="26" customFormat="1" x14ac:dyDescent="0.2">
      <c r="A235" s="27" t="s">
        <v>640</v>
      </c>
      <c r="B235" s="28" t="s">
        <v>633</v>
      </c>
      <c r="C235" s="29" t="s">
        <v>641</v>
      </c>
      <c r="D235" s="30" t="s">
        <v>642</v>
      </c>
      <c r="E235" s="31">
        <f t="shared" si="3"/>
        <v>847221</v>
      </c>
      <c r="F235" s="32">
        <v>847221</v>
      </c>
      <c r="G235" s="33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3"/>
      <c r="T235" s="33"/>
      <c r="U235" s="33"/>
      <c r="V235" s="33"/>
      <c r="W235" s="34"/>
      <c r="X235" s="35"/>
    </row>
    <row r="236" spans="1:24" s="26" customFormat="1" x14ac:dyDescent="0.2">
      <c r="A236" s="27">
        <v>247</v>
      </c>
      <c r="B236" s="28" t="s">
        <v>643</v>
      </c>
      <c r="C236" s="29" t="s">
        <v>644</v>
      </c>
      <c r="D236" s="30" t="s">
        <v>645</v>
      </c>
      <c r="E236" s="31">
        <f t="shared" si="3"/>
        <v>1316989</v>
      </c>
      <c r="F236" s="32">
        <v>1316989</v>
      </c>
      <c r="G236" s="33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3"/>
      <c r="T236" s="33"/>
      <c r="U236" s="33"/>
      <c r="V236" s="33"/>
      <c r="W236" s="34"/>
      <c r="X236" s="35"/>
    </row>
    <row r="237" spans="1:24" s="26" customFormat="1" x14ac:dyDescent="0.2">
      <c r="A237" s="27" t="s">
        <v>646</v>
      </c>
      <c r="B237" s="28" t="s">
        <v>647</v>
      </c>
      <c r="C237" s="29" t="s">
        <v>648</v>
      </c>
      <c r="D237" s="30">
        <v>72561343</v>
      </c>
      <c r="E237" s="31">
        <f t="shared" si="3"/>
        <v>1579266</v>
      </c>
      <c r="F237" s="32">
        <v>1579266</v>
      </c>
      <c r="G237" s="33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3"/>
      <c r="T237" s="33"/>
      <c r="U237" s="33"/>
      <c r="V237" s="33"/>
      <c r="W237" s="34"/>
      <c r="X237" s="35"/>
    </row>
    <row r="238" spans="1:24" s="26" customFormat="1" x14ac:dyDescent="0.2">
      <c r="A238" s="27">
        <v>248</v>
      </c>
      <c r="B238" s="28" t="s">
        <v>649</v>
      </c>
      <c r="C238" s="29" t="s">
        <v>650</v>
      </c>
      <c r="D238" s="30" t="s">
        <v>651</v>
      </c>
      <c r="E238" s="31">
        <f t="shared" si="3"/>
        <v>15478509</v>
      </c>
      <c r="F238" s="32">
        <v>15432309</v>
      </c>
      <c r="G238" s="33"/>
      <c r="H238" s="34"/>
      <c r="I238" s="34"/>
      <c r="J238" s="34"/>
      <c r="K238" s="34"/>
      <c r="L238" s="34"/>
      <c r="M238" s="34"/>
      <c r="N238" s="34"/>
      <c r="O238" s="34"/>
      <c r="P238" s="34">
        <v>46200</v>
      </c>
      <c r="Q238" s="34"/>
      <c r="R238" s="34"/>
      <c r="S238" s="33"/>
      <c r="T238" s="33"/>
      <c r="U238" s="33"/>
      <c r="V238" s="33"/>
      <c r="W238" s="34"/>
      <c r="X238" s="35"/>
    </row>
    <row r="239" spans="1:24" s="26" customFormat="1" x14ac:dyDescent="0.2">
      <c r="A239" s="27">
        <v>249</v>
      </c>
      <c r="B239" s="28" t="s">
        <v>652</v>
      </c>
      <c r="C239" s="29" t="s">
        <v>653</v>
      </c>
      <c r="D239" s="30" t="s">
        <v>654</v>
      </c>
      <c r="E239" s="31">
        <f t="shared" si="3"/>
        <v>9339144</v>
      </c>
      <c r="F239" s="32">
        <v>9318144</v>
      </c>
      <c r="G239" s="33"/>
      <c r="H239" s="34"/>
      <c r="I239" s="34"/>
      <c r="J239" s="34"/>
      <c r="K239" s="34"/>
      <c r="L239" s="34"/>
      <c r="M239" s="34"/>
      <c r="N239" s="34"/>
      <c r="O239" s="34"/>
      <c r="P239" s="34">
        <v>21000</v>
      </c>
      <c r="Q239" s="34"/>
      <c r="R239" s="34"/>
      <c r="S239" s="33"/>
      <c r="T239" s="33"/>
      <c r="U239" s="33"/>
      <c r="V239" s="33"/>
      <c r="W239" s="34"/>
      <c r="X239" s="35"/>
    </row>
    <row r="240" spans="1:24" s="26" customFormat="1" x14ac:dyDescent="0.2">
      <c r="A240" s="27">
        <v>250</v>
      </c>
      <c r="B240" s="28" t="s">
        <v>655</v>
      </c>
      <c r="C240" s="29" t="s">
        <v>656</v>
      </c>
      <c r="D240" s="30" t="s">
        <v>657</v>
      </c>
      <c r="E240" s="31">
        <f t="shared" si="3"/>
        <v>2318247</v>
      </c>
      <c r="F240" s="32">
        <v>2318247</v>
      </c>
      <c r="G240" s="33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3"/>
      <c r="T240" s="33"/>
      <c r="U240" s="33"/>
      <c r="V240" s="33"/>
      <c r="W240" s="34"/>
      <c r="X240" s="35"/>
    </row>
    <row r="241" spans="1:24" s="26" customFormat="1" x14ac:dyDescent="0.2">
      <c r="A241" s="27">
        <v>251</v>
      </c>
      <c r="B241" s="28" t="s">
        <v>658</v>
      </c>
      <c r="C241" s="29" t="s">
        <v>659</v>
      </c>
      <c r="D241" s="30" t="s">
        <v>660</v>
      </c>
      <c r="E241" s="31">
        <f t="shared" si="3"/>
        <v>15275072</v>
      </c>
      <c r="F241" s="32">
        <v>15250992</v>
      </c>
      <c r="G241" s="33"/>
      <c r="H241" s="34"/>
      <c r="I241" s="34"/>
      <c r="J241" s="34"/>
      <c r="K241" s="34"/>
      <c r="L241" s="34"/>
      <c r="M241" s="34"/>
      <c r="N241" s="34"/>
      <c r="O241" s="34"/>
      <c r="P241" s="34">
        <v>24080</v>
      </c>
      <c r="Q241" s="34"/>
      <c r="R241" s="34"/>
      <c r="S241" s="33"/>
      <c r="T241" s="33"/>
      <c r="U241" s="33"/>
      <c r="V241" s="33"/>
      <c r="W241" s="34"/>
      <c r="X241" s="35"/>
    </row>
    <row r="242" spans="1:24" s="26" customFormat="1" x14ac:dyDescent="0.2">
      <c r="A242" s="27">
        <v>252</v>
      </c>
      <c r="B242" s="28" t="s">
        <v>661</v>
      </c>
      <c r="C242" s="29" t="s">
        <v>662</v>
      </c>
      <c r="D242" s="30" t="s">
        <v>663</v>
      </c>
      <c r="E242" s="31">
        <f t="shared" si="3"/>
        <v>23131166</v>
      </c>
      <c r="F242" s="32">
        <v>23097368</v>
      </c>
      <c r="G242" s="33"/>
      <c r="H242" s="34"/>
      <c r="I242" s="34"/>
      <c r="J242" s="34"/>
      <c r="K242" s="34"/>
      <c r="L242" s="34"/>
      <c r="M242" s="34"/>
      <c r="N242" s="34">
        <v>8058</v>
      </c>
      <c r="O242" s="34"/>
      <c r="P242" s="34"/>
      <c r="Q242" s="34">
        <v>25740</v>
      </c>
      <c r="R242" s="34"/>
      <c r="S242" s="33"/>
      <c r="T242" s="33"/>
      <c r="U242" s="33"/>
      <c r="V242" s="33"/>
      <c r="W242" s="34"/>
      <c r="X242" s="35"/>
    </row>
    <row r="243" spans="1:24" s="26" customFormat="1" x14ac:dyDescent="0.2">
      <c r="A243" s="27">
        <v>253</v>
      </c>
      <c r="B243" s="28" t="s">
        <v>661</v>
      </c>
      <c r="C243" s="29" t="s">
        <v>664</v>
      </c>
      <c r="D243" s="30" t="s">
        <v>665</v>
      </c>
      <c r="E243" s="31">
        <f t="shared" si="3"/>
        <v>6010394</v>
      </c>
      <c r="F243" s="32">
        <v>6010394</v>
      </c>
      <c r="G243" s="33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3"/>
      <c r="T243" s="33"/>
      <c r="U243" s="33"/>
      <c r="V243" s="33"/>
      <c r="W243" s="34"/>
      <c r="X243" s="35"/>
    </row>
    <row r="244" spans="1:24" s="26" customFormat="1" x14ac:dyDescent="0.2">
      <c r="A244" s="27">
        <v>254</v>
      </c>
      <c r="B244" s="28" t="s">
        <v>661</v>
      </c>
      <c r="C244" s="29" t="s">
        <v>666</v>
      </c>
      <c r="D244" s="30" t="s">
        <v>667</v>
      </c>
      <c r="E244" s="31">
        <f t="shared" si="3"/>
        <v>4336271</v>
      </c>
      <c r="F244" s="32">
        <v>4336271</v>
      </c>
      <c r="G244" s="33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3"/>
      <c r="T244" s="33"/>
      <c r="U244" s="33"/>
      <c r="V244" s="33"/>
      <c r="W244" s="34"/>
      <c r="X244" s="35"/>
    </row>
    <row r="245" spans="1:24" s="26" customFormat="1" x14ac:dyDescent="0.2">
      <c r="A245" s="27" t="s">
        <v>668</v>
      </c>
      <c r="B245" s="28" t="s">
        <v>669</v>
      </c>
      <c r="C245" s="29" t="s">
        <v>670</v>
      </c>
      <c r="D245" s="30" t="s">
        <v>671</v>
      </c>
      <c r="E245" s="31">
        <f t="shared" si="3"/>
        <v>4522773</v>
      </c>
      <c r="F245" s="32">
        <v>4494773</v>
      </c>
      <c r="G245" s="33"/>
      <c r="H245" s="34"/>
      <c r="I245" s="34"/>
      <c r="J245" s="34"/>
      <c r="K245" s="34"/>
      <c r="L245" s="34"/>
      <c r="M245" s="34"/>
      <c r="N245" s="34"/>
      <c r="O245" s="34"/>
      <c r="P245" s="34">
        <v>28000</v>
      </c>
      <c r="Q245" s="34"/>
      <c r="R245" s="34"/>
      <c r="S245" s="33"/>
      <c r="T245" s="33"/>
      <c r="U245" s="33"/>
      <c r="V245" s="33"/>
      <c r="W245" s="34"/>
      <c r="X245" s="35"/>
    </row>
    <row r="246" spans="1:24" s="26" customFormat="1" x14ac:dyDescent="0.2">
      <c r="A246" s="27">
        <v>256</v>
      </c>
      <c r="B246" s="28" t="s">
        <v>672</v>
      </c>
      <c r="C246" s="29" t="s">
        <v>673</v>
      </c>
      <c r="D246" s="30" t="s">
        <v>674</v>
      </c>
      <c r="E246" s="31">
        <f t="shared" si="3"/>
        <v>16613811</v>
      </c>
      <c r="F246" s="32">
        <v>16593161</v>
      </c>
      <c r="G246" s="33"/>
      <c r="H246" s="34"/>
      <c r="I246" s="34"/>
      <c r="J246" s="34"/>
      <c r="K246" s="34"/>
      <c r="L246" s="34"/>
      <c r="M246" s="34"/>
      <c r="N246" s="34"/>
      <c r="O246" s="34"/>
      <c r="P246" s="34">
        <v>20650</v>
      </c>
      <c r="Q246" s="34"/>
      <c r="R246" s="34"/>
      <c r="S246" s="33"/>
      <c r="T246" s="33"/>
      <c r="U246" s="33"/>
      <c r="V246" s="33"/>
      <c r="W246" s="34"/>
      <c r="X246" s="35"/>
    </row>
    <row r="247" spans="1:24" s="26" customFormat="1" x14ac:dyDescent="0.2">
      <c r="A247" s="27">
        <v>257</v>
      </c>
      <c r="B247" s="28" t="s">
        <v>675</v>
      </c>
      <c r="C247" s="29" t="s">
        <v>676</v>
      </c>
      <c r="D247" s="30" t="s">
        <v>677</v>
      </c>
      <c r="E247" s="31">
        <f t="shared" si="3"/>
        <v>10255529</v>
      </c>
      <c r="F247" s="32">
        <v>10255529</v>
      </c>
      <c r="G247" s="33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3"/>
      <c r="T247" s="33"/>
      <c r="U247" s="33"/>
      <c r="V247" s="33"/>
      <c r="W247" s="34"/>
      <c r="X247" s="35"/>
    </row>
    <row r="248" spans="1:24" s="26" customFormat="1" x14ac:dyDescent="0.2">
      <c r="A248" s="27" t="s">
        <v>678</v>
      </c>
      <c r="B248" s="28" t="s">
        <v>679</v>
      </c>
      <c r="C248" s="29" t="s">
        <v>680</v>
      </c>
      <c r="D248" s="30" t="s">
        <v>681</v>
      </c>
      <c r="E248" s="31">
        <f t="shared" si="3"/>
        <v>4505241</v>
      </c>
      <c r="F248" s="32">
        <v>4505241</v>
      </c>
      <c r="G248" s="33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3"/>
      <c r="T248" s="33"/>
      <c r="U248" s="33"/>
      <c r="V248" s="33"/>
      <c r="W248" s="34"/>
      <c r="X248" s="35"/>
    </row>
    <row r="249" spans="1:24" s="26" customFormat="1" x14ac:dyDescent="0.2">
      <c r="A249" s="27" t="s">
        <v>682</v>
      </c>
      <c r="B249" s="28" t="s">
        <v>679</v>
      </c>
      <c r="C249" s="29" t="s">
        <v>683</v>
      </c>
      <c r="D249" s="30" t="s">
        <v>684</v>
      </c>
      <c r="E249" s="31">
        <f t="shared" si="3"/>
        <v>2541501</v>
      </c>
      <c r="F249" s="32">
        <v>2541501</v>
      </c>
      <c r="G249" s="33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3"/>
      <c r="T249" s="33"/>
      <c r="U249" s="33"/>
      <c r="V249" s="33"/>
      <c r="W249" s="34"/>
      <c r="X249" s="35"/>
    </row>
    <row r="250" spans="1:24" s="26" customFormat="1" x14ac:dyDescent="0.2">
      <c r="A250" s="27">
        <v>259</v>
      </c>
      <c r="B250" s="28" t="s">
        <v>685</v>
      </c>
      <c r="C250" s="29" t="s">
        <v>686</v>
      </c>
      <c r="D250" s="30" t="s">
        <v>687</v>
      </c>
      <c r="E250" s="31">
        <f t="shared" si="3"/>
        <v>17207576</v>
      </c>
      <c r="F250" s="32">
        <v>17185136</v>
      </c>
      <c r="G250" s="33"/>
      <c r="H250" s="34"/>
      <c r="I250" s="34"/>
      <c r="J250" s="34"/>
      <c r="K250" s="34"/>
      <c r="L250" s="34"/>
      <c r="M250" s="34"/>
      <c r="N250" s="34"/>
      <c r="O250" s="34"/>
      <c r="P250" s="34"/>
      <c r="Q250" s="34">
        <v>22440</v>
      </c>
      <c r="R250" s="34"/>
      <c r="S250" s="33"/>
      <c r="T250" s="33"/>
      <c r="U250" s="33"/>
      <c r="V250" s="33"/>
      <c r="W250" s="34"/>
      <c r="X250" s="35"/>
    </row>
    <row r="251" spans="1:24" s="26" customFormat="1" x14ac:dyDescent="0.2">
      <c r="A251" s="27">
        <v>260</v>
      </c>
      <c r="B251" s="28" t="s">
        <v>688</v>
      </c>
      <c r="C251" s="29" t="s">
        <v>689</v>
      </c>
      <c r="D251" s="30" t="s">
        <v>690</v>
      </c>
      <c r="E251" s="31">
        <f t="shared" si="3"/>
        <v>1287165</v>
      </c>
      <c r="F251" s="32">
        <v>1261425</v>
      </c>
      <c r="G251" s="33"/>
      <c r="H251" s="34"/>
      <c r="I251" s="34"/>
      <c r="J251" s="34"/>
      <c r="K251" s="34"/>
      <c r="L251" s="34"/>
      <c r="M251" s="34"/>
      <c r="N251" s="34"/>
      <c r="O251" s="34"/>
      <c r="P251" s="34"/>
      <c r="Q251" s="34">
        <v>25740</v>
      </c>
      <c r="R251" s="34"/>
      <c r="S251" s="33"/>
      <c r="T251" s="33"/>
      <c r="U251" s="33"/>
      <c r="V251" s="33"/>
      <c r="W251" s="34"/>
      <c r="X251" s="35"/>
    </row>
    <row r="252" spans="1:24" s="26" customFormat="1" x14ac:dyDescent="0.2">
      <c r="A252" s="27">
        <v>261</v>
      </c>
      <c r="B252" s="28" t="s">
        <v>691</v>
      </c>
      <c r="C252" s="29" t="s">
        <v>692</v>
      </c>
      <c r="D252" s="30" t="s">
        <v>693</v>
      </c>
      <c r="E252" s="31">
        <f t="shared" si="3"/>
        <v>27285118</v>
      </c>
      <c r="F252" s="32">
        <v>27237718</v>
      </c>
      <c r="G252" s="33"/>
      <c r="H252" s="34"/>
      <c r="I252" s="34"/>
      <c r="J252" s="34"/>
      <c r="K252" s="34"/>
      <c r="L252" s="34"/>
      <c r="M252" s="34"/>
      <c r="N252" s="34"/>
      <c r="O252" s="34"/>
      <c r="P252" s="34">
        <v>21000</v>
      </c>
      <c r="Q252" s="34">
        <v>26400</v>
      </c>
      <c r="R252" s="34"/>
      <c r="S252" s="33"/>
      <c r="T252" s="33"/>
      <c r="U252" s="33"/>
      <c r="V252" s="33"/>
      <c r="W252" s="34"/>
      <c r="X252" s="35"/>
    </row>
    <row r="253" spans="1:24" s="26" customFormat="1" x14ac:dyDescent="0.2">
      <c r="A253" s="27">
        <v>262</v>
      </c>
      <c r="B253" s="28" t="s">
        <v>694</v>
      </c>
      <c r="C253" s="29" t="s">
        <v>695</v>
      </c>
      <c r="D253" s="30" t="s">
        <v>696</v>
      </c>
      <c r="E253" s="31">
        <f t="shared" si="3"/>
        <v>48556609</v>
      </c>
      <c r="F253" s="32">
        <v>48452658</v>
      </c>
      <c r="G253" s="33"/>
      <c r="H253" s="34"/>
      <c r="I253" s="34"/>
      <c r="J253" s="34"/>
      <c r="K253" s="34"/>
      <c r="L253" s="34"/>
      <c r="M253" s="34"/>
      <c r="N253" s="34">
        <v>15311</v>
      </c>
      <c r="O253" s="34"/>
      <c r="P253" s="34">
        <v>72800</v>
      </c>
      <c r="Q253" s="34">
        <v>15840</v>
      </c>
      <c r="R253" s="34"/>
      <c r="S253" s="33"/>
      <c r="T253" s="33"/>
      <c r="U253" s="33"/>
      <c r="V253" s="33"/>
      <c r="W253" s="34"/>
      <c r="X253" s="35"/>
    </row>
    <row r="254" spans="1:24" s="26" customFormat="1" x14ac:dyDescent="0.2">
      <c r="A254" s="27">
        <v>263</v>
      </c>
      <c r="B254" s="28" t="s">
        <v>694</v>
      </c>
      <c r="C254" s="29" t="s">
        <v>697</v>
      </c>
      <c r="D254" s="30" t="s">
        <v>698</v>
      </c>
      <c r="E254" s="31">
        <f t="shared" si="3"/>
        <v>6518745</v>
      </c>
      <c r="F254" s="32">
        <v>6518745</v>
      </c>
      <c r="G254" s="33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3"/>
      <c r="T254" s="33"/>
      <c r="U254" s="33"/>
      <c r="V254" s="33"/>
      <c r="W254" s="34"/>
      <c r="X254" s="35"/>
    </row>
    <row r="255" spans="1:24" s="26" customFormat="1" x14ac:dyDescent="0.2">
      <c r="A255" s="27">
        <v>264</v>
      </c>
      <c r="B255" s="28" t="s">
        <v>699</v>
      </c>
      <c r="C255" s="29" t="s">
        <v>700</v>
      </c>
      <c r="D255" s="30" t="s">
        <v>701</v>
      </c>
      <c r="E255" s="31">
        <f t="shared" si="3"/>
        <v>8416340</v>
      </c>
      <c r="F255" s="32">
        <v>8368740</v>
      </c>
      <c r="G255" s="33"/>
      <c r="H255" s="34"/>
      <c r="I255" s="34"/>
      <c r="J255" s="34"/>
      <c r="K255" s="34"/>
      <c r="L255" s="34"/>
      <c r="M255" s="34"/>
      <c r="N255" s="34"/>
      <c r="O255" s="34"/>
      <c r="P255" s="34">
        <v>47600</v>
      </c>
      <c r="Q255" s="34"/>
      <c r="R255" s="34"/>
      <c r="S255" s="33"/>
      <c r="T255" s="33"/>
      <c r="U255" s="33"/>
      <c r="V255" s="33"/>
      <c r="W255" s="34"/>
      <c r="X255" s="35"/>
    </row>
    <row r="256" spans="1:24" s="26" customFormat="1" x14ac:dyDescent="0.2">
      <c r="A256" s="27">
        <v>265</v>
      </c>
      <c r="B256" s="28" t="s">
        <v>702</v>
      </c>
      <c r="C256" s="29" t="s">
        <v>703</v>
      </c>
      <c r="D256" s="30" t="s">
        <v>704</v>
      </c>
      <c r="E256" s="31">
        <f t="shared" si="3"/>
        <v>4664497</v>
      </c>
      <c r="F256" s="32">
        <v>4648047</v>
      </c>
      <c r="G256" s="33"/>
      <c r="H256" s="34"/>
      <c r="I256" s="34"/>
      <c r="J256" s="34"/>
      <c r="K256" s="34"/>
      <c r="L256" s="34"/>
      <c r="M256" s="34"/>
      <c r="N256" s="34"/>
      <c r="O256" s="34"/>
      <c r="P256" s="34">
        <v>16450</v>
      </c>
      <c r="Q256" s="34"/>
      <c r="R256" s="34"/>
      <c r="S256" s="33"/>
      <c r="T256" s="33"/>
      <c r="U256" s="33"/>
      <c r="V256" s="33"/>
      <c r="W256" s="34"/>
      <c r="X256" s="35"/>
    </row>
    <row r="257" spans="1:24" s="26" customFormat="1" x14ac:dyDescent="0.2">
      <c r="A257" s="27">
        <v>266</v>
      </c>
      <c r="B257" s="28" t="s">
        <v>705</v>
      </c>
      <c r="C257" s="29" t="s">
        <v>706</v>
      </c>
      <c r="D257" s="30" t="s">
        <v>707</v>
      </c>
      <c r="E257" s="31">
        <f t="shared" si="3"/>
        <v>3383590</v>
      </c>
      <c r="F257" s="32">
        <v>3383590</v>
      </c>
      <c r="G257" s="33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3"/>
      <c r="T257" s="33"/>
      <c r="U257" s="33"/>
      <c r="V257" s="33"/>
      <c r="W257" s="34"/>
      <c r="X257" s="35"/>
    </row>
    <row r="258" spans="1:24" s="26" customFormat="1" x14ac:dyDescent="0.2">
      <c r="A258" s="27">
        <v>267</v>
      </c>
      <c r="B258" s="28" t="s">
        <v>708</v>
      </c>
      <c r="C258" s="29" t="s">
        <v>709</v>
      </c>
      <c r="D258" s="30" t="s">
        <v>710</v>
      </c>
      <c r="E258" s="31">
        <f t="shared" si="3"/>
        <v>21206645</v>
      </c>
      <c r="F258" s="32">
        <v>21176195</v>
      </c>
      <c r="G258" s="33"/>
      <c r="H258" s="34"/>
      <c r="I258" s="34"/>
      <c r="J258" s="34"/>
      <c r="K258" s="34"/>
      <c r="L258" s="34"/>
      <c r="M258" s="34"/>
      <c r="N258" s="34"/>
      <c r="O258" s="34"/>
      <c r="P258" s="34">
        <v>30450</v>
      </c>
      <c r="Q258" s="34"/>
      <c r="R258" s="34"/>
      <c r="S258" s="33"/>
      <c r="T258" s="33"/>
      <c r="U258" s="33"/>
      <c r="V258" s="33"/>
      <c r="W258" s="34"/>
      <c r="X258" s="35"/>
    </row>
    <row r="259" spans="1:24" s="26" customFormat="1" x14ac:dyDescent="0.2">
      <c r="A259" s="27">
        <v>268</v>
      </c>
      <c r="B259" s="28" t="s">
        <v>711</v>
      </c>
      <c r="C259" s="29" t="s">
        <v>712</v>
      </c>
      <c r="D259" s="30" t="s">
        <v>713</v>
      </c>
      <c r="E259" s="31">
        <f t="shared" si="3"/>
        <v>8032824</v>
      </c>
      <c r="F259" s="32">
        <v>8016024</v>
      </c>
      <c r="G259" s="33"/>
      <c r="H259" s="34"/>
      <c r="I259" s="34"/>
      <c r="J259" s="34"/>
      <c r="K259" s="34"/>
      <c r="L259" s="34"/>
      <c r="M259" s="34"/>
      <c r="N259" s="34"/>
      <c r="O259" s="34"/>
      <c r="P259" s="34">
        <v>16800</v>
      </c>
      <c r="Q259" s="34"/>
      <c r="R259" s="34"/>
      <c r="S259" s="33"/>
      <c r="T259" s="33"/>
      <c r="U259" s="33"/>
      <c r="V259" s="33"/>
      <c r="W259" s="34"/>
      <c r="X259" s="35"/>
    </row>
    <row r="260" spans="1:24" s="26" customFormat="1" x14ac:dyDescent="0.2">
      <c r="A260" s="27">
        <v>269</v>
      </c>
      <c r="B260" s="28" t="s">
        <v>714</v>
      </c>
      <c r="C260" s="29" t="s">
        <v>715</v>
      </c>
      <c r="D260" s="30" t="s">
        <v>716</v>
      </c>
      <c r="E260" s="31">
        <f t="shared" ref="E260:E323" si="4">SUM(F260:X260)</f>
        <v>16282277</v>
      </c>
      <c r="F260" s="32">
        <v>16257557</v>
      </c>
      <c r="G260" s="33"/>
      <c r="H260" s="34"/>
      <c r="I260" s="34"/>
      <c r="J260" s="34"/>
      <c r="K260" s="34"/>
      <c r="L260" s="34"/>
      <c r="M260" s="34"/>
      <c r="N260" s="34"/>
      <c r="O260" s="34"/>
      <c r="P260" s="34">
        <v>16800</v>
      </c>
      <c r="Q260" s="34">
        <v>7920</v>
      </c>
      <c r="R260" s="34"/>
      <c r="S260" s="33"/>
      <c r="T260" s="33"/>
      <c r="U260" s="33"/>
      <c r="V260" s="33"/>
      <c r="W260" s="34"/>
      <c r="X260" s="35"/>
    </row>
    <row r="261" spans="1:24" s="26" customFormat="1" x14ac:dyDescent="0.2">
      <c r="A261" s="27">
        <v>270</v>
      </c>
      <c r="B261" s="28" t="s">
        <v>714</v>
      </c>
      <c r="C261" s="29" t="s">
        <v>717</v>
      </c>
      <c r="D261" s="30" t="s">
        <v>718</v>
      </c>
      <c r="E261" s="31">
        <f t="shared" si="4"/>
        <v>9774155</v>
      </c>
      <c r="F261" s="32">
        <v>9774155</v>
      </c>
      <c r="G261" s="33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3"/>
      <c r="T261" s="33"/>
      <c r="U261" s="33"/>
      <c r="V261" s="33"/>
      <c r="W261" s="34"/>
      <c r="X261" s="35"/>
    </row>
    <row r="262" spans="1:24" s="26" customFormat="1" x14ac:dyDescent="0.2">
      <c r="A262" s="27">
        <v>271</v>
      </c>
      <c r="B262" s="28" t="s">
        <v>714</v>
      </c>
      <c r="C262" s="29" t="s">
        <v>719</v>
      </c>
      <c r="D262" s="30" t="s">
        <v>720</v>
      </c>
      <c r="E262" s="31">
        <f t="shared" si="4"/>
        <v>3657211</v>
      </c>
      <c r="F262" s="32">
        <v>3657211</v>
      </c>
      <c r="G262" s="33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3"/>
      <c r="T262" s="33"/>
      <c r="U262" s="33"/>
      <c r="V262" s="33"/>
      <c r="W262" s="34"/>
      <c r="X262" s="35"/>
    </row>
    <row r="263" spans="1:24" s="26" customFormat="1" x14ac:dyDescent="0.2">
      <c r="A263" s="27">
        <v>272</v>
      </c>
      <c r="B263" s="28" t="s">
        <v>714</v>
      </c>
      <c r="C263" s="29" t="s">
        <v>721</v>
      </c>
      <c r="D263" s="30" t="s">
        <v>722</v>
      </c>
      <c r="E263" s="31">
        <f t="shared" si="4"/>
        <v>8260620</v>
      </c>
      <c r="F263" s="32">
        <v>8260620</v>
      </c>
      <c r="G263" s="33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3"/>
      <c r="T263" s="33"/>
      <c r="U263" s="33"/>
      <c r="V263" s="33"/>
      <c r="W263" s="34"/>
      <c r="X263" s="35"/>
    </row>
    <row r="264" spans="1:24" s="26" customFormat="1" x14ac:dyDescent="0.2">
      <c r="A264" s="27">
        <v>273</v>
      </c>
      <c r="B264" s="28" t="s">
        <v>723</v>
      </c>
      <c r="C264" s="29" t="s">
        <v>724</v>
      </c>
      <c r="D264" s="30" t="s">
        <v>725</v>
      </c>
      <c r="E264" s="31">
        <f t="shared" si="4"/>
        <v>2612811</v>
      </c>
      <c r="F264" s="32">
        <v>2612811</v>
      </c>
      <c r="G264" s="33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3"/>
      <c r="T264" s="33"/>
      <c r="U264" s="33"/>
      <c r="V264" s="33"/>
      <c r="W264" s="34"/>
      <c r="X264" s="35"/>
    </row>
    <row r="265" spans="1:24" s="26" customFormat="1" x14ac:dyDescent="0.2">
      <c r="A265" s="27">
        <v>274</v>
      </c>
      <c r="B265" s="28" t="s">
        <v>726</v>
      </c>
      <c r="C265" s="29" t="s">
        <v>727</v>
      </c>
      <c r="D265" s="30" t="s">
        <v>728</v>
      </c>
      <c r="E265" s="31">
        <f t="shared" si="4"/>
        <v>3070967</v>
      </c>
      <c r="F265" s="32">
        <v>3070967</v>
      </c>
      <c r="G265" s="33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3"/>
      <c r="T265" s="33"/>
      <c r="U265" s="33"/>
      <c r="V265" s="33"/>
      <c r="W265" s="34"/>
      <c r="X265" s="35"/>
    </row>
    <row r="266" spans="1:24" s="26" customFormat="1" x14ac:dyDescent="0.2">
      <c r="A266" s="27">
        <v>275</v>
      </c>
      <c r="B266" s="28" t="s">
        <v>729</v>
      </c>
      <c r="C266" s="29" t="s">
        <v>730</v>
      </c>
      <c r="D266" s="30" t="s">
        <v>731</v>
      </c>
      <c r="E266" s="31">
        <f t="shared" si="4"/>
        <v>30206283</v>
      </c>
      <c r="F266" s="32">
        <v>30206283</v>
      </c>
      <c r="G266" s="33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3"/>
      <c r="T266" s="33"/>
      <c r="U266" s="33"/>
      <c r="V266" s="33"/>
      <c r="W266" s="34"/>
      <c r="X266" s="35"/>
    </row>
    <row r="267" spans="1:24" s="26" customFormat="1" x14ac:dyDescent="0.2">
      <c r="A267" s="27">
        <v>276</v>
      </c>
      <c r="B267" s="28" t="s">
        <v>732</v>
      </c>
      <c r="C267" s="29" t="s">
        <v>733</v>
      </c>
      <c r="D267" s="30" t="s">
        <v>734</v>
      </c>
      <c r="E267" s="31">
        <f t="shared" si="4"/>
        <v>1620397</v>
      </c>
      <c r="F267" s="32">
        <v>1620397</v>
      </c>
      <c r="G267" s="33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3"/>
      <c r="T267" s="33"/>
      <c r="U267" s="33"/>
      <c r="V267" s="33"/>
      <c r="W267" s="34"/>
      <c r="X267" s="35"/>
    </row>
    <row r="268" spans="1:24" s="26" customFormat="1" x14ac:dyDescent="0.2">
      <c r="A268" s="27">
        <v>277</v>
      </c>
      <c r="B268" s="28" t="s">
        <v>285</v>
      </c>
      <c r="C268" s="29" t="s">
        <v>735</v>
      </c>
      <c r="D268" s="30" t="s">
        <v>736</v>
      </c>
      <c r="E268" s="31">
        <f t="shared" si="4"/>
        <v>16488919</v>
      </c>
      <c r="F268" s="32">
        <v>16467799</v>
      </c>
      <c r="G268" s="33"/>
      <c r="H268" s="34"/>
      <c r="I268" s="34"/>
      <c r="J268" s="34"/>
      <c r="K268" s="34"/>
      <c r="L268" s="34"/>
      <c r="M268" s="34"/>
      <c r="N268" s="34"/>
      <c r="O268" s="34"/>
      <c r="P268" s="34"/>
      <c r="Q268" s="34">
        <v>21120</v>
      </c>
      <c r="R268" s="34"/>
      <c r="S268" s="33"/>
      <c r="T268" s="33"/>
      <c r="U268" s="33"/>
      <c r="V268" s="33"/>
      <c r="W268" s="34"/>
      <c r="X268" s="35"/>
    </row>
    <row r="269" spans="1:24" s="26" customFormat="1" x14ac:dyDescent="0.2">
      <c r="A269" s="27">
        <v>278</v>
      </c>
      <c r="B269" s="28" t="s">
        <v>737</v>
      </c>
      <c r="C269" s="29" t="s">
        <v>738</v>
      </c>
      <c r="D269" s="30" t="s">
        <v>739</v>
      </c>
      <c r="E269" s="31">
        <f t="shared" si="4"/>
        <v>13152116</v>
      </c>
      <c r="F269" s="32">
        <v>13121756</v>
      </c>
      <c r="G269" s="33"/>
      <c r="H269" s="34"/>
      <c r="I269" s="34"/>
      <c r="J269" s="34"/>
      <c r="K269" s="34"/>
      <c r="L269" s="34"/>
      <c r="M269" s="34"/>
      <c r="N269" s="34"/>
      <c r="O269" s="34"/>
      <c r="P269" s="34"/>
      <c r="Q269" s="34">
        <v>30360</v>
      </c>
      <c r="R269" s="34"/>
      <c r="S269" s="33"/>
      <c r="T269" s="33"/>
      <c r="U269" s="33"/>
      <c r="V269" s="33"/>
      <c r="W269" s="34"/>
      <c r="X269" s="35"/>
    </row>
    <row r="270" spans="1:24" s="26" customFormat="1" x14ac:dyDescent="0.2">
      <c r="A270" s="27">
        <v>279</v>
      </c>
      <c r="B270" s="28" t="s">
        <v>737</v>
      </c>
      <c r="C270" s="29" t="s">
        <v>740</v>
      </c>
      <c r="D270" s="30" t="s">
        <v>741</v>
      </c>
      <c r="E270" s="31">
        <f t="shared" si="4"/>
        <v>4503682</v>
      </c>
      <c r="F270" s="32">
        <v>4503682</v>
      </c>
      <c r="G270" s="33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3"/>
      <c r="T270" s="33"/>
      <c r="U270" s="33"/>
      <c r="V270" s="33"/>
      <c r="W270" s="34"/>
      <c r="X270" s="35"/>
    </row>
    <row r="271" spans="1:24" s="26" customFormat="1" x14ac:dyDescent="0.2">
      <c r="A271" s="27">
        <v>280</v>
      </c>
      <c r="B271" s="28" t="s">
        <v>742</v>
      </c>
      <c r="C271" s="29" t="s">
        <v>743</v>
      </c>
      <c r="D271" s="30" t="s">
        <v>744</v>
      </c>
      <c r="E271" s="31">
        <f t="shared" si="4"/>
        <v>22705955</v>
      </c>
      <c r="F271" s="32">
        <v>22677955</v>
      </c>
      <c r="G271" s="33"/>
      <c r="H271" s="34"/>
      <c r="I271" s="34"/>
      <c r="J271" s="34"/>
      <c r="K271" s="34"/>
      <c r="L271" s="34"/>
      <c r="M271" s="34"/>
      <c r="N271" s="34"/>
      <c r="O271" s="34"/>
      <c r="P271" s="34">
        <v>28000</v>
      </c>
      <c r="Q271" s="34"/>
      <c r="R271" s="34"/>
      <c r="S271" s="33"/>
      <c r="T271" s="33"/>
      <c r="U271" s="33"/>
      <c r="V271" s="33"/>
      <c r="W271" s="34"/>
      <c r="X271" s="35"/>
    </row>
    <row r="272" spans="1:24" s="26" customFormat="1" x14ac:dyDescent="0.2">
      <c r="A272" s="27">
        <v>281</v>
      </c>
      <c r="B272" s="28" t="s">
        <v>742</v>
      </c>
      <c r="C272" s="29" t="s">
        <v>745</v>
      </c>
      <c r="D272" s="30" t="s">
        <v>746</v>
      </c>
      <c r="E272" s="31">
        <f t="shared" si="4"/>
        <v>5546539</v>
      </c>
      <c r="F272" s="32">
        <v>5546539</v>
      </c>
      <c r="G272" s="33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3"/>
      <c r="T272" s="33"/>
      <c r="U272" s="33"/>
      <c r="V272" s="33"/>
      <c r="W272" s="34"/>
      <c r="X272" s="35"/>
    </row>
    <row r="273" spans="1:24" s="26" customFormat="1" x14ac:dyDescent="0.2">
      <c r="A273" s="27">
        <v>282</v>
      </c>
      <c r="B273" s="28" t="s">
        <v>747</v>
      </c>
      <c r="C273" s="29" t="s">
        <v>748</v>
      </c>
      <c r="D273" s="30" t="s">
        <v>749</v>
      </c>
      <c r="E273" s="31">
        <f t="shared" si="4"/>
        <v>1742117</v>
      </c>
      <c r="F273" s="32">
        <v>1742117</v>
      </c>
      <c r="G273" s="33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3"/>
      <c r="T273" s="33"/>
      <c r="U273" s="33"/>
      <c r="V273" s="33"/>
      <c r="W273" s="34"/>
      <c r="X273" s="35"/>
    </row>
    <row r="274" spans="1:24" s="26" customFormat="1" x14ac:dyDescent="0.2">
      <c r="A274" s="27">
        <v>283</v>
      </c>
      <c r="B274" s="28" t="s">
        <v>750</v>
      </c>
      <c r="C274" s="29" t="s">
        <v>751</v>
      </c>
      <c r="D274" s="30" t="s">
        <v>752</v>
      </c>
      <c r="E274" s="31">
        <f t="shared" si="4"/>
        <v>20399777</v>
      </c>
      <c r="F274" s="32">
        <v>20399777</v>
      </c>
      <c r="G274" s="33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3"/>
      <c r="T274" s="33"/>
      <c r="U274" s="33"/>
      <c r="V274" s="33"/>
      <c r="W274" s="34"/>
      <c r="X274" s="35"/>
    </row>
    <row r="275" spans="1:24" s="26" customFormat="1" x14ac:dyDescent="0.2">
      <c r="A275" s="27">
        <v>284</v>
      </c>
      <c r="B275" s="28" t="s">
        <v>753</v>
      </c>
      <c r="C275" s="29" t="s">
        <v>754</v>
      </c>
      <c r="D275" s="30" t="s">
        <v>755</v>
      </c>
      <c r="E275" s="31">
        <f t="shared" si="4"/>
        <v>3938909</v>
      </c>
      <c r="F275" s="32">
        <v>3892649</v>
      </c>
      <c r="G275" s="33"/>
      <c r="H275" s="34"/>
      <c r="I275" s="34"/>
      <c r="J275" s="34"/>
      <c r="K275" s="34"/>
      <c r="L275" s="34"/>
      <c r="M275" s="34"/>
      <c r="N275" s="34"/>
      <c r="O275" s="34"/>
      <c r="P275" s="34">
        <v>35700</v>
      </c>
      <c r="Q275" s="34">
        <v>10560</v>
      </c>
      <c r="R275" s="34"/>
      <c r="S275" s="33"/>
      <c r="T275" s="33"/>
      <c r="U275" s="33"/>
      <c r="V275" s="33"/>
      <c r="W275" s="34"/>
      <c r="X275" s="35"/>
    </row>
    <row r="276" spans="1:24" s="26" customFormat="1" x14ac:dyDescent="0.2">
      <c r="A276" s="27">
        <v>285</v>
      </c>
      <c r="B276" s="28" t="s">
        <v>753</v>
      </c>
      <c r="C276" s="29" t="s">
        <v>756</v>
      </c>
      <c r="D276" s="30" t="s">
        <v>757</v>
      </c>
      <c r="E276" s="31">
        <f t="shared" si="4"/>
        <v>2764390</v>
      </c>
      <c r="F276" s="32">
        <v>2764390</v>
      </c>
      <c r="G276" s="33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3"/>
      <c r="T276" s="33"/>
      <c r="U276" s="33"/>
      <c r="V276" s="33"/>
      <c r="W276" s="34"/>
      <c r="X276" s="35"/>
    </row>
    <row r="277" spans="1:24" s="26" customFormat="1" x14ac:dyDescent="0.2">
      <c r="A277" s="27">
        <v>286</v>
      </c>
      <c r="B277" s="28" t="s">
        <v>758</v>
      </c>
      <c r="C277" s="29" t="s">
        <v>759</v>
      </c>
      <c r="D277" s="30" t="s">
        <v>760</v>
      </c>
      <c r="E277" s="31">
        <f t="shared" si="4"/>
        <v>6101610</v>
      </c>
      <c r="F277" s="32">
        <v>6086560</v>
      </c>
      <c r="G277" s="33"/>
      <c r="H277" s="34"/>
      <c r="I277" s="34"/>
      <c r="J277" s="34"/>
      <c r="K277" s="34"/>
      <c r="L277" s="34"/>
      <c r="M277" s="34"/>
      <c r="N277" s="34"/>
      <c r="O277" s="34"/>
      <c r="P277" s="34">
        <v>15050</v>
      </c>
      <c r="Q277" s="34"/>
      <c r="R277" s="34"/>
      <c r="S277" s="33"/>
      <c r="T277" s="33"/>
      <c r="U277" s="33"/>
      <c r="V277" s="33"/>
      <c r="W277" s="34"/>
      <c r="X277" s="35"/>
    </row>
    <row r="278" spans="1:24" s="26" customFormat="1" x14ac:dyDescent="0.2">
      <c r="A278" s="27">
        <v>287</v>
      </c>
      <c r="B278" s="28" t="s">
        <v>761</v>
      </c>
      <c r="C278" s="29" t="s">
        <v>762</v>
      </c>
      <c r="D278" s="30" t="s">
        <v>763</v>
      </c>
      <c r="E278" s="31">
        <f t="shared" si="4"/>
        <v>10224632</v>
      </c>
      <c r="F278" s="32">
        <v>10206082</v>
      </c>
      <c r="G278" s="33"/>
      <c r="H278" s="34"/>
      <c r="I278" s="34"/>
      <c r="J278" s="34"/>
      <c r="K278" s="34"/>
      <c r="L278" s="34"/>
      <c r="M278" s="34"/>
      <c r="N278" s="34"/>
      <c r="O278" s="34"/>
      <c r="P278" s="34">
        <v>18550</v>
      </c>
      <c r="Q278" s="34"/>
      <c r="R278" s="34"/>
      <c r="S278" s="33"/>
      <c r="T278" s="33"/>
      <c r="U278" s="33"/>
      <c r="V278" s="33"/>
      <c r="W278" s="34"/>
      <c r="X278" s="35"/>
    </row>
    <row r="279" spans="1:24" s="26" customFormat="1" x14ac:dyDescent="0.2">
      <c r="A279" s="27">
        <v>288</v>
      </c>
      <c r="B279" s="28" t="s">
        <v>146</v>
      </c>
      <c r="C279" s="29" t="s">
        <v>764</v>
      </c>
      <c r="D279" s="30" t="s">
        <v>765</v>
      </c>
      <c r="E279" s="31">
        <f t="shared" si="4"/>
        <v>19295874</v>
      </c>
      <c r="F279" s="32">
        <v>19293215</v>
      </c>
      <c r="G279" s="33"/>
      <c r="H279" s="34"/>
      <c r="I279" s="34"/>
      <c r="J279" s="34"/>
      <c r="K279" s="34"/>
      <c r="L279" s="34"/>
      <c r="M279" s="34"/>
      <c r="N279" s="34">
        <v>2659</v>
      </c>
      <c r="O279" s="34"/>
      <c r="P279" s="34"/>
      <c r="Q279" s="34"/>
      <c r="R279" s="34"/>
      <c r="S279" s="33"/>
      <c r="T279" s="33"/>
      <c r="U279" s="33"/>
      <c r="V279" s="33"/>
      <c r="W279" s="34"/>
      <c r="X279" s="35"/>
    </row>
    <row r="280" spans="1:24" s="26" customFormat="1" x14ac:dyDescent="0.2">
      <c r="A280" s="27">
        <v>289</v>
      </c>
      <c r="B280" s="28" t="s">
        <v>766</v>
      </c>
      <c r="C280" s="29" t="s">
        <v>767</v>
      </c>
      <c r="D280" s="30" t="s">
        <v>768</v>
      </c>
      <c r="E280" s="31">
        <f t="shared" si="4"/>
        <v>5568566</v>
      </c>
      <c r="F280" s="32">
        <v>5568566</v>
      </c>
      <c r="G280" s="33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3"/>
      <c r="T280" s="33"/>
      <c r="U280" s="33"/>
      <c r="V280" s="33"/>
      <c r="W280" s="34"/>
      <c r="X280" s="35"/>
    </row>
    <row r="281" spans="1:24" s="26" customFormat="1" x14ac:dyDescent="0.2">
      <c r="A281" s="27">
        <v>290</v>
      </c>
      <c r="B281" s="28" t="s">
        <v>769</v>
      </c>
      <c r="C281" s="29" t="s">
        <v>770</v>
      </c>
      <c r="D281" s="30" t="s">
        <v>771</v>
      </c>
      <c r="E281" s="31">
        <f t="shared" si="4"/>
        <v>3969288</v>
      </c>
      <c r="F281" s="32">
        <v>3947238</v>
      </c>
      <c r="G281" s="33"/>
      <c r="H281" s="34"/>
      <c r="I281" s="34"/>
      <c r="J281" s="34"/>
      <c r="K281" s="34"/>
      <c r="L281" s="34"/>
      <c r="M281" s="34"/>
      <c r="N281" s="34"/>
      <c r="O281" s="34"/>
      <c r="P281" s="34">
        <v>22050</v>
      </c>
      <c r="Q281" s="34"/>
      <c r="R281" s="34"/>
      <c r="S281" s="33"/>
      <c r="T281" s="33"/>
      <c r="U281" s="33"/>
      <c r="V281" s="33"/>
      <c r="W281" s="34"/>
      <c r="X281" s="35"/>
    </row>
    <row r="282" spans="1:24" s="26" customFormat="1" x14ac:dyDescent="0.2">
      <c r="A282" s="27">
        <v>291</v>
      </c>
      <c r="B282" s="28" t="s">
        <v>772</v>
      </c>
      <c r="C282" s="29" t="s">
        <v>773</v>
      </c>
      <c r="D282" s="30" t="s">
        <v>774</v>
      </c>
      <c r="E282" s="31">
        <f t="shared" si="4"/>
        <v>1921428</v>
      </c>
      <c r="F282" s="32">
        <v>1921428</v>
      </c>
      <c r="G282" s="33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3"/>
      <c r="T282" s="33"/>
      <c r="U282" s="33"/>
      <c r="V282" s="33"/>
      <c r="W282" s="34"/>
      <c r="X282" s="35"/>
    </row>
    <row r="283" spans="1:24" s="26" customFormat="1" x14ac:dyDescent="0.2">
      <c r="A283" s="27">
        <v>292</v>
      </c>
      <c r="B283" s="28" t="s">
        <v>775</v>
      </c>
      <c r="C283" s="29" t="s">
        <v>776</v>
      </c>
      <c r="D283" s="30" t="s">
        <v>777</v>
      </c>
      <c r="E283" s="31">
        <f t="shared" si="4"/>
        <v>20305579</v>
      </c>
      <c r="F283" s="32">
        <v>20283439</v>
      </c>
      <c r="G283" s="33"/>
      <c r="H283" s="34"/>
      <c r="I283" s="34"/>
      <c r="J283" s="34"/>
      <c r="K283" s="34"/>
      <c r="L283" s="34"/>
      <c r="M283" s="34"/>
      <c r="N283" s="34"/>
      <c r="O283" s="34"/>
      <c r="P283" s="34">
        <v>6300</v>
      </c>
      <c r="Q283" s="34">
        <v>15840</v>
      </c>
      <c r="R283" s="34"/>
      <c r="S283" s="33"/>
      <c r="T283" s="33"/>
      <c r="U283" s="33"/>
      <c r="V283" s="33"/>
      <c r="W283" s="34"/>
      <c r="X283" s="35"/>
    </row>
    <row r="284" spans="1:24" s="26" customFormat="1" x14ac:dyDescent="0.2">
      <c r="A284" s="27">
        <v>293</v>
      </c>
      <c r="B284" s="28" t="s">
        <v>778</v>
      </c>
      <c r="C284" s="29" t="s">
        <v>779</v>
      </c>
      <c r="D284" s="30" t="s">
        <v>780</v>
      </c>
      <c r="E284" s="31">
        <f t="shared" si="4"/>
        <v>5379260</v>
      </c>
      <c r="F284" s="32">
        <v>5347060</v>
      </c>
      <c r="G284" s="33"/>
      <c r="H284" s="34"/>
      <c r="I284" s="34"/>
      <c r="J284" s="34"/>
      <c r="K284" s="34"/>
      <c r="L284" s="34"/>
      <c r="M284" s="34"/>
      <c r="N284" s="34"/>
      <c r="O284" s="34"/>
      <c r="P284" s="34">
        <v>32200</v>
      </c>
      <c r="Q284" s="34"/>
      <c r="R284" s="34"/>
      <c r="S284" s="33"/>
      <c r="T284" s="33"/>
      <c r="U284" s="33"/>
      <c r="V284" s="33"/>
      <c r="W284" s="34"/>
      <c r="X284" s="35"/>
    </row>
    <row r="285" spans="1:24" s="26" customFormat="1" x14ac:dyDescent="0.2">
      <c r="A285" s="27">
        <v>294</v>
      </c>
      <c r="B285" s="28" t="s">
        <v>781</v>
      </c>
      <c r="C285" s="29" t="s">
        <v>782</v>
      </c>
      <c r="D285" s="30" t="s">
        <v>783</v>
      </c>
      <c r="E285" s="31">
        <f t="shared" si="4"/>
        <v>13856082</v>
      </c>
      <c r="F285" s="32">
        <v>13815482</v>
      </c>
      <c r="G285" s="33"/>
      <c r="H285" s="34"/>
      <c r="I285" s="34"/>
      <c r="J285" s="34"/>
      <c r="K285" s="34"/>
      <c r="L285" s="34"/>
      <c r="M285" s="34"/>
      <c r="N285" s="34"/>
      <c r="O285" s="34"/>
      <c r="P285" s="34">
        <v>40600</v>
      </c>
      <c r="Q285" s="34"/>
      <c r="R285" s="34"/>
      <c r="S285" s="33"/>
      <c r="T285" s="33"/>
      <c r="U285" s="33"/>
      <c r="V285" s="33"/>
      <c r="W285" s="34"/>
      <c r="X285" s="35"/>
    </row>
    <row r="286" spans="1:24" s="26" customFormat="1" x14ac:dyDescent="0.2">
      <c r="A286" s="27">
        <v>295</v>
      </c>
      <c r="B286" s="28" t="s">
        <v>781</v>
      </c>
      <c r="C286" s="29" t="s">
        <v>784</v>
      </c>
      <c r="D286" s="30" t="s">
        <v>785</v>
      </c>
      <c r="E286" s="31">
        <f t="shared" si="4"/>
        <v>3717768</v>
      </c>
      <c r="F286" s="32">
        <v>3717768</v>
      </c>
      <c r="G286" s="33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3"/>
      <c r="T286" s="33"/>
      <c r="U286" s="33"/>
      <c r="V286" s="33"/>
      <c r="W286" s="34"/>
      <c r="X286" s="35"/>
    </row>
    <row r="287" spans="1:24" s="26" customFormat="1" x14ac:dyDescent="0.2">
      <c r="A287" s="27">
        <v>296</v>
      </c>
      <c r="B287" s="28" t="s">
        <v>786</v>
      </c>
      <c r="C287" s="29" t="s">
        <v>787</v>
      </c>
      <c r="D287" s="30" t="s">
        <v>788</v>
      </c>
      <c r="E287" s="31">
        <f t="shared" si="4"/>
        <v>10228648</v>
      </c>
      <c r="F287" s="32">
        <v>10228648</v>
      </c>
      <c r="G287" s="33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3"/>
      <c r="T287" s="33"/>
      <c r="U287" s="33"/>
      <c r="V287" s="33"/>
      <c r="W287" s="34"/>
      <c r="X287" s="35"/>
    </row>
    <row r="288" spans="1:24" s="26" customFormat="1" x14ac:dyDescent="0.2">
      <c r="A288" s="27">
        <v>297</v>
      </c>
      <c r="B288" s="28" t="s">
        <v>789</v>
      </c>
      <c r="C288" s="29" t="s">
        <v>790</v>
      </c>
      <c r="D288" s="30" t="s">
        <v>791</v>
      </c>
      <c r="E288" s="31">
        <f t="shared" si="4"/>
        <v>1574542</v>
      </c>
      <c r="F288" s="32">
        <v>1574542</v>
      </c>
      <c r="G288" s="33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3"/>
      <c r="T288" s="33"/>
      <c r="U288" s="33"/>
      <c r="V288" s="33"/>
      <c r="W288" s="34"/>
      <c r="X288" s="35"/>
    </row>
    <row r="289" spans="1:24" s="26" customFormat="1" x14ac:dyDescent="0.2">
      <c r="A289" s="27" t="s">
        <v>792</v>
      </c>
      <c r="B289" s="28" t="s">
        <v>793</v>
      </c>
      <c r="C289" s="29" t="s">
        <v>794</v>
      </c>
      <c r="D289" s="30" t="s">
        <v>795</v>
      </c>
      <c r="E289" s="31">
        <f t="shared" si="4"/>
        <v>1617881</v>
      </c>
      <c r="F289" s="32">
        <v>1617881</v>
      </c>
      <c r="G289" s="33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3"/>
      <c r="T289" s="33"/>
      <c r="U289" s="33"/>
      <c r="V289" s="33"/>
      <c r="W289" s="34"/>
      <c r="X289" s="35"/>
    </row>
    <row r="290" spans="1:24" s="26" customFormat="1" x14ac:dyDescent="0.2">
      <c r="A290" s="27" t="s">
        <v>796</v>
      </c>
      <c r="B290" s="28" t="s">
        <v>797</v>
      </c>
      <c r="C290" s="29" t="s">
        <v>798</v>
      </c>
      <c r="D290" s="30" t="s">
        <v>799</v>
      </c>
      <c r="E290" s="31">
        <f t="shared" si="4"/>
        <v>20784587</v>
      </c>
      <c r="F290" s="32">
        <v>20767787</v>
      </c>
      <c r="G290" s="33"/>
      <c r="H290" s="34"/>
      <c r="I290" s="34"/>
      <c r="J290" s="34"/>
      <c r="K290" s="34"/>
      <c r="L290" s="34"/>
      <c r="M290" s="34"/>
      <c r="N290" s="34"/>
      <c r="O290" s="34"/>
      <c r="P290" s="34">
        <v>16800</v>
      </c>
      <c r="Q290" s="34"/>
      <c r="R290" s="34"/>
      <c r="S290" s="33"/>
      <c r="T290" s="33"/>
      <c r="U290" s="33"/>
      <c r="V290" s="33"/>
      <c r="W290" s="34"/>
      <c r="X290" s="35"/>
    </row>
    <row r="291" spans="1:24" s="26" customFormat="1" x14ac:dyDescent="0.2">
      <c r="A291" s="27" t="s">
        <v>800</v>
      </c>
      <c r="B291" s="28" t="s">
        <v>801</v>
      </c>
      <c r="C291" s="29" t="s">
        <v>802</v>
      </c>
      <c r="D291" s="30" t="s">
        <v>803</v>
      </c>
      <c r="E291" s="31">
        <f t="shared" si="4"/>
        <v>1707207</v>
      </c>
      <c r="F291" s="32">
        <v>1707207</v>
      </c>
      <c r="G291" s="33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3"/>
      <c r="T291" s="33"/>
      <c r="U291" s="33"/>
      <c r="V291" s="33"/>
      <c r="W291" s="34"/>
      <c r="X291" s="35"/>
    </row>
    <row r="292" spans="1:24" s="26" customFormat="1" x14ac:dyDescent="0.2">
      <c r="A292" s="27">
        <v>300</v>
      </c>
      <c r="B292" s="28" t="s">
        <v>804</v>
      </c>
      <c r="C292" s="29" t="s">
        <v>805</v>
      </c>
      <c r="D292" s="30" t="s">
        <v>806</v>
      </c>
      <c r="E292" s="31">
        <f t="shared" si="4"/>
        <v>22930475</v>
      </c>
      <c r="F292" s="32">
        <v>22925640</v>
      </c>
      <c r="G292" s="33"/>
      <c r="H292" s="34"/>
      <c r="I292" s="34"/>
      <c r="J292" s="34"/>
      <c r="K292" s="34"/>
      <c r="L292" s="34"/>
      <c r="M292" s="34"/>
      <c r="N292" s="34">
        <v>4835</v>
      </c>
      <c r="O292" s="34"/>
      <c r="P292" s="34"/>
      <c r="Q292" s="34"/>
      <c r="R292" s="34"/>
      <c r="S292" s="33"/>
      <c r="T292" s="33"/>
      <c r="U292" s="33"/>
      <c r="V292" s="33"/>
      <c r="W292" s="34"/>
      <c r="X292" s="35"/>
    </row>
    <row r="293" spans="1:24" s="26" customFormat="1" x14ac:dyDescent="0.2">
      <c r="A293" s="27">
        <v>301</v>
      </c>
      <c r="B293" s="28" t="s">
        <v>804</v>
      </c>
      <c r="C293" s="29" t="s">
        <v>807</v>
      </c>
      <c r="D293" s="30" t="s">
        <v>808</v>
      </c>
      <c r="E293" s="31">
        <f t="shared" si="4"/>
        <v>20388467</v>
      </c>
      <c r="F293" s="32">
        <v>20388467</v>
      </c>
      <c r="G293" s="33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3"/>
      <c r="T293" s="33"/>
      <c r="U293" s="33"/>
      <c r="V293" s="33"/>
      <c r="W293" s="34"/>
      <c r="X293" s="35"/>
    </row>
    <row r="294" spans="1:24" s="26" customFormat="1" x14ac:dyDescent="0.2">
      <c r="A294" s="27">
        <v>302</v>
      </c>
      <c r="B294" s="28" t="s">
        <v>804</v>
      </c>
      <c r="C294" s="29" t="s">
        <v>809</v>
      </c>
      <c r="D294" s="30" t="s">
        <v>810</v>
      </c>
      <c r="E294" s="31">
        <f t="shared" si="4"/>
        <v>37664382</v>
      </c>
      <c r="F294" s="32">
        <v>37664382</v>
      </c>
      <c r="G294" s="33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3"/>
      <c r="T294" s="33"/>
      <c r="U294" s="33"/>
      <c r="V294" s="33"/>
      <c r="W294" s="34"/>
      <c r="X294" s="35"/>
    </row>
    <row r="295" spans="1:24" s="26" customFormat="1" x14ac:dyDescent="0.2">
      <c r="A295" s="27">
        <v>303</v>
      </c>
      <c r="B295" s="28" t="s">
        <v>804</v>
      </c>
      <c r="C295" s="29" t="s">
        <v>811</v>
      </c>
      <c r="D295" s="30" t="s">
        <v>812</v>
      </c>
      <c r="E295" s="31">
        <f t="shared" si="4"/>
        <v>16779551</v>
      </c>
      <c r="F295" s="32">
        <v>16779551</v>
      </c>
      <c r="G295" s="33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3"/>
      <c r="T295" s="33"/>
      <c r="U295" s="33"/>
      <c r="V295" s="33"/>
      <c r="W295" s="34"/>
      <c r="X295" s="35"/>
    </row>
    <row r="296" spans="1:24" s="26" customFormat="1" x14ac:dyDescent="0.2">
      <c r="A296" s="27">
        <v>304</v>
      </c>
      <c r="B296" s="28" t="s">
        <v>804</v>
      </c>
      <c r="C296" s="29" t="s">
        <v>813</v>
      </c>
      <c r="D296" s="30" t="s">
        <v>814</v>
      </c>
      <c r="E296" s="31">
        <f t="shared" si="4"/>
        <v>14208095</v>
      </c>
      <c r="F296" s="32">
        <v>14208095</v>
      </c>
      <c r="G296" s="33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3"/>
      <c r="T296" s="33"/>
      <c r="U296" s="33"/>
      <c r="V296" s="33"/>
      <c r="W296" s="34"/>
      <c r="X296" s="35"/>
    </row>
    <row r="297" spans="1:24" s="26" customFormat="1" x14ac:dyDescent="0.2">
      <c r="A297" s="27">
        <v>307</v>
      </c>
      <c r="B297" s="28" t="s">
        <v>815</v>
      </c>
      <c r="C297" s="29" t="s">
        <v>816</v>
      </c>
      <c r="D297" s="30" t="s">
        <v>817</v>
      </c>
      <c r="E297" s="31">
        <f t="shared" si="4"/>
        <v>16346867</v>
      </c>
      <c r="F297" s="32">
        <v>16340567</v>
      </c>
      <c r="G297" s="33"/>
      <c r="H297" s="34"/>
      <c r="I297" s="34"/>
      <c r="J297" s="34"/>
      <c r="K297" s="34"/>
      <c r="L297" s="34"/>
      <c r="M297" s="34"/>
      <c r="N297" s="34"/>
      <c r="O297" s="34"/>
      <c r="P297" s="34">
        <v>6300</v>
      </c>
      <c r="Q297" s="34"/>
      <c r="R297" s="34"/>
      <c r="S297" s="33"/>
      <c r="T297" s="33"/>
      <c r="U297" s="33"/>
      <c r="V297" s="33"/>
      <c r="W297" s="34"/>
      <c r="X297" s="35"/>
    </row>
    <row r="298" spans="1:24" s="26" customFormat="1" x14ac:dyDescent="0.2">
      <c r="A298" s="27">
        <v>308</v>
      </c>
      <c r="B298" s="28" t="s">
        <v>815</v>
      </c>
      <c r="C298" s="29" t="s">
        <v>818</v>
      </c>
      <c r="D298" s="30" t="s">
        <v>819</v>
      </c>
      <c r="E298" s="31">
        <f t="shared" si="4"/>
        <v>3644676</v>
      </c>
      <c r="F298" s="32">
        <v>3644676</v>
      </c>
      <c r="G298" s="33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3"/>
      <c r="T298" s="33"/>
      <c r="U298" s="33"/>
      <c r="V298" s="33"/>
      <c r="W298" s="34"/>
      <c r="X298" s="35"/>
    </row>
    <row r="299" spans="1:24" s="26" customFormat="1" x14ac:dyDescent="0.2">
      <c r="A299" s="27">
        <v>309</v>
      </c>
      <c r="B299" s="28" t="s">
        <v>820</v>
      </c>
      <c r="C299" s="29" t="s">
        <v>821</v>
      </c>
      <c r="D299" s="30" t="s">
        <v>822</v>
      </c>
      <c r="E299" s="31">
        <f t="shared" si="4"/>
        <v>2839312</v>
      </c>
      <c r="F299" s="32">
        <v>2821812</v>
      </c>
      <c r="G299" s="33"/>
      <c r="H299" s="34"/>
      <c r="I299" s="34"/>
      <c r="J299" s="34"/>
      <c r="K299" s="34"/>
      <c r="L299" s="34"/>
      <c r="M299" s="34"/>
      <c r="N299" s="34"/>
      <c r="O299" s="34"/>
      <c r="P299" s="34">
        <v>17500</v>
      </c>
      <c r="Q299" s="34"/>
      <c r="R299" s="34"/>
      <c r="S299" s="33"/>
      <c r="T299" s="33"/>
      <c r="U299" s="33"/>
      <c r="V299" s="33"/>
      <c r="W299" s="34"/>
      <c r="X299" s="35"/>
    </row>
    <row r="300" spans="1:24" s="26" customFormat="1" x14ac:dyDescent="0.2">
      <c r="A300" s="27">
        <v>310</v>
      </c>
      <c r="B300" s="28" t="s">
        <v>823</v>
      </c>
      <c r="C300" s="29" t="s">
        <v>824</v>
      </c>
      <c r="D300" s="30" t="s">
        <v>825</v>
      </c>
      <c r="E300" s="31">
        <f t="shared" si="4"/>
        <v>12935935</v>
      </c>
      <c r="F300" s="32">
        <v>12882935</v>
      </c>
      <c r="G300" s="33"/>
      <c r="H300" s="34"/>
      <c r="I300" s="34"/>
      <c r="J300" s="34"/>
      <c r="K300" s="34"/>
      <c r="L300" s="34"/>
      <c r="M300" s="34"/>
      <c r="N300" s="34"/>
      <c r="O300" s="34"/>
      <c r="P300" s="34">
        <v>26600</v>
      </c>
      <c r="Q300" s="34">
        <v>26400</v>
      </c>
      <c r="R300" s="34"/>
      <c r="S300" s="33"/>
      <c r="T300" s="33"/>
      <c r="U300" s="33"/>
      <c r="V300" s="33"/>
      <c r="W300" s="34"/>
      <c r="X300" s="35"/>
    </row>
    <row r="301" spans="1:24" s="26" customFormat="1" x14ac:dyDescent="0.2">
      <c r="A301" s="27">
        <v>311</v>
      </c>
      <c r="B301" s="28" t="s">
        <v>826</v>
      </c>
      <c r="C301" s="29" t="s">
        <v>827</v>
      </c>
      <c r="D301" s="30" t="s">
        <v>828</v>
      </c>
      <c r="E301" s="31">
        <f t="shared" si="4"/>
        <v>18116306</v>
      </c>
      <c r="F301" s="32">
        <v>18065906</v>
      </c>
      <c r="G301" s="33"/>
      <c r="H301" s="34"/>
      <c r="I301" s="34"/>
      <c r="J301" s="34"/>
      <c r="K301" s="34"/>
      <c r="L301" s="34"/>
      <c r="M301" s="34"/>
      <c r="N301" s="34"/>
      <c r="O301" s="34"/>
      <c r="P301" s="34">
        <v>50400</v>
      </c>
      <c r="Q301" s="34"/>
      <c r="R301" s="34"/>
      <c r="S301" s="33"/>
      <c r="T301" s="33"/>
      <c r="U301" s="33"/>
      <c r="V301" s="33"/>
      <c r="W301" s="34"/>
      <c r="X301" s="35"/>
    </row>
    <row r="302" spans="1:24" s="26" customFormat="1" x14ac:dyDescent="0.2">
      <c r="A302" s="27">
        <v>312</v>
      </c>
      <c r="B302" s="28" t="s">
        <v>826</v>
      </c>
      <c r="C302" s="29" t="s">
        <v>829</v>
      </c>
      <c r="D302" s="30" t="s">
        <v>830</v>
      </c>
      <c r="E302" s="31">
        <f t="shared" si="4"/>
        <v>6068511</v>
      </c>
      <c r="F302" s="32">
        <v>6068511</v>
      </c>
      <c r="G302" s="33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3"/>
      <c r="T302" s="33"/>
      <c r="U302" s="33"/>
      <c r="V302" s="33"/>
      <c r="W302" s="34"/>
      <c r="X302" s="35"/>
    </row>
    <row r="303" spans="1:24" s="26" customFormat="1" x14ac:dyDescent="0.2">
      <c r="A303" s="27">
        <v>313</v>
      </c>
      <c r="B303" s="28" t="s">
        <v>826</v>
      </c>
      <c r="C303" s="29" t="s">
        <v>831</v>
      </c>
      <c r="D303" s="30" t="s">
        <v>832</v>
      </c>
      <c r="E303" s="31">
        <f t="shared" si="4"/>
        <v>5073626</v>
      </c>
      <c r="F303" s="32">
        <v>5073626</v>
      </c>
      <c r="G303" s="33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3"/>
      <c r="T303" s="33"/>
      <c r="U303" s="33"/>
      <c r="V303" s="33"/>
      <c r="W303" s="34"/>
      <c r="X303" s="35"/>
    </row>
    <row r="304" spans="1:24" s="26" customFormat="1" x14ac:dyDescent="0.2">
      <c r="A304" s="27">
        <v>315</v>
      </c>
      <c r="B304" s="28" t="s">
        <v>833</v>
      </c>
      <c r="C304" s="29" t="s">
        <v>834</v>
      </c>
      <c r="D304" s="30" t="s">
        <v>835</v>
      </c>
      <c r="E304" s="31">
        <f t="shared" si="4"/>
        <v>43198956</v>
      </c>
      <c r="F304" s="32">
        <v>43198956</v>
      </c>
      <c r="G304" s="33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3"/>
      <c r="T304" s="33"/>
      <c r="U304" s="33"/>
      <c r="V304" s="33"/>
      <c r="W304" s="34"/>
      <c r="X304" s="35"/>
    </row>
    <row r="305" spans="1:24" s="26" customFormat="1" x14ac:dyDescent="0.2">
      <c r="A305" s="27">
        <v>316</v>
      </c>
      <c r="B305" s="28" t="s">
        <v>833</v>
      </c>
      <c r="C305" s="29" t="s">
        <v>836</v>
      </c>
      <c r="D305" s="30" t="s">
        <v>837</v>
      </c>
      <c r="E305" s="31">
        <f t="shared" si="4"/>
        <v>29015924</v>
      </c>
      <c r="F305" s="32">
        <v>28770924</v>
      </c>
      <c r="G305" s="33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>
        <v>245000</v>
      </c>
      <c r="S305" s="33"/>
      <c r="T305" s="33"/>
      <c r="U305" s="33"/>
      <c r="V305" s="33"/>
      <c r="W305" s="34"/>
      <c r="X305" s="35"/>
    </row>
    <row r="306" spans="1:24" s="26" customFormat="1" x14ac:dyDescent="0.2">
      <c r="A306" s="27">
        <v>318</v>
      </c>
      <c r="B306" s="28" t="s">
        <v>833</v>
      </c>
      <c r="C306" s="29" t="s">
        <v>838</v>
      </c>
      <c r="D306" s="30" t="s">
        <v>839</v>
      </c>
      <c r="E306" s="31">
        <f t="shared" si="4"/>
        <v>32582418</v>
      </c>
      <c r="F306" s="32">
        <v>32514198</v>
      </c>
      <c r="G306" s="33"/>
      <c r="H306" s="34"/>
      <c r="I306" s="34">
        <v>68220</v>
      </c>
      <c r="J306" s="34"/>
      <c r="K306" s="34"/>
      <c r="L306" s="34"/>
      <c r="M306" s="34"/>
      <c r="N306" s="34"/>
      <c r="O306" s="34"/>
      <c r="P306" s="34"/>
      <c r="Q306" s="34"/>
      <c r="R306" s="34"/>
      <c r="S306" s="33"/>
      <c r="T306" s="33"/>
      <c r="U306" s="33"/>
      <c r="V306" s="33"/>
      <c r="W306" s="34"/>
      <c r="X306" s="35"/>
    </row>
    <row r="307" spans="1:24" s="26" customFormat="1" x14ac:dyDescent="0.2">
      <c r="A307" s="27">
        <v>319</v>
      </c>
      <c r="B307" s="28" t="s">
        <v>833</v>
      </c>
      <c r="C307" s="29" t="s">
        <v>840</v>
      </c>
      <c r="D307" s="30" t="s">
        <v>841</v>
      </c>
      <c r="E307" s="31">
        <f t="shared" si="4"/>
        <v>33567563</v>
      </c>
      <c r="F307" s="32">
        <v>33567563</v>
      </c>
      <c r="G307" s="33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3"/>
      <c r="T307" s="33"/>
      <c r="U307" s="33"/>
      <c r="V307" s="33"/>
      <c r="W307" s="34"/>
      <c r="X307" s="35"/>
    </row>
    <row r="308" spans="1:24" s="26" customFormat="1" x14ac:dyDescent="0.2">
      <c r="A308" s="27">
        <v>320</v>
      </c>
      <c r="B308" s="28" t="s">
        <v>833</v>
      </c>
      <c r="C308" s="29" t="s">
        <v>842</v>
      </c>
      <c r="D308" s="30" t="s">
        <v>843</v>
      </c>
      <c r="E308" s="31">
        <f t="shared" si="4"/>
        <v>22398025</v>
      </c>
      <c r="F308" s="32">
        <v>22398025</v>
      </c>
      <c r="G308" s="33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3"/>
      <c r="T308" s="33"/>
      <c r="U308" s="33"/>
      <c r="V308" s="33"/>
      <c r="W308" s="34"/>
      <c r="X308" s="35"/>
    </row>
    <row r="309" spans="1:24" s="26" customFormat="1" x14ac:dyDescent="0.2">
      <c r="A309" s="27">
        <v>321</v>
      </c>
      <c r="B309" s="28" t="s">
        <v>833</v>
      </c>
      <c r="C309" s="29" t="s">
        <v>844</v>
      </c>
      <c r="D309" s="30" t="s">
        <v>845</v>
      </c>
      <c r="E309" s="31">
        <f t="shared" si="4"/>
        <v>19377749</v>
      </c>
      <c r="F309" s="32">
        <v>19377749</v>
      </c>
      <c r="G309" s="33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3"/>
      <c r="T309" s="33"/>
      <c r="U309" s="33"/>
      <c r="V309" s="33"/>
      <c r="W309" s="34"/>
      <c r="X309" s="35"/>
    </row>
    <row r="310" spans="1:24" s="26" customFormat="1" x14ac:dyDescent="0.2">
      <c r="A310" s="27">
        <v>322</v>
      </c>
      <c r="B310" s="28" t="s">
        <v>833</v>
      </c>
      <c r="C310" s="29" t="s">
        <v>846</v>
      </c>
      <c r="D310" s="30" t="s">
        <v>847</v>
      </c>
      <c r="E310" s="31">
        <f t="shared" si="4"/>
        <v>28243584</v>
      </c>
      <c r="F310" s="32">
        <v>28243584</v>
      </c>
      <c r="G310" s="33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3"/>
      <c r="T310" s="33"/>
      <c r="U310" s="33"/>
      <c r="V310" s="33"/>
      <c r="W310" s="34"/>
      <c r="X310" s="35"/>
    </row>
    <row r="311" spans="1:24" s="26" customFormat="1" x14ac:dyDescent="0.2">
      <c r="A311" s="27">
        <v>323</v>
      </c>
      <c r="B311" s="28" t="s">
        <v>833</v>
      </c>
      <c r="C311" s="29" t="s">
        <v>848</v>
      </c>
      <c r="D311" s="30" t="s">
        <v>849</v>
      </c>
      <c r="E311" s="31">
        <f t="shared" si="4"/>
        <v>23512884</v>
      </c>
      <c r="F311" s="32">
        <v>23512884</v>
      </c>
      <c r="G311" s="33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3"/>
      <c r="T311" s="33"/>
      <c r="U311" s="33"/>
      <c r="V311" s="33"/>
      <c r="W311" s="34"/>
      <c r="X311" s="35"/>
    </row>
    <row r="312" spans="1:24" s="26" customFormat="1" x14ac:dyDescent="0.2">
      <c r="A312" s="27">
        <v>324</v>
      </c>
      <c r="B312" s="28" t="s">
        <v>833</v>
      </c>
      <c r="C312" s="29" t="s">
        <v>850</v>
      </c>
      <c r="D312" s="30" t="s">
        <v>851</v>
      </c>
      <c r="E312" s="31">
        <f t="shared" si="4"/>
        <v>28023117</v>
      </c>
      <c r="F312" s="32">
        <v>28023117</v>
      </c>
      <c r="G312" s="33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3"/>
      <c r="T312" s="33"/>
      <c r="U312" s="33"/>
      <c r="V312" s="33"/>
      <c r="W312" s="34"/>
      <c r="X312" s="35"/>
    </row>
    <row r="313" spans="1:24" s="26" customFormat="1" x14ac:dyDescent="0.2">
      <c r="A313" s="27">
        <v>325</v>
      </c>
      <c r="B313" s="28" t="s">
        <v>833</v>
      </c>
      <c r="C313" s="29" t="s">
        <v>852</v>
      </c>
      <c r="D313" s="30" t="s">
        <v>853</v>
      </c>
      <c r="E313" s="31">
        <f t="shared" si="4"/>
        <v>29474107</v>
      </c>
      <c r="F313" s="32">
        <v>29474107</v>
      </c>
      <c r="G313" s="33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3"/>
      <c r="T313" s="33"/>
      <c r="U313" s="33"/>
      <c r="V313" s="33"/>
      <c r="W313" s="34"/>
      <c r="X313" s="35"/>
    </row>
    <row r="314" spans="1:24" s="26" customFormat="1" x14ac:dyDescent="0.2">
      <c r="A314" s="27">
        <v>326</v>
      </c>
      <c r="B314" s="28" t="s">
        <v>833</v>
      </c>
      <c r="C314" s="29" t="s">
        <v>854</v>
      </c>
      <c r="D314" s="30" t="s">
        <v>855</v>
      </c>
      <c r="E314" s="31">
        <f t="shared" si="4"/>
        <v>48989688</v>
      </c>
      <c r="F314" s="32">
        <v>48989688</v>
      </c>
      <c r="G314" s="33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3"/>
      <c r="T314" s="33"/>
      <c r="U314" s="33"/>
      <c r="V314" s="33"/>
      <c r="W314" s="34"/>
      <c r="X314" s="35"/>
    </row>
    <row r="315" spans="1:24" s="26" customFormat="1" x14ac:dyDescent="0.2">
      <c r="A315" s="27">
        <v>327</v>
      </c>
      <c r="B315" s="28" t="s">
        <v>833</v>
      </c>
      <c r="C315" s="29" t="s">
        <v>856</v>
      </c>
      <c r="D315" s="30" t="s">
        <v>857</v>
      </c>
      <c r="E315" s="31">
        <f t="shared" si="4"/>
        <v>23114631</v>
      </c>
      <c r="F315" s="32">
        <v>23114631</v>
      </c>
      <c r="G315" s="33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3"/>
      <c r="T315" s="33"/>
      <c r="U315" s="33"/>
      <c r="V315" s="33"/>
      <c r="W315" s="34"/>
      <c r="X315" s="35"/>
    </row>
    <row r="316" spans="1:24" s="26" customFormat="1" x14ac:dyDescent="0.2">
      <c r="A316" s="27">
        <v>328</v>
      </c>
      <c r="B316" s="28" t="s">
        <v>833</v>
      </c>
      <c r="C316" s="29" t="s">
        <v>858</v>
      </c>
      <c r="D316" s="30" t="s">
        <v>859</v>
      </c>
      <c r="E316" s="31">
        <f t="shared" si="4"/>
        <v>25255999</v>
      </c>
      <c r="F316" s="32">
        <v>25253581</v>
      </c>
      <c r="G316" s="33"/>
      <c r="H316" s="34"/>
      <c r="I316" s="34"/>
      <c r="J316" s="34"/>
      <c r="K316" s="34"/>
      <c r="L316" s="34"/>
      <c r="M316" s="34"/>
      <c r="N316" s="34">
        <v>2418</v>
      </c>
      <c r="O316" s="34"/>
      <c r="P316" s="34"/>
      <c r="Q316" s="34"/>
      <c r="R316" s="34"/>
      <c r="S316" s="33"/>
      <c r="T316" s="33"/>
      <c r="U316" s="33"/>
      <c r="V316" s="33"/>
      <c r="W316" s="34"/>
      <c r="X316" s="35"/>
    </row>
    <row r="317" spans="1:24" s="26" customFormat="1" x14ac:dyDescent="0.2">
      <c r="A317" s="27">
        <v>329</v>
      </c>
      <c r="B317" s="28" t="s">
        <v>833</v>
      </c>
      <c r="C317" s="29" t="s">
        <v>860</v>
      </c>
      <c r="D317" s="30" t="s">
        <v>861</v>
      </c>
      <c r="E317" s="31">
        <f t="shared" si="4"/>
        <v>28862015</v>
      </c>
      <c r="F317" s="32">
        <v>28729279</v>
      </c>
      <c r="G317" s="33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3"/>
      <c r="T317" s="33"/>
      <c r="U317" s="33"/>
      <c r="V317" s="33"/>
      <c r="W317" s="34"/>
      <c r="X317" s="35">
        <v>132736</v>
      </c>
    </row>
    <row r="318" spans="1:24" s="26" customFormat="1" x14ac:dyDescent="0.2">
      <c r="A318" s="27">
        <v>330</v>
      </c>
      <c r="B318" s="28" t="s">
        <v>833</v>
      </c>
      <c r="C318" s="29" t="s">
        <v>862</v>
      </c>
      <c r="D318" s="30" t="s">
        <v>863</v>
      </c>
      <c r="E318" s="31">
        <f t="shared" si="4"/>
        <v>25032009</v>
      </c>
      <c r="F318" s="32">
        <v>25032009</v>
      </c>
      <c r="G318" s="33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3"/>
      <c r="T318" s="33"/>
      <c r="U318" s="33"/>
      <c r="V318" s="33"/>
      <c r="W318" s="34"/>
      <c r="X318" s="35"/>
    </row>
    <row r="319" spans="1:24" s="26" customFormat="1" x14ac:dyDescent="0.2">
      <c r="A319" s="27">
        <v>331</v>
      </c>
      <c r="B319" s="28" t="s">
        <v>833</v>
      </c>
      <c r="C319" s="29" t="s">
        <v>864</v>
      </c>
      <c r="D319" s="30" t="s">
        <v>865</v>
      </c>
      <c r="E319" s="31">
        <f t="shared" si="4"/>
        <v>38039664</v>
      </c>
      <c r="F319" s="32">
        <v>38037246</v>
      </c>
      <c r="G319" s="33"/>
      <c r="H319" s="34"/>
      <c r="I319" s="34"/>
      <c r="J319" s="34"/>
      <c r="K319" s="34"/>
      <c r="L319" s="34"/>
      <c r="M319" s="34"/>
      <c r="N319" s="34">
        <v>2418</v>
      </c>
      <c r="O319" s="34"/>
      <c r="P319" s="34"/>
      <c r="Q319" s="34"/>
      <c r="R319" s="34"/>
      <c r="S319" s="33"/>
      <c r="T319" s="33"/>
      <c r="U319" s="33"/>
      <c r="V319" s="33"/>
      <c r="W319" s="34"/>
      <c r="X319" s="35"/>
    </row>
    <row r="320" spans="1:24" s="26" customFormat="1" x14ac:dyDescent="0.2">
      <c r="A320" s="27">
        <v>332</v>
      </c>
      <c r="B320" s="28" t="s">
        <v>833</v>
      </c>
      <c r="C320" s="29" t="s">
        <v>866</v>
      </c>
      <c r="D320" s="30" t="s">
        <v>867</v>
      </c>
      <c r="E320" s="31">
        <f t="shared" si="4"/>
        <v>38785429</v>
      </c>
      <c r="F320" s="32">
        <v>38742689</v>
      </c>
      <c r="G320" s="33"/>
      <c r="H320" s="34"/>
      <c r="I320" s="34">
        <v>42740</v>
      </c>
      <c r="J320" s="34"/>
      <c r="K320" s="34"/>
      <c r="L320" s="34"/>
      <c r="M320" s="34"/>
      <c r="N320" s="34"/>
      <c r="O320" s="34"/>
      <c r="P320" s="34"/>
      <c r="Q320" s="34"/>
      <c r="R320" s="34"/>
      <c r="S320" s="33"/>
      <c r="T320" s="33"/>
      <c r="U320" s="33"/>
      <c r="V320" s="33"/>
      <c r="W320" s="34"/>
      <c r="X320" s="35"/>
    </row>
    <row r="321" spans="1:24" s="26" customFormat="1" x14ac:dyDescent="0.2">
      <c r="A321" s="27">
        <v>333</v>
      </c>
      <c r="B321" s="28" t="s">
        <v>833</v>
      </c>
      <c r="C321" s="29" t="s">
        <v>868</v>
      </c>
      <c r="D321" s="30" t="s">
        <v>869</v>
      </c>
      <c r="E321" s="31">
        <f t="shared" si="4"/>
        <v>45364324</v>
      </c>
      <c r="F321" s="32">
        <v>45364324</v>
      </c>
      <c r="G321" s="33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3"/>
      <c r="T321" s="33"/>
      <c r="U321" s="33"/>
      <c r="V321" s="33"/>
      <c r="W321" s="34"/>
      <c r="X321" s="35"/>
    </row>
    <row r="322" spans="1:24" s="26" customFormat="1" x14ac:dyDescent="0.2">
      <c r="A322" s="27">
        <v>334</v>
      </c>
      <c r="B322" s="28" t="s">
        <v>833</v>
      </c>
      <c r="C322" s="29" t="s">
        <v>870</v>
      </c>
      <c r="D322" s="30" t="s">
        <v>871</v>
      </c>
      <c r="E322" s="31">
        <f t="shared" si="4"/>
        <v>28313435</v>
      </c>
      <c r="F322" s="32">
        <v>28231195</v>
      </c>
      <c r="G322" s="33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3"/>
      <c r="T322" s="33"/>
      <c r="U322" s="33"/>
      <c r="V322" s="33"/>
      <c r="W322" s="34">
        <v>82240</v>
      </c>
      <c r="X322" s="35"/>
    </row>
    <row r="323" spans="1:24" s="26" customFormat="1" x14ac:dyDescent="0.2">
      <c r="A323" s="27">
        <v>335</v>
      </c>
      <c r="B323" s="28" t="s">
        <v>833</v>
      </c>
      <c r="C323" s="29" t="s">
        <v>872</v>
      </c>
      <c r="D323" s="30" t="s">
        <v>873</v>
      </c>
      <c r="E323" s="31">
        <f t="shared" si="4"/>
        <v>34729777</v>
      </c>
      <c r="F323" s="32">
        <v>34717689</v>
      </c>
      <c r="G323" s="33"/>
      <c r="H323" s="34"/>
      <c r="I323" s="34"/>
      <c r="J323" s="34"/>
      <c r="K323" s="34"/>
      <c r="L323" s="34"/>
      <c r="M323" s="34"/>
      <c r="N323" s="34">
        <v>12088</v>
      </c>
      <c r="O323" s="34"/>
      <c r="P323" s="34"/>
      <c r="Q323" s="34"/>
      <c r="R323" s="34"/>
      <c r="S323" s="33"/>
      <c r="T323" s="33"/>
      <c r="U323" s="33"/>
      <c r="V323" s="33"/>
      <c r="W323" s="34"/>
      <c r="X323" s="35"/>
    </row>
    <row r="324" spans="1:24" s="26" customFormat="1" x14ac:dyDescent="0.2">
      <c r="A324" s="27">
        <v>336</v>
      </c>
      <c r="B324" s="28" t="s">
        <v>833</v>
      </c>
      <c r="C324" s="29" t="s">
        <v>874</v>
      </c>
      <c r="D324" s="30" t="s">
        <v>875</v>
      </c>
      <c r="E324" s="31">
        <f t="shared" ref="E324:E387" si="5">SUM(F324:X324)</f>
        <v>39738876</v>
      </c>
      <c r="F324" s="32">
        <v>39738876</v>
      </c>
      <c r="G324" s="33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3"/>
      <c r="T324" s="33"/>
      <c r="U324" s="33"/>
      <c r="V324" s="33"/>
      <c r="W324" s="34"/>
      <c r="X324" s="35"/>
    </row>
    <row r="325" spans="1:24" s="26" customFormat="1" x14ac:dyDescent="0.2">
      <c r="A325" s="27">
        <v>337</v>
      </c>
      <c r="B325" s="28" t="s">
        <v>833</v>
      </c>
      <c r="C325" s="29" t="s">
        <v>876</v>
      </c>
      <c r="D325" s="30" t="s">
        <v>877</v>
      </c>
      <c r="E325" s="31">
        <f t="shared" si="5"/>
        <v>30024346</v>
      </c>
      <c r="F325" s="32">
        <v>30024346</v>
      </c>
      <c r="G325" s="33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3"/>
      <c r="T325" s="33"/>
      <c r="U325" s="33"/>
      <c r="V325" s="33"/>
      <c r="W325" s="34"/>
      <c r="X325" s="35"/>
    </row>
    <row r="326" spans="1:24" s="26" customFormat="1" x14ac:dyDescent="0.2">
      <c r="A326" s="27">
        <v>338</v>
      </c>
      <c r="B326" s="28" t="s">
        <v>833</v>
      </c>
      <c r="C326" s="29" t="s">
        <v>878</v>
      </c>
      <c r="D326" s="30" t="s">
        <v>879</v>
      </c>
      <c r="E326" s="31">
        <f t="shared" si="5"/>
        <v>23449492</v>
      </c>
      <c r="F326" s="32">
        <v>23449492</v>
      </c>
      <c r="G326" s="33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3"/>
      <c r="T326" s="33"/>
      <c r="U326" s="33"/>
      <c r="V326" s="33"/>
      <c r="W326" s="34"/>
      <c r="X326" s="35"/>
    </row>
    <row r="327" spans="1:24" s="26" customFormat="1" x14ac:dyDescent="0.2">
      <c r="A327" s="27">
        <v>339</v>
      </c>
      <c r="B327" s="28" t="s">
        <v>833</v>
      </c>
      <c r="C327" s="29" t="s">
        <v>880</v>
      </c>
      <c r="D327" s="30" t="s">
        <v>881</v>
      </c>
      <c r="E327" s="31">
        <f t="shared" si="5"/>
        <v>8788539</v>
      </c>
      <c r="F327" s="32">
        <v>8543539</v>
      </c>
      <c r="G327" s="33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>
        <v>245000</v>
      </c>
      <c r="S327" s="33"/>
      <c r="T327" s="33"/>
      <c r="U327" s="33"/>
      <c r="V327" s="33"/>
      <c r="W327" s="34"/>
      <c r="X327" s="35"/>
    </row>
    <row r="328" spans="1:24" s="26" customFormat="1" x14ac:dyDescent="0.2">
      <c r="A328" s="27">
        <v>340</v>
      </c>
      <c r="B328" s="28" t="s">
        <v>833</v>
      </c>
      <c r="C328" s="29" t="s">
        <v>882</v>
      </c>
      <c r="D328" s="30" t="s">
        <v>883</v>
      </c>
      <c r="E328" s="31">
        <f t="shared" si="5"/>
        <v>14782032</v>
      </c>
      <c r="F328" s="32">
        <v>14782032</v>
      </c>
      <c r="G328" s="33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3"/>
      <c r="T328" s="33"/>
      <c r="U328" s="33"/>
      <c r="V328" s="33"/>
      <c r="W328" s="34"/>
      <c r="X328" s="35"/>
    </row>
    <row r="329" spans="1:24" s="26" customFormat="1" x14ac:dyDescent="0.2">
      <c r="A329" s="27">
        <v>341</v>
      </c>
      <c r="B329" s="28" t="s">
        <v>833</v>
      </c>
      <c r="C329" s="29" t="s">
        <v>884</v>
      </c>
      <c r="D329" s="30" t="s">
        <v>885</v>
      </c>
      <c r="E329" s="31">
        <f t="shared" si="5"/>
        <v>7249498</v>
      </c>
      <c r="F329" s="32">
        <v>7249498</v>
      </c>
      <c r="G329" s="33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3"/>
      <c r="T329" s="33"/>
      <c r="U329" s="33"/>
      <c r="V329" s="33"/>
      <c r="W329" s="34"/>
      <c r="X329" s="35"/>
    </row>
    <row r="330" spans="1:24" s="26" customFormat="1" x14ac:dyDescent="0.2">
      <c r="A330" s="27">
        <v>342</v>
      </c>
      <c r="B330" s="28" t="s">
        <v>833</v>
      </c>
      <c r="C330" s="29" t="s">
        <v>886</v>
      </c>
      <c r="D330" s="30" t="s">
        <v>887</v>
      </c>
      <c r="E330" s="31">
        <f t="shared" si="5"/>
        <v>2741987</v>
      </c>
      <c r="F330" s="32">
        <v>2741987</v>
      </c>
      <c r="G330" s="33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3"/>
      <c r="T330" s="33"/>
      <c r="U330" s="33"/>
      <c r="V330" s="33"/>
      <c r="W330" s="34"/>
      <c r="X330" s="35"/>
    </row>
    <row r="331" spans="1:24" s="26" customFormat="1" x14ac:dyDescent="0.2">
      <c r="A331" s="27">
        <v>343</v>
      </c>
      <c r="B331" s="28" t="s">
        <v>833</v>
      </c>
      <c r="C331" s="29" t="s">
        <v>888</v>
      </c>
      <c r="D331" s="30" t="s">
        <v>889</v>
      </c>
      <c r="E331" s="31">
        <f t="shared" si="5"/>
        <v>4739445</v>
      </c>
      <c r="F331" s="32">
        <v>4739445</v>
      </c>
      <c r="G331" s="33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3"/>
      <c r="T331" s="33"/>
      <c r="U331" s="33"/>
      <c r="V331" s="33"/>
      <c r="W331" s="34"/>
      <c r="X331" s="35"/>
    </row>
    <row r="332" spans="1:24" s="26" customFormat="1" x14ac:dyDescent="0.2">
      <c r="A332" s="27">
        <v>344</v>
      </c>
      <c r="B332" s="28" t="s">
        <v>833</v>
      </c>
      <c r="C332" s="29" t="s">
        <v>890</v>
      </c>
      <c r="D332" s="30" t="s">
        <v>891</v>
      </c>
      <c r="E332" s="31">
        <f t="shared" si="5"/>
        <v>2971677</v>
      </c>
      <c r="F332" s="32">
        <v>2971677</v>
      </c>
      <c r="G332" s="33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3"/>
      <c r="T332" s="33"/>
      <c r="U332" s="33"/>
      <c r="V332" s="33"/>
      <c r="W332" s="34"/>
      <c r="X332" s="35"/>
    </row>
    <row r="333" spans="1:24" s="26" customFormat="1" x14ac:dyDescent="0.2">
      <c r="A333" s="27">
        <v>345</v>
      </c>
      <c r="B333" s="28" t="s">
        <v>833</v>
      </c>
      <c r="C333" s="29" t="s">
        <v>892</v>
      </c>
      <c r="D333" s="30" t="s">
        <v>893</v>
      </c>
      <c r="E333" s="31">
        <f t="shared" si="5"/>
        <v>6189717</v>
      </c>
      <c r="F333" s="32">
        <v>6189717</v>
      </c>
      <c r="G333" s="33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3"/>
      <c r="T333" s="33"/>
      <c r="U333" s="33"/>
      <c r="V333" s="33"/>
      <c r="W333" s="34"/>
      <c r="X333" s="35"/>
    </row>
    <row r="334" spans="1:24" s="26" customFormat="1" x14ac:dyDescent="0.2">
      <c r="A334" s="27">
        <v>346</v>
      </c>
      <c r="B334" s="28" t="s">
        <v>833</v>
      </c>
      <c r="C334" s="29" t="s">
        <v>894</v>
      </c>
      <c r="D334" s="30" t="s">
        <v>895</v>
      </c>
      <c r="E334" s="31">
        <f t="shared" si="5"/>
        <v>5930621</v>
      </c>
      <c r="F334" s="32">
        <v>5930621</v>
      </c>
      <c r="G334" s="33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3"/>
      <c r="T334" s="33"/>
      <c r="U334" s="33"/>
      <c r="V334" s="33"/>
      <c r="W334" s="34"/>
      <c r="X334" s="35"/>
    </row>
    <row r="335" spans="1:24" s="26" customFormat="1" x14ac:dyDescent="0.2">
      <c r="A335" s="27">
        <v>347</v>
      </c>
      <c r="B335" s="28" t="s">
        <v>833</v>
      </c>
      <c r="C335" s="29" t="s">
        <v>896</v>
      </c>
      <c r="D335" s="30" t="s">
        <v>897</v>
      </c>
      <c r="E335" s="31">
        <f t="shared" si="5"/>
        <v>15082062</v>
      </c>
      <c r="F335" s="32">
        <v>15082062</v>
      </c>
      <c r="G335" s="33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3"/>
      <c r="T335" s="33"/>
      <c r="U335" s="33"/>
      <c r="V335" s="33"/>
      <c r="W335" s="34"/>
      <c r="X335" s="35"/>
    </row>
    <row r="336" spans="1:24" s="26" customFormat="1" x14ac:dyDescent="0.2">
      <c r="A336" s="27">
        <v>348</v>
      </c>
      <c r="B336" s="28" t="s">
        <v>833</v>
      </c>
      <c r="C336" s="29" t="s">
        <v>898</v>
      </c>
      <c r="D336" s="30" t="s">
        <v>899</v>
      </c>
      <c r="E336" s="31">
        <f t="shared" si="5"/>
        <v>2612754</v>
      </c>
      <c r="F336" s="32">
        <v>2612754</v>
      </c>
      <c r="G336" s="33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3"/>
      <c r="T336" s="33"/>
      <c r="U336" s="33"/>
      <c r="V336" s="33"/>
      <c r="W336" s="34"/>
      <c r="X336" s="35"/>
    </row>
    <row r="337" spans="1:24" s="26" customFormat="1" x14ac:dyDescent="0.2">
      <c r="A337" s="27">
        <v>349</v>
      </c>
      <c r="B337" s="28" t="s">
        <v>833</v>
      </c>
      <c r="C337" s="29" t="s">
        <v>900</v>
      </c>
      <c r="D337" s="30" t="s">
        <v>901</v>
      </c>
      <c r="E337" s="31">
        <f t="shared" si="5"/>
        <v>5786435</v>
      </c>
      <c r="F337" s="32">
        <v>5786435</v>
      </c>
      <c r="G337" s="33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3"/>
      <c r="T337" s="33"/>
      <c r="U337" s="33"/>
      <c r="V337" s="33"/>
      <c r="W337" s="34"/>
      <c r="X337" s="35"/>
    </row>
    <row r="338" spans="1:24" s="26" customFormat="1" x14ac:dyDescent="0.2">
      <c r="A338" s="27">
        <v>350</v>
      </c>
      <c r="B338" s="28" t="s">
        <v>833</v>
      </c>
      <c r="C338" s="29" t="s">
        <v>902</v>
      </c>
      <c r="D338" s="30" t="s">
        <v>903</v>
      </c>
      <c r="E338" s="31">
        <f t="shared" si="5"/>
        <v>4284228</v>
      </c>
      <c r="F338" s="32">
        <v>4284228</v>
      </c>
      <c r="G338" s="33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3"/>
      <c r="T338" s="33"/>
      <c r="U338" s="33"/>
      <c r="V338" s="33"/>
      <c r="W338" s="34"/>
      <c r="X338" s="35"/>
    </row>
    <row r="339" spans="1:24" s="26" customFormat="1" x14ac:dyDescent="0.2">
      <c r="A339" s="27">
        <v>351</v>
      </c>
      <c r="B339" s="28" t="s">
        <v>833</v>
      </c>
      <c r="C339" s="29" t="s">
        <v>904</v>
      </c>
      <c r="D339" s="30" t="s">
        <v>905</v>
      </c>
      <c r="E339" s="31">
        <f t="shared" si="5"/>
        <v>8004600</v>
      </c>
      <c r="F339" s="32">
        <v>8004600</v>
      </c>
      <c r="G339" s="33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3"/>
      <c r="T339" s="33"/>
      <c r="U339" s="33"/>
      <c r="V339" s="33"/>
      <c r="W339" s="34"/>
      <c r="X339" s="35"/>
    </row>
    <row r="340" spans="1:24" s="26" customFormat="1" x14ac:dyDescent="0.2">
      <c r="A340" s="27">
        <v>352</v>
      </c>
      <c r="B340" s="28" t="s">
        <v>833</v>
      </c>
      <c r="C340" s="29" t="s">
        <v>906</v>
      </c>
      <c r="D340" s="30" t="s">
        <v>907</v>
      </c>
      <c r="E340" s="31">
        <f t="shared" si="5"/>
        <v>5766815</v>
      </c>
      <c r="F340" s="32">
        <v>5766815</v>
      </c>
      <c r="G340" s="33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3"/>
      <c r="T340" s="33"/>
      <c r="U340" s="33"/>
      <c r="V340" s="33"/>
      <c r="W340" s="34"/>
      <c r="X340" s="35"/>
    </row>
    <row r="341" spans="1:24" s="26" customFormat="1" x14ac:dyDescent="0.2">
      <c r="A341" s="27">
        <v>353</v>
      </c>
      <c r="B341" s="28" t="s">
        <v>833</v>
      </c>
      <c r="C341" s="29" t="s">
        <v>908</v>
      </c>
      <c r="D341" s="30" t="s">
        <v>909</v>
      </c>
      <c r="E341" s="31">
        <f t="shared" si="5"/>
        <v>4196390</v>
      </c>
      <c r="F341" s="32">
        <v>4196390</v>
      </c>
      <c r="G341" s="33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3"/>
      <c r="T341" s="33"/>
      <c r="U341" s="33"/>
      <c r="V341" s="33"/>
      <c r="W341" s="34"/>
      <c r="X341" s="35"/>
    </row>
    <row r="342" spans="1:24" s="26" customFormat="1" x14ac:dyDescent="0.2">
      <c r="A342" s="27">
        <v>354</v>
      </c>
      <c r="B342" s="28" t="s">
        <v>833</v>
      </c>
      <c r="C342" s="29" t="s">
        <v>910</v>
      </c>
      <c r="D342" s="30" t="s">
        <v>911</v>
      </c>
      <c r="E342" s="31">
        <f t="shared" si="5"/>
        <v>6189529</v>
      </c>
      <c r="F342" s="32">
        <v>6189529</v>
      </c>
      <c r="G342" s="33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3"/>
      <c r="T342" s="33"/>
      <c r="U342" s="33"/>
      <c r="V342" s="33"/>
      <c r="W342" s="34"/>
      <c r="X342" s="35"/>
    </row>
    <row r="343" spans="1:24" s="26" customFormat="1" x14ac:dyDescent="0.2">
      <c r="A343" s="27">
        <v>355</v>
      </c>
      <c r="B343" s="28" t="s">
        <v>833</v>
      </c>
      <c r="C343" s="29" t="s">
        <v>912</v>
      </c>
      <c r="D343" s="30" t="s">
        <v>913</v>
      </c>
      <c r="E343" s="31">
        <f t="shared" si="5"/>
        <v>8262738</v>
      </c>
      <c r="F343" s="32">
        <v>8262738</v>
      </c>
      <c r="G343" s="33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3"/>
      <c r="T343" s="33"/>
      <c r="U343" s="33"/>
      <c r="V343" s="33"/>
      <c r="W343" s="34"/>
      <c r="X343" s="35"/>
    </row>
    <row r="344" spans="1:24" s="26" customFormat="1" x14ac:dyDescent="0.2">
      <c r="A344" s="27">
        <v>357</v>
      </c>
      <c r="B344" s="28" t="s">
        <v>833</v>
      </c>
      <c r="C344" s="29" t="s">
        <v>914</v>
      </c>
      <c r="D344" s="30" t="s">
        <v>915</v>
      </c>
      <c r="E344" s="31">
        <f t="shared" si="5"/>
        <v>4675071</v>
      </c>
      <c r="F344" s="32">
        <v>4675071</v>
      </c>
      <c r="G344" s="33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3"/>
      <c r="T344" s="33"/>
      <c r="U344" s="33"/>
      <c r="V344" s="33"/>
      <c r="W344" s="34"/>
      <c r="X344" s="35"/>
    </row>
    <row r="345" spans="1:24" s="26" customFormat="1" x14ac:dyDescent="0.2">
      <c r="A345" s="27">
        <v>358</v>
      </c>
      <c r="B345" s="28" t="s">
        <v>833</v>
      </c>
      <c r="C345" s="29" t="s">
        <v>916</v>
      </c>
      <c r="D345" s="30" t="s">
        <v>917</v>
      </c>
      <c r="E345" s="31">
        <f t="shared" si="5"/>
        <v>5911281</v>
      </c>
      <c r="F345" s="32">
        <v>5911281</v>
      </c>
      <c r="G345" s="33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3"/>
      <c r="T345" s="33"/>
      <c r="U345" s="33"/>
      <c r="V345" s="33"/>
      <c r="W345" s="34"/>
      <c r="X345" s="35"/>
    </row>
    <row r="346" spans="1:24" s="26" customFormat="1" x14ac:dyDescent="0.2">
      <c r="A346" s="27">
        <v>359</v>
      </c>
      <c r="B346" s="28" t="s">
        <v>833</v>
      </c>
      <c r="C346" s="29" t="s">
        <v>918</v>
      </c>
      <c r="D346" s="30" t="s">
        <v>919</v>
      </c>
      <c r="E346" s="31">
        <f t="shared" si="5"/>
        <v>2223205</v>
      </c>
      <c r="F346" s="32">
        <v>2223205</v>
      </c>
      <c r="G346" s="33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3"/>
      <c r="T346" s="33"/>
      <c r="U346" s="33"/>
      <c r="V346" s="33"/>
      <c r="W346" s="34"/>
      <c r="X346" s="35"/>
    </row>
    <row r="347" spans="1:24" s="26" customFormat="1" x14ac:dyDescent="0.2">
      <c r="A347" s="27">
        <v>361</v>
      </c>
      <c r="B347" s="28" t="s">
        <v>833</v>
      </c>
      <c r="C347" s="29" t="s">
        <v>920</v>
      </c>
      <c r="D347" s="30" t="s">
        <v>921</v>
      </c>
      <c r="E347" s="31">
        <f t="shared" si="5"/>
        <v>2946638</v>
      </c>
      <c r="F347" s="32">
        <v>2946638</v>
      </c>
      <c r="G347" s="33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3"/>
      <c r="T347" s="33"/>
      <c r="U347" s="33"/>
      <c r="V347" s="33"/>
      <c r="W347" s="34"/>
      <c r="X347" s="35"/>
    </row>
    <row r="348" spans="1:24" s="26" customFormat="1" x14ac:dyDescent="0.2">
      <c r="A348" s="27">
        <v>362</v>
      </c>
      <c r="B348" s="28" t="s">
        <v>833</v>
      </c>
      <c r="C348" s="29" t="s">
        <v>922</v>
      </c>
      <c r="D348" s="30" t="s">
        <v>923</v>
      </c>
      <c r="E348" s="31">
        <f t="shared" si="5"/>
        <v>4557218</v>
      </c>
      <c r="F348" s="32">
        <v>4557218</v>
      </c>
      <c r="G348" s="33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3"/>
      <c r="T348" s="33"/>
      <c r="U348" s="33"/>
      <c r="V348" s="33"/>
      <c r="W348" s="34"/>
      <c r="X348" s="35"/>
    </row>
    <row r="349" spans="1:24" s="26" customFormat="1" x14ac:dyDescent="0.2">
      <c r="A349" s="27">
        <v>363</v>
      </c>
      <c r="B349" s="28" t="s">
        <v>833</v>
      </c>
      <c r="C349" s="29" t="s">
        <v>924</v>
      </c>
      <c r="D349" s="30" t="s">
        <v>925</v>
      </c>
      <c r="E349" s="31">
        <f t="shared" si="5"/>
        <v>4383215</v>
      </c>
      <c r="F349" s="32">
        <v>4383215</v>
      </c>
      <c r="G349" s="33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3"/>
      <c r="T349" s="33"/>
      <c r="U349" s="33"/>
      <c r="V349" s="33"/>
      <c r="W349" s="34"/>
      <c r="X349" s="35"/>
    </row>
    <row r="350" spans="1:24" s="26" customFormat="1" x14ac:dyDescent="0.2">
      <c r="A350" s="27">
        <v>364</v>
      </c>
      <c r="B350" s="28" t="s">
        <v>833</v>
      </c>
      <c r="C350" s="29" t="s">
        <v>926</v>
      </c>
      <c r="D350" s="30" t="s">
        <v>927</v>
      </c>
      <c r="E350" s="31">
        <f t="shared" si="5"/>
        <v>5374502</v>
      </c>
      <c r="F350" s="32">
        <v>5374502</v>
      </c>
      <c r="G350" s="33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3"/>
      <c r="T350" s="33"/>
      <c r="U350" s="33"/>
      <c r="V350" s="33"/>
      <c r="W350" s="34"/>
      <c r="X350" s="35"/>
    </row>
    <row r="351" spans="1:24" s="26" customFormat="1" x14ac:dyDescent="0.2">
      <c r="A351" s="27">
        <v>365</v>
      </c>
      <c r="B351" s="28" t="s">
        <v>833</v>
      </c>
      <c r="C351" s="29" t="s">
        <v>928</v>
      </c>
      <c r="D351" s="30" t="s">
        <v>929</v>
      </c>
      <c r="E351" s="31">
        <f t="shared" si="5"/>
        <v>4700647</v>
      </c>
      <c r="F351" s="32">
        <v>4700647</v>
      </c>
      <c r="G351" s="33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3"/>
      <c r="T351" s="33"/>
      <c r="U351" s="33"/>
      <c r="V351" s="33"/>
      <c r="W351" s="34"/>
      <c r="X351" s="35"/>
    </row>
    <row r="352" spans="1:24" s="26" customFormat="1" x14ac:dyDescent="0.2">
      <c r="A352" s="27">
        <v>366</v>
      </c>
      <c r="B352" s="28" t="s">
        <v>833</v>
      </c>
      <c r="C352" s="29" t="s">
        <v>930</v>
      </c>
      <c r="D352" s="30" t="s">
        <v>931</v>
      </c>
      <c r="E352" s="31">
        <f t="shared" si="5"/>
        <v>5546829</v>
      </c>
      <c r="F352" s="32">
        <v>5546829</v>
      </c>
      <c r="G352" s="33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3"/>
      <c r="T352" s="33"/>
      <c r="U352" s="33"/>
      <c r="V352" s="33"/>
      <c r="W352" s="34"/>
      <c r="X352" s="35"/>
    </row>
    <row r="353" spans="1:24" s="26" customFormat="1" x14ac:dyDescent="0.2">
      <c r="A353" s="27">
        <v>367</v>
      </c>
      <c r="B353" s="28" t="s">
        <v>833</v>
      </c>
      <c r="C353" s="29" t="s">
        <v>932</v>
      </c>
      <c r="D353" s="30" t="s">
        <v>933</v>
      </c>
      <c r="E353" s="31">
        <f t="shared" si="5"/>
        <v>8630375</v>
      </c>
      <c r="F353" s="32">
        <v>8630375</v>
      </c>
      <c r="G353" s="33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3"/>
      <c r="T353" s="33"/>
      <c r="U353" s="33"/>
      <c r="V353" s="33"/>
      <c r="W353" s="34"/>
      <c r="X353" s="35"/>
    </row>
    <row r="354" spans="1:24" s="26" customFormat="1" x14ac:dyDescent="0.2">
      <c r="A354" s="27">
        <v>368</v>
      </c>
      <c r="B354" s="28" t="s">
        <v>833</v>
      </c>
      <c r="C354" s="29" t="s">
        <v>934</v>
      </c>
      <c r="D354" s="30" t="s">
        <v>935</v>
      </c>
      <c r="E354" s="31">
        <f t="shared" si="5"/>
        <v>10509828</v>
      </c>
      <c r="F354" s="32">
        <v>10509828</v>
      </c>
      <c r="G354" s="33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3"/>
      <c r="T354" s="33"/>
      <c r="U354" s="33"/>
      <c r="V354" s="33"/>
      <c r="W354" s="34"/>
      <c r="X354" s="35"/>
    </row>
    <row r="355" spans="1:24" s="26" customFormat="1" x14ac:dyDescent="0.2">
      <c r="A355" s="27">
        <v>369</v>
      </c>
      <c r="B355" s="28" t="s">
        <v>833</v>
      </c>
      <c r="C355" s="29" t="s">
        <v>936</v>
      </c>
      <c r="D355" s="30" t="s">
        <v>937</v>
      </c>
      <c r="E355" s="31">
        <f t="shared" si="5"/>
        <v>8490503</v>
      </c>
      <c r="F355" s="32">
        <v>8490503</v>
      </c>
      <c r="G355" s="33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3"/>
      <c r="T355" s="33"/>
      <c r="U355" s="33"/>
      <c r="V355" s="33"/>
      <c r="W355" s="34"/>
      <c r="X355" s="35"/>
    </row>
    <row r="356" spans="1:24" s="26" customFormat="1" x14ac:dyDescent="0.2">
      <c r="A356" s="27">
        <v>370</v>
      </c>
      <c r="B356" s="28" t="s">
        <v>833</v>
      </c>
      <c r="C356" s="29" t="s">
        <v>938</v>
      </c>
      <c r="D356" s="30" t="s">
        <v>939</v>
      </c>
      <c r="E356" s="31">
        <f t="shared" si="5"/>
        <v>5102410</v>
      </c>
      <c r="F356" s="32">
        <v>5102410</v>
      </c>
      <c r="G356" s="33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3"/>
      <c r="T356" s="33"/>
      <c r="U356" s="33"/>
      <c r="V356" s="33"/>
      <c r="W356" s="34"/>
      <c r="X356" s="35"/>
    </row>
    <row r="357" spans="1:24" s="26" customFormat="1" x14ac:dyDescent="0.2">
      <c r="A357" s="27">
        <v>371</v>
      </c>
      <c r="B357" s="28" t="s">
        <v>833</v>
      </c>
      <c r="C357" s="29" t="s">
        <v>940</v>
      </c>
      <c r="D357" s="30" t="s">
        <v>941</v>
      </c>
      <c r="E357" s="31">
        <f t="shared" si="5"/>
        <v>10227777</v>
      </c>
      <c r="F357" s="32">
        <v>10227777</v>
      </c>
      <c r="G357" s="33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3"/>
      <c r="T357" s="33"/>
      <c r="U357" s="33"/>
      <c r="V357" s="33"/>
      <c r="W357" s="34"/>
      <c r="X357" s="35"/>
    </row>
    <row r="358" spans="1:24" s="26" customFormat="1" x14ac:dyDescent="0.2">
      <c r="A358" s="27">
        <v>372</v>
      </c>
      <c r="B358" s="28" t="s">
        <v>833</v>
      </c>
      <c r="C358" s="29" t="s">
        <v>942</v>
      </c>
      <c r="D358" s="30" t="s">
        <v>943</v>
      </c>
      <c r="E358" s="31">
        <f t="shared" si="5"/>
        <v>5895404</v>
      </c>
      <c r="F358" s="32">
        <v>5895404</v>
      </c>
      <c r="G358" s="33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3"/>
      <c r="T358" s="33"/>
      <c r="U358" s="33"/>
      <c r="V358" s="33"/>
      <c r="W358" s="34"/>
      <c r="X358" s="35"/>
    </row>
    <row r="359" spans="1:24" s="26" customFormat="1" x14ac:dyDescent="0.2">
      <c r="A359" s="27">
        <v>373</v>
      </c>
      <c r="B359" s="28" t="s">
        <v>833</v>
      </c>
      <c r="C359" s="29" t="s">
        <v>944</v>
      </c>
      <c r="D359" s="30" t="s">
        <v>945</v>
      </c>
      <c r="E359" s="31">
        <f t="shared" si="5"/>
        <v>7452047</v>
      </c>
      <c r="F359" s="32">
        <v>7452047</v>
      </c>
      <c r="G359" s="33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3"/>
      <c r="T359" s="33"/>
      <c r="U359" s="33"/>
      <c r="V359" s="33"/>
      <c r="W359" s="34"/>
      <c r="X359" s="35"/>
    </row>
    <row r="360" spans="1:24" s="26" customFormat="1" x14ac:dyDescent="0.2">
      <c r="A360" s="27">
        <v>374</v>
      </c>
      <c r="B360" s="28" t="s">
        <v>833</v>
      </c>
      <c r="C360" s="29" t="s">
        <v>946</v>
      </c>
      <c r="D360" s="30" t="s">
        <v>947</v>
      </c>
      <c r="E360" s="31">
        <f t="shared" si="5"/>
        <v>13397220</v>
      </c>
      <c r="F360" s="32">
        <v>13397220</v>
      </c>
      <c r="G360" s="33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3"/>
      <c r="T360" s="33"/>
      <c r="U360" s="33"/>
      <c r="V360" s="33"/>
      <c r="W360" s="34"/>
      <c r="X360" s="35"/>
    </row>
    <row r="361" spans="1:24" s="26" customFormat="1" x14ac:dyDescent="0.2">
      <c r="A361" s="27">
        <v>375</v>
      </c>
      <c r="B361" s="28" t="s">
        <v>833</v>
      </c>
      <c r="C361" s="29" t="s">
        <v>948</v>
      </c>
      <c r="D361" s="30" t="s">
        <v>949</v>
      </c>
      <c r="E361" s="31">
        <f t="shared" si="5"/>
        <v>11572042</v>
      </c>
      <c r="F361" s="32">
        <v>11572042</v>
      </c>
      <c r="G361" s="33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3"/>
      <c r="T361" s="33"/>
      <c r="U361" s="33"/>
      <c r="V361" s="33"/>
      <c r="W361" s="34"/>
      <c r="X361" s="35"/>
    </row>
    <row r="362" spans="1:24" s="26" customFormat="1" x14ac:dyDescent="0.2">
      <c r="A362" s="27">
        <v>376</v>
      </c>
      <c r="B362" s="28" t="s">
        <v>833</v>
      </c>
      <c r="C362" s="29" t="s">
        <v>950</v>
      </c>
      <c r="D362" s="30" t="s">
        <v>951</v>
      </c>
      <c r="E362" s="31">
        <f t="shared" si="5"/>
        <v>6654872</v>
      </c>
      <c r="F362" s="32">
        <v>6654872</v>
      </c>
      <c r="G362" s="33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3"/>
      <c r="T362" s="33"/>
      <c r="U362" s="33"/>
      <c r="V362" s="33"/>
      <c r="W362" s="34"/>
      <c r="X362" s="35"/>
    </row>
    <row r="363" spans="1:24" s="26" customFormat="1" x14ac:dyDescent="0.2">
      <c r="A363" s="27">
        <v>377</v>
      </c>
      <c r="B363" s="28" t="s">
        <v>833</v>
      </c>
      <c r="C363" s="29" t="s">
        <v>952</v>
      </c>
      <c r="D363" s="30" t="s">
        <v>953</v>
      </c>
      <c r="E363" s="31">
        <f t="shared" si="5"/>
        <v>9986958</v>
      </c>
      <c r="F363" s="32">
        <v>9986958</v>
      </c>
      <c r="G363" s="33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3"/>
      <c r="T363" s="33"/>
      <c r="U363" s="33"/>
      <c r="V363" s="33"/>
      <c r="W363" s="34"/>
      <c r="X363" s="35"/>
    </row>
    <row r="364" spans="1:24" s="26" customFormat="1" x14ac:dyDescent="0.2">
      <c r="A364" s="27">
        <v>378</v>
      </c>
      <c r="B364" s="28" t="s">
        <v>833</v>
      </c>
      <c r="C364" s="29" t="s">
        <v>954</v>
      </c>
      <c r="D364" s="30" t="s">
        <v>955</v>
      </c>
      <c r="E364" s="31">
        <f t="shared" si="5"/>
        <v>4341198</v>
      </c>
      <c r="F364" s="32">
        <v>4341198</v>
      </c>
      <c r="G364" s="33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3"/>
      <c r="T364" s="33"/>
      <c r="U364" s="33"/>
      <c r="V364" s="33"/>
      <c r="W364" s="34"/>
      <c r="X364" s="35"/>
    </row>
    <row r="365" spans="1:24" s="26" customFormat="1" x14ac:dyDescent="0.2">
      <c r="A365" s="27">
        <v>379</v>
      </c>
      <c r="B365" s="28" t="s">
        <v>833</v>
      </c>
      <c r="C365" s="29" t="s">
        <v>956</v>
      </c>
      <c r="D365" s="30" t="s">
        <v>957</v>
      </c>
      <c r="E365" s="31">
        <f t="shared" si="5"/>
        <v>7525200</v>
      </c>
      <c r="F365" s="32">
        <v>7525200</v>
      </c>
      <c r="G365" s="33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3"/>
      <c r="T365" s="33"/>
      <c r="U365" s="33"/>
      <c r="V365" s="33"/>
      <c r="W365" s="34"/>
      <c r="X365" s="35"/>
    </row>
    <row r="366" spans="1:24" s="26" customFormat="1" x14ac:dyDescent="0.2">
      <c r="A366" s="27">
        <v>381</v>
      </c>
      <c r="B366" s="28" t="s">
        <v>833</v>
      </c>
      <c r="C366" s="29" t="s">
        <v>958</v>
      </c>
      <c r="D366" s="30" t="s">
        <v>959</v>
      </c>
      <c r="E366" s="31">
        <f t="shared" si="5"/>
        <v>11281354</v>
      </c>
      <c r="F366" s="32">
        <v>11281354</v>
      </c>
      <c r="G366" s="33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3"/>
      <c r="T366" s="33"/>
      <c r="U366" s="33"/>
      <c r="V366" s="33"/>
      <c r="W366" s="34"/>
      <c r="X366" s="35"/>
    </row>
    <row r="367" spans="1:24" s="26" customFormat="1" x14ac:dyDescent="0.2">
      <c r="A367" s="27">
        <v>382</v>
      </c>
      <c r="B367" s="28" t="s">
        <v>833</v>
      </c>
      <c r="C367" s="29" t="s">
        <v>960</v>
      </c>
      <c r="D367" s="30" t="s">
        <v>961</v>
      </c>
      <c r="E367" s="31">
        <f t="shared" si="5"/>
        <v>6411813</v>
      </c>
      <c r="F367" s="32">
        <v>6411813</v>
      </c>
      <c r="G367" s="33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3"/>
      <c r="T367" s="33"/>
      <c r="U367" s="33"/>
      <c r="V367" s="33"/>
      <c r="W367" s="34"/>
      <c r="X367" s="35"/>
    </row>
    <row r="368" spans="1:24" s="26" customFormat="1" x14ac:dyDescent="0.2">
      <c r="A368" s="27">
        <v>383</v>
      </c>
      <c r="B368" s="28" t="s">
        <v>833</v>
      </c>
      <c r="C368" s="29" t="s">
        <v>962</v>
      </c>
      <c r="D368" s="30" t="s">
        <v>963</v>
      </c>
      <c r="E368" s="31">
        <f t="shared" si="5"/>
        <v>8616215</v>
      </c>
      <c r="F368" s="32">
        <v>8616215</v>
      </c>
      <c r="G368" s="33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3"/>
      <c r="T368" s="33"/>
      <c r="U368" s="33"/>
      <c r="V368" s="33"/>
      <c r="W368" s="34"/>
      <c r="X368" s="35"/>
    </row>
    <row r="369" spans="1:24" s="26" customFormat="1" x14ac:dyDescent="0.2">
      <c r="A369" s="27">
        <v>384</v>
      </c>
      <c r="B369" s="28" t="s">
        <v>833</v>
      </c>
      <c r="C369" s="29" t="s">
        <v>964</v>
      </c>
      <c r="D369" s="30" t="s">
        <v>965</v>
      </c>
      <c r="E369" s="31">
        <f t="shared" si="5"/>
        <v>9795543</v>
      </c>
      <c r="F369" s="32">
        <v>9795543</v>
      </c>
      <c r="G369" s="33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3"/>
      <c r="T369" s="33"/>
      <c r="U369" s="33"/>
      <c r="V369" s="33"/>
      <c r="W369" s="34"/>
      <c r="X369" s="35"/>
    </row>
    <row r="370" spans="1:24" s="26" customFormat="1" x14ac:dyDescent="0.2">
      <c r="A370" s="27" t="s">
        <v>966</v>
      </c>
      <c r="B370" s="28" t="s">
        <v>833</v>
      </c>
      <c r="C370" s="29" t="s">
        <v>967</v>
      </c>
      <c r="D370" s="30" t="s">
        <v>968</v>
      </c>
      <c r="E370" s="31">
        <f t="shared" si="5"/>
        <v>4573945</v>
      </c>
      <c r="F370" s="32">
        <v>4573945</v>
      </c>
      <c r="G370" s="33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3"/>
      <c r="T370" s="33"/>
      <c r="U370" s="33"/>
      <c r="V370" s="33"/>
      <c r="W370" s="34"/>
      <c r="X370" s="35"/>
    </row>
    <row r="371" spans="1:24" s="26" customFormat="1" x14ac:dyDescent="0.2">
      <c r="A371" s="27" t="s">
        <v>969</v>
      </c>
      <c r="B371" s="28" t="s">
        <v>833</v>
      </c>
      <c r="C371" s="29" t="s">
        <v>970</v>
      </c>
      <c r="D371" s="30" t="s">
        <v>971</v>
      </c>
      <c r="E371" s="31">
        <f t="shared" si="5"/>
        <v>3177127</v>
      </c>
      <c r="F371" s="32">
        <v>3177127</v>
      </c>
      <c r="G371" s="33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3"/>
      <c r="T371" s="33"/>
      <c r="U371" s="33"/>
      <c r="V371" s="33"/>
      <c r="W371" s="34"/>
      <c r="X371" s="35"/>
    </row>
    <row r="372" spans="1:24" s="26" customFormat="1" x14ac:dyDescent="0.2">
      <c r="A372" s="27" t="s">
        <v>972</v>
      </c>
      <c r="B372" s="28" t="s">
        <v>973</v>
      </c>
      <c r="C372" s="29" t="s">
        <v>974</v>
      </c>
      <c r="D372" s="30" t="s">
        <v>975</v>
      </c>
      <c r="E372" s="31">
        <f t="shared" si="5"/>
        <v>15317000</v>
      </c>
      <c r="F372" s="32">
        <v>15305384</v>
      </c>
      <c r="G372" s="33"/>
      <c r="H372" s="34"/>
      <c r="I372" s="34"/>
      <c r="J372" s="34"/>
      <c r="K372" s="34"/>
      <c r="L372" s="34"/>
      <c r="M372" s="34"/>
      <c r="N372" s="34"/>
      <c r="O372" s="34"/>
      <c r="P372" s="34"/>
      <c r="Q372" s="34">
        <v>11616</v>
      </c>
      <c r="R372" s="34"/>
      <c r="S372" s="33"/>
      <c r="T372" s="33"/>
      <c r="U372" s="33"/>
      <c r="V372" s="33"/>
      <c r="W372" s="34"/>
      <c r="X372" s="35"/>
    </row>
    <row r="373" spans="1:24" s="26" customFormat="1" x14ac:dyDescent="0.2">
      <c r="A373" s="27">
        <v>390</v>
      </c>
      <c r="B373" s="28" t="s">
        <v>976</v>
      </c>
      <c r="C373" s="29" t="s">
        <v>977</v>
      </c>
      <c r="D373" s="30" t="s">
        <v>978</v>
      </c>
      <c r="E373" s="31">
        <f t="shared" si="5"/>
        <v>14540590</v>
      </c>
      <c r="F373" s="32">
        <v>14527390</v>
      </c>
      <c r="G373" s="33"/>
      <c r="H373" s="34"/>
      <c r="I373" s="34"/>
      <c r="J373" s="34"/>
      <c r="K373" s="34"/>
      <c r="L373" s="34"/>
      <c r="M373" s="34"/>
      <c r="N373" s="34"/>
      <c r="O373" s="34"/>
      <c r="P373" s="34"/>
      <c r="Q373" s="34">
        <v>13200</v>
      </c>
      <c r="R373" s="34"/>
      <c r="S373" s="33"/>
      <c r="T373" s="33"/>
      <c r="U373" s="33"/>
      <c r="V373" s="33"/>
      <c r="W373" s="34"/>
      <c r="X373" s="35"/>
    </row>
    <row r="374" spans="1:24" s="26" customFormat="1" x14ac:dyDescent="0.2">
      <c r="A374" s="27">
        <v>391</v>
      </c>
      <c r="B374" s="28" t="s">
        <v>976</v>
      </c>
      <c r="C374" s="29" t="s">
        <v>979</v>
      </c>
      <c r="D374" s="30" t="s">
        <v>980</v>
      </c>
      <c r="E374" s="31">
        <f t="shared" si="5"/>
        <v>6402700</v>
      </c>
      <c r="F374" s="32">
        <v>6402700</v>
      </c>
      <c r="G374" s="33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3"/>
      <c r="T374" s="33"/>
      <c r="U374" s="33"/>
      <c r="V374" s="33"/>
      <c r="W374" s="34"/>
      <c r="X374" s="35"/>
    </row>
    <row r="375" spans="1:24" s="26" customFormat="1" x14ac:dyDescent="0.2">
      <c r="A375" s="27">
        <v>392</v>
      </c>
      <c r="B375" s="28" t="s">
        <v>976</v>
      </c>
      <c r="C375" s="29" t="s">
        <v>981</v>
      </c>
      <c r="D375" s="30" t="s">
        <v>982</v>
      </c>
      <c r="E375" s="31">
        <f t="shared" si="5"/>
        <v>3993531</v>
      </c>
      <c r="F375" s="32">
        <v>3993531</v>
      </c>
      <c r="G375" s="33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3"/>
      <c r="T375" s="33"/>
      <c r="U375" s="33"/>
      <c r="V375" s="33"/>
      <c r="W375" s="34"/>
      <c r="X375" s="35"/>
    </row>
    <row r="376" spans="1:24" s="26" customFormat="1" x14ac:dyDescent="0.2">
      <c r="A376" s="27">
        <v>393</v>
      </c>
      <c r="B376" s="28" t="s">
        <v>983</v>
      </c>
      <c r="C376" s="29" t="s">
        <v>984</v>
      </c>
      <c r="D376" s="30" t="s">
        <v>985</v>
      </c>
      <c r="E376" s="31">
        <f t="shared" si="5"/>
        <v>4032231</v>
      </c>
      <c r="F376" s="32">
        <v>4018231</v>
      </c>
      <c r="G376" s="33"/>
      <c r="H376" s="34"/>
      <c r="I376" s="34"/>
      <c r="J376" s="34"/>
      <c r="K376" s="34"/>
      <c r="L376" s="34"/>
      <c r="M376" s="34"/>
      <c r="N376" s="34"/>
      <c r="O376" s="34"/>
      <c r="P376" s="34">
        <v>14000</v>
      </c>
      <c r="Q376" s="34"/>
      <c r="R376" s="34"/>
      <c r="S376" s="33"/>
      <c r="T376" s="33"/>
      <c r="U376" s="33"/>
      <c r="V376" s="33"/>
      <c r="W376" s="34"/>
      <c r="X376" s="35"/>
    </row>
    <row r="377" spans="1:24" s="26" customFormat="1" x14ac:dyDescent="0.2">
      <c r="A377" s="27">
        <v>394</v>
      </c>
      <c r="B377" s="28" t="s">
        <v>986</v>
      </c>
      <c r="C377" s="29" t="s">
        <v>987</v>
      </c>
      <c r="D377" s="30" t="s">
        <v>988</v>
      </c>
      <c r="E377" s="31">
        <f t="shared" si="5"/>
        <v>2276694</v>
      </c>
      <c r="F377" s="32">
        <v>2276694</v>
      </c>
      <c r="G377" s="33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3"/>
      <c r="T377" s="33"/>
      <c r="U377" s="33"/>
      <c r="V377" s="33"/>
      <c r="W377" s="34"/>
      <c r="X377" s="35"/>
    </row>
    <row r="378" spans="1:24" s="26" customFormat="1" x14ac:dyDescent="0.2">
      <c r="A378" s="27">
        <v>395</v>
      </c>
      <c r="B378" s="28" t="s">
        <v>989</v>
      </c>
      <c r="C378" s="29" t="s">
        <v>990</v>
      </c>
      <c r="D378" s="30" t="s">
        <v>991</v>
      </c>
      <c r="E378" s="31">
        <f t="shared" si="5"/>
        <v>2783065</v>
      </c>
      <c r="F378" s="32">
        <v>2783065</v>
      </c>
      <c r="G378" s="33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3"/>
      <c r="T378" s="33"/>
      <c r="U378" s="33"/>
      <c r="V378" s="33"/>
      <c r="W378" s="34"/>
      <c r="X378" s="35"/>
    </row>
    <row r="379" spans="1:24" s="26" customFormat="1" x14ac:dyDescent="0.2">
      <c r="A379" s="27">
        <v>396</v>
      </c>
      <c r="B379" s="28" t="s">
        <v>992</v>
      </c>
      <c r="C379" s="29" t="s">
        <v>993</v>
      </c>
      <c r="D379" s="30" t="s">
        <v>994</v>
      </c>
      <c r="E379" s="31">
        <f t="shared" si="5"/>
        <v>3938478</v>
      </c>
      <c r="F379" s="32">
        <v>3938478</v>
      </c>
      <c r="G379" s="33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3"/>
      <c r="T379" s="33"/>
      <c r="U379" s="33"/>
      <c r="V379" s="33"/>
      <c r="W379" s="34"/>
      <c r="X379" s="35"/>
    </row>
    <row r="380" spans="1:24" s="26" customFormat="1" x14ac:dyDescent="0.2">
      <c r="A380" s="27">
        <v>397</v>
      </c>
      <c r="B380" s="28" t="s">
        <v>992</v>
      </c>
      <c r="C380" s="29" t="s">
        <v>995</v>
      </c>
      <c r="D380" s="30" t="s">
        <v>996</v>
      </c>
      <c r="E380" s="31">
        <f t="shared" si="5"/>
        <v>18531920</v>
      </c>
      <c r="F380" s="32">
        <v>18531920</v>
      </c>
      <c r="G380" s="33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3"/>
      <c r="T380" s="33"/>
      <c r="U380" s="33"/>
      <c r="V380" s="33"/>
      <c r="W380" s="34"/>
      <c r="X380" s="35"/>
    </row>
    <row r="381" spans="1:24" s="26" customFormat="1" x14ac:dyDescent="0.2">
      <c r="A381" s="27">
        <v>398</v>
      </c>
      <c r="B381" s="28" t="s">
        <v>997</v>
      </c>
      <c r="C381" s="29" t="s">
        <v>998</v>
      </c>
      <c r="D381" s="30" t="s">
        <v>999</v>
      </c>
      <c r="E381" s="31">
        <f t="shared" si="5"/>
        <v>6808625</v>
      </c>
      <c r="F381" s="32">
        <v>6808625</v>
      </c>
      <c r="G381" s="33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3"/>
      <c r="T381" s="33"/>
      <c r="U381" s="33"/>
      <c r="V381" s="33"/>
      <c r="W381" s="34"/>
      <c r="X381" s="35"/>
    </row>
    <row r="382" spans="1:24" s="26" customFormat="1" x14ac:dyDescent="0.2">
      <c r="A382" s="27">
        <v>399</v>
      </c>
      <c r="B382" s="28" t="s">
        <v>997</v>
      </c>
      <c r="C382" s="29" t="s">
        <v>1000</v>
      </c>
      <c r="D382" s="30" t="s">
        <v>1001</v>
      </c>
      <c r="E382" s="31">
        <f t="shared" si="5"/>
        <v>17916853</v>
      </c>
      <c r="F382" s="32">
        <v>17897053</v>
      </c>
      <c r="G382" s="33"/>
      <c r="H382" s="34"/>
      <c r="I382" s="34"/>
      <c r="J382" s="34"/>
      <c r="K382" s="34"/>
      <c r="L382" s="34"/>
      <c r="M382" s="34"/>
      <c r="N382" s="34"/>
      <c r="O382" s="34"/>
      <c r="P382" s="34"/>
      <c r="Q382" s="34">
        <v>19800</v>
      </c>
      <c r="R382" s="34"/>
      <c r="S382" s="33"/>
      <c r="T382" s="33"/>
      <c r="U382" s="33"/>
      <c r="V382" s="33"/>
      <c r="W382" s="34"/>
      <c r="X382" s="35"/>
    </row>
    <row r="383" spans="1:24" s="26" customFormat="1" x14ac:dyDescent="0.2">
      <c r="A383" s="27">
        <v>400</v>
      </c>
      <c r="B383" s="28" t="s">
        <v>997</v>
      </c>
      <c r="C383" s="29" t="s">
        <v>1002</v>
      </c>
      <c r="D383" s="30" t="s">
        <v>1003</v>
      </c>
      <c r="E383" s="31">
        <f t="shared" si="5"/>
        <v>8398978</v>
      </c>
      <c r="F383" s="32">
        <v>8398978</v>
      </c>
      <c r="G383" s="33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3"/>
      <c r="T383" s="33"/>
      <c r="U383" s="33"/>
      <c r="V383" s="33"/>
      <c r="W383" s="34"/>
      <c r="X383" s="35"/>
    </row>
    <row r="384" spans="1:24" s="26" customFormat="1" x14ac:dyDescent="0.2">
      <c r="A384" s="27">
        <v>401</v>
      </c>
      <c r="B384" s="28" t="s">
        <v>997</v>
      </c>
      <c r="C384" s="29" t="s">
        <v>1004</v>
      </c>
      <c r="D384" s="30" t="s">
        <v>1005</v>
      </c>
      <c r="E384" s="31">
        <f t="shared" si="5"/>
        <v>9921012</v>
      </c>
      <c r="F384" s="32">
        <v>9921012</v>
      </c>
      <c r="G384" s="33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3"/>
      <c r="T384" s="33"/>
      <c r="U384" s="33"/>
      <c r="V384" s="33"/>
      <c r="W384" s="34"/>
      <c r="X384" s="35"/>
    </row>
    <row r="385" spans="1:24" s="26" customFormat="1" x14ac:dyDescent="0.2">
      <c r="A385" s="27">
        <v>402</v>
      </c>
      <c r="B385" s="28" t="s">
        <v>1006</v>
      </c>
      <c r="C385" s="29" t="s">
        <v>1007</v>
      </c>
      <c r="D385" s="30" t="s">
        <v>1008</v>
      </c>
      <c r="E385" s="31">
        <f t="shared" si="5"/>
        <v>5197913</v>
      </c>
      <c r="F385" s="32">
        <v>5197913</v>
      </c>
      <c r="G385" s="33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3"/>
      <c r="T385" s="33"/>
      <c r="U385" s="33"/>
      <c r="V385" s="33"/>
      <c r="W385" s="34"/>
      <c r="X385" s="35"/>
    </row>
    <row r="386" spans="1:24" s="26" customFormat="1" x14ac:dyDescent="0.2">
      <c r="A386" s="27">
        <v>403</v>
      </c>
      <c r="B386" s="28" t="s">
        <v>1006</v>
      </c>
      <c r="C386" s="29" t="s">
        <v>1009</v>
      </c>
      <c r="D386" s="30" t="s">
        <v>1010</v>
      </c>
      <c r="E386" s="31">
        <f t="shared" si="5"/>
        <v>7129386</v>
      </c>
      <c r="F386" s="32">
        <v>7129386</v>
      </c>
      <c r="G386" s="33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3"/>
      <c r="T386" s="33"/>
      <c r="U386" s="33"/>
      <c r="V386" s="33"/>
      <c r="W386" s="34"/>
      <c r="X386" s="35"/>
    </row>
    <row r="387" spans="1:24" s="26" customFormat="1" x14ac:dyDescent="0.2">
      <c r="A387" s="27">
        <v>404</v>
      </c>
      <c r="B387" s="28" t="s">
        <v>1011</v>
      </c>
      <c r="C387" s="29" t="s">
        <v>1012</v>
      </c>
      <c r="D387" s="30" t="s">
        <v>1013</v>
      </c>
      <c r="E387" s="31">
        <f t="shared" si="5"/>
        <v>5637921</v>
      </c>
      <c r="F387" s="32">
        <v>5637921</v>
      </c>
      <c r="G387" s="33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3"/>
      <c r="T387" s="33"/>
      <c r="U387" s="33"/>
      <c r="V387" s="33"/>
      <c r="W387" s="34"/>
      <c r="X387" s="35"/>
    </row>
    <row r="388" spans="1:24" s="26" customFormat="1" x14ac:dyDescent="0.2">
      <c r="A388" s="36">
        <v>405</v>
      </c>
      <c r="B388" s="37" t="s">
        <v>1011</v>
      </c>
      <c r="C388" s="38" t="s">
        <v>1014</v>
      </c>
      <c r="D388" s="39" t="s">
        <v>1015</v>
      </c>
      <c r="E388" s="31">
        <f t="shared" ref="E388:E451" si="6">SUM(F388:X388)</f>
        <v>5953489</v>
      </c>
      <c r="F388" s="40">
        <v>5942599</v>
      </c>
      <c r="G388" s="41"/>
      <c r="H388" s="42"/>
      <c r="I388" s="42"/>
      <c r="J388" s="42"/>
      <c r="K388" s="42"/>
      <c r="L388" s="42"/>
      <c r="M388" s="42"/>
      <c r="N388" s="42"/>
      <c r="O388" s="42"/>
      <c r="P388" s="42"/>
      <c r="Q388" s="42">
        <v>10890</v>
      </c>
      <c r="R388" s="42"/>
      <c r="S388" s="41"/>
      <c r="T388" s="41"/>
      <c r="U388" s="41"/>
      <c r="V388" s="41"/>
      <c r="W388" s="42"/>
      <c r="X388" s="43"/>
    </row>
    <row r="389" spans="1:24" s="26" customFormat="1" ht="13.5" thickBot="1" x14ac:dyDescent="0.25">
      <c r="A389" s="44" t="s">
        <v>1016</v>
      </c>
      <c r="B389" s="45" t="s">
        <v>1017</v>
      </c>
      <c r="C389" s="46" t="s">
        <v>1018</v>
      </c>
      <c r="D389" s="47" t="s">
        <v>1019</v>
      </c>
      <c r="E389" s="31">
        <f t="shared" si="6"/>
        <v>1435052</v>
      </c>
      <c r="F389" s="48">
        <v>1435052</v>
      </c>
      <c r="G389" s="49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49"/>
      <c r="T389" s="49"/>
      <c r="U389" s="49"/>
      <c r="V389" s="49"/>
      <c r="W389" s="50"/>
      <c r="X389" s="51"/>
    </row>
    <row r="390" spans="1:24" s="26" customFormat="1" x14ac:dyDescent="0.2">
      <c r="A390" s="17">
        <v>0</v>
      </c>
      <c r="B390" s="18"/>
      <c r="C390" s="19" t="s">
        <v>1020</v>
      </c>
      <c r="D390" s="20"/>
      <c r="E390" s="31">
        <f t="shared" si="6"/>
        <v>0</v>
      </c>
      <c r="F390" s="22"/>
      <c r="G390" s="23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3"/>
      <c r="T390" s="23"/>
      <c r="U390" s="23"/>
      <c r="V390" s="23"/>
      <c r="W390" s="24"/>
      <c r="X390" s="25"/>
    </row>
    <row r="391" spans="1:24" s="26" customFormat="1" x14ac:dyDescent="0.2">
      <c r="A391" s="27">
        <v>1</v>
      </c>
      <c r="B391" s="28" t="s">
        <v>833</v>
      </c>
      <c r="C391" s="29" t="s">
        <v>1021</v>
      </c>
      <c r="D391" s="30" t="s">
        <v>1022</v>
      </c>
      <c r="E391" s="31">
        <f t="shared" si="6"/>
        <v>19616797</v>
      </c>
      <c r="F391" s="32">
        <v>19616797</v>
      </c>
      <c r="G391" s="33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3"/>
      <c r="T391" s="33"/>
      <c r="U391" s="33"/>
      <c r="V391" s="33"/>
      <c r="W391" s="34"/>
      <c r="X391" s="35"/>
    </row>
    <row r="392" spans="1:24" s="26" customFormat="1" x14ac:dyDescent="0.2">
      <c r="A392" s="27">
        <v>2</v>
      </c>
      <c r="B392" s="28" t="s">
        <v>833</v>
      </c>
      <c r="C392" s="29" t="s">
        <v>1023</v>
      </c>
      <c r="D392" s="30" t="s">
        <v>1024</v>
      </c>
      <c r="E392" s="31">
        <f t="shared" si="6"/>
        <v>40018470</v>
      </c>
      <c r="F392" s="32">
        <v>39833725</v>
      </c>
      <c r="G392" s="33"/>
      <c r="H392" s="34"/>
      <c r="I392" s="34"/>
      <c r="J392" s="34"/>
      <c r="K392" s="34">
        <v>127530</v>
      </c>
      <c r="L392" s="34"/>
      <c r="M392" s="34"/>
      <c r="N392" s="34">
        <v>57215</v>
      </c>
      <c r="O392" s="34"/>
      <c r="P392" s="34"/>
      <c r="Q392" s="34"/>
      <c r="R392" s="34"/>
      <c r="S392" s="33"/>
      <c r="T392" s="33"/>
      <c r="U392" s="33"/>
      <c r="V392" s="33"/>
      <c r="W392" s="34"/>
      <c r="X392" s="35"/>
    </row>
    <row r="393" spans="1:24" s="26" customFormat="1" x14ac:dyDescent="0.2">
      <c r="A393" s="27">
        <v>3</v>
      </c>
      <c r="B393" s="28" t="s">
        <v>833</v>
      </c>
      <c r="C393" s="29" t="s">
        <v>1025</v>
      </c>
      <c r="D393" s="30" t="s">
        <v>1026</v>
      </c>
      <c r="E393" s="31">
        <f t="shared" si="6"/>
        <v>36036966</v>
      </c>
      <c r="F393" s="32">
        <v>35605524</v>
      </c>
      <c r="G393" s="33"/>
      <c r="H393" s="34"/>
      <c r="I393" s="34"/>
      <c r="J393" s="34"/>
      <c r="K393" s="34">
        <v>386315</v>
      </c>
      <c r="L393" s="34"/>
      <c r="M393" s="34"/>
      <c r="N393" s="34">
        <v>45127</v>
      </c>
      <c r="O393" s="34"/>
      <c r="P393" s="34"/>
      <c r="Q393" s="34"/>
      <c r="R393" s="34"/>
      <c r="S393" s="33"/>
      <c r="T393" s="33"/>
      <c r="U393" s="33"/>
      <c r="V393" s="33"/>
      <c r="W393" s="34"/>
      <c r="X393" s="35"/>
    </row>
    <row r="394" spans="1:24" s="26" customFormat="1" x14ac:dyDescent="0.2">
      <c r="A394" s="27">
        <v>4</v>
      </c>
      <c r="B394" s="28" t="s">
        <v>833</v>
      </c>
      <c r="C394" s="29" t="s">
        <v>1027</v>
      </c>
      <c r="D394" s="30" t="s">
        <v>1028</v>
      </c>
      <c r="E394" s="31">
        <f t="shared" si="6"/>
        <v>31627237</v>
      </c>
      <c r="F394" s="32">
        <v>31464119</v>
      </c>
      <c r="G394" s="33"/>
      <c r="H394" s="34"/>
      <c r="I394" s="34"/>
      <c r="J394" s="34"/>
      <c r="K394" s="34">
        <v>70002</v>
      </c>
      <c r="L394" s="34"/>
      <c r="M394" s="34"/>
      <c r="N394" s="34"/>
      <c r="O394" s="34"/>
      <c r="P394" s="34"/>
      <c r="Q394" s="34"/>
      <c r="R394" s="34"/>
      <c r="S394" s="33"/>
      <c r="T394" s="33">
        <v>93116</v>
      </c>
      <c r="U394" s="33"/>
      <c r="V394" s="33"/>
      <c r="W394" s="34"/>
      <c r="X394" s="35"/>
    </row>
    <row r="395" spans="1:24" s="26" customFormat="1" x14ac:dyDescent="0.2">
      <c r="A395" s="27">
        <v>5</v>
      </c>
      <c r="B395" s="28" t="s">
        <v>833</v>
      </c>
      <c r="C395" s="29" t="s">
        <v>1029</v>
      </c>
      <c r="D395" s="30" t="s">
        <v>1030</v>
      </c>
      <c r="E395" s="31">
        <f t="shared" si="6"/>
        <v>33557646</v>
      </c>
      <c r="F395" s="32">
        <v>26349006</v>
      </c>
      <c r="G395" s="33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3"/>
      <c r="T395" s="33"/>
      <c r="U395" s="33"/>
      <c r="V395" s="33">
        <v>7208640</v>
      </c>
      <c r="W395" s="34"/>
      <c r="X395" s="35"/>
    </row>
    <row r="396" spans="1:24" s="26" customFormat="1" x14ac:dyDescent="0.2">
      <c r="A396" s="27">
        <v>6</v>
      </c>
      <c r="B396" s="28" t="s">
        <v>833</v>
      </c>
      <c r="C396" s="29" t="s">
        <v>1031</v>
      </c>
      <c r="D396" s="30" t="s">
        <v>1032</v>
      </c>
      <c r="E396" s="31">
        <f t="shared" si="6"/>
        <v>33410712</v>
      </c>
      <c r="F396" s="32">
        <v>33303049</v>
      </c>
      <c r="G396" s="33"/>
      <c r="H396" s="34"/>
      <c r="I396" s="34"/>
      <c r="J396" s="34"/>
      <c r="K396" s="34">
        <v>4747</v>
      </c>
      <c r="L396" s="34"/>
      <c r="M396" s="34">
        <v>102916</v>
      </c>
      <c r="N396" s="34"/>
      <c r="O396" s="34"/>
      <c r="P396" s="34"/>
      <c r="Q396" s="34"/>
      <c r="R396" s="34"/>
      <c r="S396" s="33"/>
      <c r="T396" s="33"/>
      <c r="U396" s="33"/>
      <c r="V396" s="33"/>
      <c r="W396" s="34"/>
      <c r="X396" s="35"/>
    </row>
    <row r="397" spans="1:24" s="26" customFormat="1" x14ac:dyDescent="0.2">
      <c r="A397" s="27">
        <v>7</v>
      </c>
      <c r="B397" s="28" t="s">
        <v>833</v>
      </c>
      <c r="C397" s="29" t="s">
        <v>1033</v>
      </c>
      <c r="D397" s="30" t="s">
        <v>1034</v>
      </c>
      <c r="E397" s="31">
        <f t="shared" si="6"/>
        <v>0</v>
      </c>
      <c r="F397" s="32"/>
      <c r="G397" s="33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3"/>
      <c r="T397" s="33"/>
      <c r="U397" s="33"/>
      <c r="V397" s="33"/>
      <c r="W397" s="34"/>
      <c r="X397" s="35"/>
    </row>
    <row r="398" spans="1:24" s="26" customFormat="1" x14ac:dyDescent="0.2">
      <c r="A398" s="27">
        <v>8</v>
      </c>
      <c r="B398" s="28" t="s">
        <v>833</v>
      </c>
      <c r="C398" s="29" t="s">
        <v>1035</v>
      </c>
      <c r="D398" s="30" t="s">
        <v>1036</v>
      </c>
      <c r="E398" s="31">
        <f t="shared" si="6"/>
        <v>33789105</v>
      </c>
      <c r="F398" s="32">
        <v>33789105</v>
      </c>
      <c r="G398" s="33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3"/>
      <c r="T398" s="33"/>
      <c r="U398" s="33"/>
      <c r="V398" s="33"/>
      <c r="W398" s="34"/>
      <c r="X398" s="35"/>
    </row>
    <row r="399" spans="1:24" s="26" customFormat="1" x14ac:dyDescent="0.2">
      <c r="A399" s="27">
        <v>9</v>
      </c>
      <c r="B399" s="28" t="s">
        <v>833</v>
      </c>
      <c r="C399" s="29" t="s">
        <v>1037</v>
      </c>
      <c r="D399" s="30" t="s">
        <v>1038</v>
      </c>
      <c r="E399" s="31">
        <f t="shared" si="6"/>
        <v>35019198</v>
      </c>
      <c r="F399" s="32">
        <v>34924054</v>
      </c>
      <c r="G399" s="33"/>
      <c r="H399" s="34"/>
      <c r="I399" s="34"/>
      <c r="J399" s="34">
        <v>95144</v>
      </c>
      <c r="K399" s="34"/>
      <c r="L399" s="34"/>
      <c r="M399" s="34"/>
      <c r="N399" s="34"/>
      <c r="O399" s="34"/>
      <c r="P399" s="34"/>
      <c r="Q399" s="34"/>
      <c r="R399" s="34"/>
      <c r="S399" s="33"/>
      <c r="T399" s="33"/>
      <c r="U399" s="33"/>
      <c r="V399" s="33"/>
      <c r="W399" s="34"/>
      <c r="X399" s="35"/>
    </row>
    <row r="400" spans="1:24" s="26" customFormat="1" x14ac:dyDescent="0.2">
      <c r="A400" s="27">
        <v>10</v>
      </c>
      <c r="B400" s="28" t="s">
        <v>833</v>
      </c>
      <c r="C400" s="29" t="s">
        <v>1039</v>
      </c>
      <c r="D400" s="30" t="s">
        <v>1040</v>
      </c>
      <c r="E400" s="31">
        <f t="shared" si="6"/>
        <v>23926751</v>
      </c>
      <c r="F400" s="32">
        <v>23926751</v>
      </c>
      <c r="G400" s="33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3"/>
      <c r="T400" s="33"/>
      <c r="U400" s="33"/>
      <c r="V400" s="33"/>
      <c r="W400" s="34"/>
      <c r="X400" s="35"/>
    </row>
    <row r="401" spans="1:24" s="26" customFormat="1" x14ac:dyDescent="0.2">
      <c r="A401" s="27">
        <v>11</v>
      </c>
      <c r="B401" s="28" t="s">
        <v>833</v>
      </c>
      <c r="C401" s="29" t="s">
        <v>1041</v>
      </c>
      <c r="D401" s="30" t="s">
        <v>1042</v>
      </c>
      <c r="E401" s="31">
        <f t="shared" si="6"/>
        <v>20063861</v>
      </c>
      <c r="F401" s="32">
        <v>20063861</v>
      </c>
      <c r="G401" s="33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3"/>
      <c r="T401" s="33"/>
      <c r="U401" s="33"/>
      <c r="V401" s="33"/>
      <c r="W401" s="34"/>
      <c r="X401" s="35"/>
    </row>
    <row r="402" spans="1:24" s="26" customFormat="1" x14ac:dyDescent="0.2">
      <c r="A402" s="27">
        <v>12</v>
      </c>
      <c r="B402" s="28" t="s">
        <v>833</v>
      </c>
      <c r="C402" s="29" t="s">
        <v>1043</v>
      </c>
      <c r="D402" s="30" t="s">
        <v>1044</v>
      </c>
      <c r="E402" s="31">
        <f t="shared" si="6"/>
        <v>33341445</v>
      </c>
      <c r="F402" s="32">
        <v>30570202</v>
      </c>
      <c r="G402" s="33"/>
      <c r="H402" s="34"/>
      <c r="I402" s="34"/>
      <c r="J402" s="34"/>
      <c r="K402" s="34"/>
      <c r="L402" s="34">
        <v>39000</v>
      </c>
      <c r="M402" s="34"/>
      <c r="N402" s="34"/>
      <c r="O402" s="34">
        <v>2732243</v>
      </c>
      <c r="P402" s="34"/>
      <c r="Q402" s="34"/>
      <c r="R402" s="34"/>
      <c r="S402" s="33"/>
      <c r="T402" s="33"/>
      <c r="U402" s="33"/>
      <c r="V402" s="33"/>
      <c r="W402" s="34"/>
      <c r="X402" s="35"/>
    </row>
    <row r="403" spans="1:24" s="26" customFormat="1" x14ac:dyDescent="0.2">
      <c r="A403" s="27">
        <v>13</v>
      </c>
      <c r="B403" s="28" t="s">
        <v>833</v>
      </c>
      <c r="C403" s="29" t="s">
        <v>1045</v>
      </c>
      <c r="D403" s="30" t="s">
        <v>1046</v>
      </c>
      <c r="E403" s="31">
        <f t="shared" si="6"/>
        <v>1866000</v>
      </c>
      <c r="F403" s="32"/>
      <c r="G403" s="33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3">
        <v>1866000</v>
      </c>
      <c r="T403" s="33"/>
      <c r="U403" s="33"/>
      <c r="V403" s="33"/>
      <c r="W403" s="34"/>
      <c r="X403" s="35"/>
    </row>
    <row r="404" spans="1:24" s="26" customFormat="1" x14ac:dyDescent="0.2">
      <c r="A404" s="27">
        <v>15</v>
      </c>
      <c r="B404" s="28" t="s">
        <v>833</v>
      </c>
      <c r="C404" s="29" t="s">
        <v>1047</v>
      </c>
      <c r="D404" s="30" t="s">
        <v>1048</v>
      </c>
      <c r="E404" s="31">
        <f t="shared" si="6"/>
        <v>55664368</v>
      </c>
      <c r="F404" s="32">
        <v>55432406</v>
      </c>
      <c r="G404" s="33"/>
      <c r="H404" s="34"/>
      <c r="I404" s="34"/>
      <c r="J404" s="34"/>
      <c r="K404" s="34"/>
      <c r="L404" s="34"/>
      <c r="M404" s="34">
        <v>231962</v>
      </c>
      <c r="N404" s="34"/>
      <c r="O404" s="34"/>
      <c r="P404" s="34"/>
      <c r="Q404" s="34"/>
      <c r="R404" s="34"/>
      <c r="S404" s="33"/>
      <c r="T404" s="33"/>
      <c r="U404" s="33"/>
      <c r="V404" s="33"/>
      <c r="W404" s="34"/>
      <c r="X404" s="35"/>
    </row>
    <row r="405" spans="1:24" s="26" customFormat="1" x14ac:dyDescent="0.2">
      <c r="A405" s="27">
        <v>16</v>
      </c>
      <c r="B405" s="28" t="s">
        <v>833</v>
      </c>
      <c r="C405" s="29" t="s">
        <v>1049</v>
      </c>
      <c r="D405" s="30" t="s">
        <v>1050</v>
      </c>
      <c r="E405" s="31">
        <f t="shared" si="6"/>
        <v>88186455</v>
      </c>
      <c r="F405" s="32">
        <v>87772827</v>
      </c>
      <c r="G405" s="33"/>
      <c r="H405" s="34"/>
      <c r="I405" s="34"/>
      <c r="J405" s="34"/>
      <c r="K405" s="34">
        <v>13963</v>
      </c>
      <c r="L405" s="34"/>
      <c r="M405" s="34">
        <v>399665</v>
      </c>
      <c r="N405" s="34"/>
      <c r="O405" s="34"/>
      <c r="P405" s="34"/>
      <c r="Q405" s="34"/>
      <c r="R405" s="34"/>
      <c r="S405" s="33"/>
      <c r="T405" s="33"/>
      <c r="U405" s="33"/>
      <c r="V405" s="33"/>
      <c r="W405" s="34"/>
      <c r="X405" s="35"/>
    </row>
    <row r="406" spans="1:24" s="26" customFormat="1" x14ac:dyDescent="0.2">
      <c r="A406" s="27">
        <v>17</v>
      </c>
      <c r="B406" s="28" t="s">
        <v>833</v>
      </c>
      <c r="C406" s="29" t="s">
        <v>1051</v>
      </c>
      <c r="D406" s="30" t="s">
        <v>1052</v>
      </c>
      <c r="E406" s="31">
        <f t="shared" si="6"/>
        <v>28230360</v>
      </c>
      <c r="F406" s="32">
        <v>28174507</v>
      </c>
      <c r="G406" s="33"/>
      <c r="H406" s="34"/>
      <c r="I406" s="34"/>
      <c r="J406" s="34"/>
      <c r="K406" s="34">
        <v>55853</v>
      </c>
      <c r="L406" s="34"/>
      <c r="M406" s="34"/>
      <c r="N406" s="34"/>
      <c r="O406" s="34"/>
      <c r="P406" s="34"/>
      <c r="Q406" s="34"/>
      <c r="R406" s="34"/>
      <c r="S406" s="33"/>
      <c r="T406" s="33"/>
      <c r="U406" s="33"/>
      <c r="V406" s="33"/>
      <c r="W406" s="34"/>
      <c r="X406" s="35"/>
    </row>
    <row r="407" spans="1:24" s="26" customFormat="1" x14ac:dyDescent="0.2">
      <c r="A407" s="27">
        <v>18</v>
      </c>
      <c r="B407" s="28" t="s">
        <v>833</v>
      </c>
      <c r="C407" s="29" t="s">
        <v>1053</v>
      </c>
      <c r="D407" s="30" t="s">
        <v>1054</v>
      </c>
      <c r="E407" s="31">
        <f t="shared" si="6"/>
        <v>67810268</v>
      </c>
      <c r="F407" s="32">
        <v>67410869</v>
      </c>
      <c r="G407" s="33"/>
      <c r="H407" s="34"/>
      <c r="I407" s="34"/>
      <c r="J407" s="34"/>
      <c r="K407" s="34"/>
      <c r="L407" s="34"/>
      <c r="M407" s="34">
        <v>399399</v>
      </c>
      <c r="N407" s="34"/>
      <c r="O407" s="34"/>
      <c r="P407" s="34"/>
      <c r="Q407" s="34"/>
      <c r="R407" s="34"/>
      <c r="S407" s="33"/>
      <c r="T407" s="33"/>
      <c r="U407" s="33"/>
      <c r="V407" s="33"/>
      <c r="W407" s="34"/>
      <c r="X407" s="35"/>
    </row>
    <row r="408" spans="1:24" s="26" customFormat="1" x14ac:dyDescent="0.2">
      <c r="A408" s="27">
        <v>20</v>
      </c>
      <c r="B408" s="28" t="s">
        <v>833</v>
      </c>
      <c r="C408" s="29" t="s">
        <v>1055</v>
      </c>
      <c r="D408" s="30" t="s">
        <v>1056</v>
      </c>
      <c r="E408" s="31">
        <f t="shared" si="6"/>
        <v>41874894</v>
      </c>
      <c r="F408" s="32">
        <v>41708790</v>
      </c>
      <c r="G408" s="33"/>
      <c r="H408" s="34"/>
      <c r="I408" s="34"/>
      <c r="J408" s="34">
        <v>166104</v>
      </c>
      <c r="K408" s="34"/>
      <c r="L408" s="34"/>
      <c r="M408" s="34"/>
      <c r="N408" s="34"/>
      <c r="O408" s="34"/>
      <c r="P408" s="34"/>
      <c r="Q408" s="34"/>
      <c r="R408" s="34"/>
      <c r="S408" s="33"/>
      <c r="T408" s="33"/>
      <c r="U408" s="33"/>
      <c r="V408" s="33"/>
      <c r="W408" s="34"/>
      <c r="X408" s="35"/>
    </row>
    <row r="409" spans="1:24" s="26" customFormat="1" x14ac:dyDescent="0.2">
      <c r="A409" s="27">
        <v>21</v>
      </c>
      <c r="B409" s="28" t="s">
        <v>833</v>
      </c>
      <c r="C409" s="29" t="s">
        <v>1057</v>
      </c>
      <c r="D409" s="30" t="s">
        <v>1058</v>
      </c>
      <c r="E409" s="31">
        <f t="shared" si="6"/>
        <v>41708331</v>
      </c>
      <c r="F409" s="32">
        <v>40664771</v>
      </c>
      <c r="G409" s="33"/>
      <c r="H409" s="34"/>
      <c r="I409" s="34"/>
      <c r="J409" s="34"/>
      <c r="K409" s="34"/>
      <c r="L409" s="34"/>
      <c r="M409" s="34">
        <v>1043560</v>
      </c>
      <c r="N409" s="34"/>
      <c r="O409" s="34"/>
      <c r="P409" s="34"/>
      <c r="Q409" s="34"/>
      <c r="R409" s="34"/>
      <c r="S409" s="33"/>
      <c r="T409" s="33"/>
      <c r="U409" s="33"/>
      <c r="V409" s="33"/>
      <c r="W409" s="34"/>
      <c r="X409" s="35"/>
    </row>
    <row r="410" spans="1:24" s="26" customFormat="1" x14ac:dyDescent="0.2">
      <c r="A410" s="27">
        <v>23</v>
      </c>
      <c r="B410" s="28" t="s">
        <v>833</v>
      </c>
      <c r="C410" s="29" t="s">
        <v>1059</v>
      </c>
      <c r="D410" s="30" t="s">
        <v>1060</v>
      </c>
      <c r="E410" s="31">
        <f t="shared" si="6"/>
        <v>23784795</v>
      </c>
      <c r="F410" s="32">
        <v>23778495</v>
      </c>
      <c r="G410" s="33"/>
      <c r="H410" s="34"/>
      <c r="I410" s="34"/>
      <c r="J410" s="34"/>
      <c r="K410" s="34"/>
      <c r="L410" s="34"/>
      <c r="M410" s="34"/>
      <c r="N410" s="34"/>
      <c r="O410" s="34"/>
      <c r="P410" s="34">
        <v>6300</v>
      </c>
      <c r="Q410" s="34"/>
      <c r="R410" s="34"/>
      <c r="S410" s="33"/>
      <c r="T410" s="33"/>
      <c r="U410" s="33"/>
      <c r="V410" s="33"/>
      <c r="W410" s="34"/>
      <c r="X410" s="35"/>
    </row>
    <row r="411" spans="1:24" s="26" customFormat="1" x14ac:dyDescent="0.2">
      <c r="A411" s="27">
        <v>24</v>
      </c>
      <c r="B411" s="28" t="s">
        <v>833</v>
      </c>
      <c r="C411" s="29" t="s">
        <v>1061</v>
      </c>
      <c r="D411" s="30" t="s">
        <v>1062</v>
      </c>
      <c r="E411" s="31">
        <f t="shared" si="6"/>
        <v>42088848</v>
      </c>
      <c r="F411" s="32">
        <v>40449014</v>
      </c>
      <c r="G411" s="33"/>
      <c r="H411" s="34"/>
      <c r="I411" s="34"/>
      <c r="J411" s="34"/>
      <c r="K411" s="34"/>
      <c r="L411" s="34"/>
      <c r="M411" s="34"/>
      <c r="N411" s="34"/>
      <c r="O411" s="34">
        <v>1618134</v>
      </c>
      <c r="P411" s="34">
        <v>21700</v>
      </c>
      <c r="Q411" s="34"/>
      <c r="R411" s="34"/>
      <c r="S411" s="33"/>
      <c r="T411" s="33"/>
      <c r="U411" s="33"/>
      <c r="V411" s="33"/>
      <c r="W411" s="34"/>
      <c r="X411" s="35"/>
    </row>
    <row r="412" spans="1:24" s="26" customFormat="1" x14ac:dyDescent="0.2">
      <c r="A412" s="27">
        <v>25</v>
      </c>
      <c r="B412" s="28" t="s">
        <v>833</v>
      </c>
      <c r="C412" s="29" t="s">
        <v>1063</v>
      </c>
      <c r="D412" s="30" t="s">
        <v>1064</v>
      </c>
      <c r="E412" s="31">
        <f t="shared" si="6"/>
        <v>72970871</v>
      </c>
      <c r="F412" s="32">
        <v>72661589</v>
      </c>
      <c r="G412" s="33"/>
      <c r="H412" s="34"/>
      <c r="I412" s="34"/>
      <c r="J412" s="34"/>
      <c r="K412" s="34"/>
      <c r="L412" s="34"/>
      <c r="M412" s="34">
        <v>309282</v>
      </c>
      <c r="N412" s="34"/>
      <c r="O412" s="34"/>
      <c r="P412" s="34"/>
      <c r="Q412" s="34"/>
      <c r="R412" s="34"/>
      <c r="S412" s="33"/>
      <c r="T412" s="33"/>
      <c r="U412" s="33"/>
      <c r="V412" s="33"/>
      <c r="W412" s="34"/>
      <c r="X412" s="35"/>
    </row>
    <row r="413" spans="1:24" s="26" customFormat="1" x14ac:dyDescent="0.2">
      <c r="A413" s="27">
        <v>26</v>
      </c>
      <c r="B413" s="28" t="s">
        <v>833</v>
      </c>
      <c r="C413" s="29" t="s">
        <v>1065</v>
      </c>
      <c r="D413" s="30" t="s">
        <v>1066</v>
      </c>
      <c r="E413" s="31">
        <f t="shared" si="6"/>
        <v>91315635</v>
      </c>
      <c r="F413" s="32">
        <v>91046397</v>
      </c>
      <c r="G413" s="33"/>
      <c r="H413" s="34"/>
      <c r="I413" s="34"/>
      <c r="J413" s="34">
        <v>148224</v>
      </c>
      <c r="K413" s="34">
        <v>121014</v>
      </c>
      <c r="L413" s="34"/>
      <c r="M413" s="34"/>
      <c r="N413" s="34"/>
      <c r="O413" s="34"/>
      <c r="P413" s="34"/>
      <c r="Q413" s="34"/>
      <c r="R413" s="34"/>
      <c r="S413" s="33"/>
      <c r="T413" s="33"/>
      <c r="U413" s="33"/>
      <c r="V413" s="33"/>
      <c r="W413" s="34"/>
      <c r="X413" s="35"/>
    </row>
    <row r="414" spans="1:24" s="26" customFormat="1" x14ac:dyDescent="0.2">
      <c r="A414" s="27">
        <v>27</v>
      </c>
      <c r="B414" s="28" t="s">
        <v>833</v>
      </c>
      <c r="C414" s="29" t="s">
        <v>1067</v>
      </c>
      <c r="D414" s="30" t="s">
        <v>1068</v>
      </c>
      <c r="E414" s="31">
        <f t="shared" si="6"/>
        <v>29963097</v>
      </c>
      <c r="F414" s="32">
        <v>29963097</v>
      </c>
      <c r="G414" s="33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3"/>
      <c r="T414" s="33"/>
      <c r="U414" s="33"/>
      <c r="V414" s="33"/>
      <c r="W414" s="34"/>
      <c r="X414" s="35"/>
    </row>
    <row r="415" spans="1:24" s="26" customFormat="1" x14ac:dyDescent="0.2">
      <c r="A415" s="27">
        <v>30</v>
      </c>
      <c r="B415" s="28" t="s">
        <v>833</v>
      </c>
      <c r="C415" s="29" t="s">
        <v>1069</v>
      </c>
      <c r="D415" s="30" t="s">
        <v>1070</v>
      </c>
      <c r="E415" s="31">
        <f t="shared" si="6"/>
        <v>55813658</v>
      </c>
      <c r="F415" s="32">
        <v>55813658</v>
      </c>
      <c r="G415" s="33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3"/>
      <c r="T415" s="33"/>
      <c r="U415" s="33"/>
      <c r="V415" s="33"/>
      <c r="W415" s="34"/>
      <c r="X415" s="35"/>
    </row>
    <row r="416" spans="1:24" s="26" customFormat="1" x14ac:dyDescent="0.2">
      <c r="A416" s="27">
        <v>31</v>
      </c>
      <c r="B416" s="28" t="s">
        <v>833</v>
      </c>
      <c r="C416" s="29" t="s">
        <v>1071</v>
      </c>
      <c r="D416" s="30" t="s">
        <v>1072</v>
      </c>
      <c r="E416" s="31">
        <f t="shared" si="6"/>
        <v>25554279</v>
      </c>
      <c r="F416" s="32">
        <v>25554279</v>
      </c>
      <c r="G416" s="33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3"/>
      <c r="T416" s="33"/>
      <c r="U416" s="33"/>
      <c r="V416" s="33"/>
      <c r="W416" s="34"/>
      <c r="X416" s="35"/>
    </row>
    <row r="417" spans="1:24" s="26" customFormat="1" x14ac:dyDescent="0.2">
      <c r="A417" s="27">
        <v>32</v>
      </c>
      <c r="B417" s="28" t="s">
        <v>833</v>
      </c>
      <c r="C417" s="29" t="s">
        <v>1073</v>
      </c>
      <c r="D417" s="30" t="s">
        <v>1074</v>
      </c>
      <c r="E417" s="31">
        <f t="shared" si="6"/>
        <v>22640997</v>
      </c>
      <c r="F417" s="32">
        <v>22640997</v>
      </c>
      <c r="G417" s="33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3"/>
      <c r="T417" s="33"/>
      <c r="U417" s="33"/>
      <c r="V417" s="33"/>
      <c r="W417" s="34"/>
      <c r="X417" s="35"/>
    </row>
    <row r="418" spans="1:24" s="26" customFormat="1" x14ac:dyDescent="0.2">
      <c r="A418" s="27">
        <v>33</v>
      </c>
      <c r="B418" s="28" t="s">
        <v>833</v>
      </c>
      <c r="C418" s="29" t="s">
        <v>1075</v>
      </c>
      <c r="D418" s="30" t="s">
        <v>1076</v>
      </c>
      <c r="E418" s="31">
        <f t="shared" si="6"/>
        <v>6286443</v>
      </c>
      <c r="F418" s="32">
        <v>6286443</v>
      </c>
      <c r="G418" s="33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3"/>
      <c r="T418" s="33"/>
      <c r="U418" s="33"/>
      <c r="V418" s="33"/>
      <c r="W418" s="34"/>
      <c r="X418" s="35"/>
    </row>
    <row r="419" spans="1:24" s="26" customFormat="1" x14ac:dyDescent="0.2">
      <c r="A419" s="27">
        <v>34</v>
      </c>
      <c r="B419" s="28" t="s">
        <v>833</v>
      </c>
      <c r="C419" s="29" t="s">
        <v>1077</v>
      </c>
      <c r="D419" s="30" t="s">
        <v>1078</v>
      </c>
      <c r="E419" s="31">
        <f t="shared" si="6"/>
        <v>21452920</v>
      </c>
      <c r="F419" s="32">
        <v>21452920</v>
      </c>
      <c r="G419" s="33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3"/>
      <c r="T419" s="33"/>
      <c r="U419" s="33"/>
      <c r="V419" s="33"/>
      <c r="W419" s="34"/>
      <c r="X419" s="35"/>
    </row>
    <row r="420" spans="1:24" s="26" customFormat="1" x14ac:dyDescent="0.2">
      <c r="A420" s="27">
        <v>35</v>
      </c>
      <c r="B420" s="28" t="s">
        <v>833</v>
      </c>
      <c r="C420" s="29" t="s">
        <v>1079</v>
      </c>
      <c r="D420" s="30" t="s">
        <v>1080</v>
      </c>
      <c r="E420" s="31">
        <f t="shared" si="6"/>
        <v>18622079</v>
      </c>
      <c r="F420" s="32">
        <v>18622079</v>
      </c>
      <c r="G420" s="33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3"/>
      <c r="T420" s="33"/>
      <c r="U420" s="33"/>
      <c r="V420" s="33"/>
      <c r="W420" s="34"/>
      <c r="X420" s="35"/>
    </row>
    <row r="421" spans="1:24" s="26" customFormat="1" x14ac:dyDescent="0.2">
      <c r="A421" s="27">
        <v>36</v>
      </c>
      <c r="B421" s="28" t="s">
        <v>833</v>
      </c>
      <c r="C421" s="29" t="s">
        <v>1081</v>
      </c>
      <c r="D421" s="30" t="s">
        <v>1082</v>
      </c>
      <c r="E421" s="31">
        <f t="shared" si="6"/>
        <v>20288639</v>
      </c>
      <c r="F421" s="32">
        <v>20288639</v>
      </c>
      <c r="G421" s="33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3"/>
      <c r="T421" s="33"/>
      <c r="U421" s="33"/>
      <c r="V421" s="33"/>
      <c r="W421" s="34"/>
      <c r="X421" s="35"/>
    </row>
    <row r="422" spans="1:24" s="26" customFormat="1" x14ac:dyDescent="0.2">
      <c r="A422" s="27">
        <v>37</v>
      </c>
      <c r="B422" s="28" t="s">
        <v>833</v>
      </c>
      <c r="C422" s="29" t="s">
        <v>1083</v>
      </c>
      <c r="D422" s="30" t="s">
        <v>1084</v>
      </c>
      <c r="E422" s="31">
        <f t="shared" si="6"/>
        <v>20232677</v>
      </c>
      <c r="F422" s="32">
        <v>19601877</v>
      </c>
      <c r="G422" s="33"/>
      <c r="H422" s="34"/>
      <c r="I422" s="34"/>
      <c r="J422" s="34"/>
      <c r="K422" s="34"/>
      <c r="L422" s="34">
        <v>24000</v>
      </c>
      <c r="M422" s="34"/>
      <c r="N422" s="34"/>
      <c r="O422" s="34">
        <v>606800</v>
      </c>
      <c r="P422" s="34"/>
      <c r="Q422" s="34"/>
      <c r="R422" s="34"/>
      <c r="S422" s="33"/>
      <c r="T422" s="33"/>
      <c r="U422" s="33"/>
      <c r="V422" s="33"/>
      <c r="W422" s="34"/>
      <c r="X422" s="35"/>
    </row>
    <row r="423" spans="1:24" s="26" customFormat="1" x14ac:dyDescent="0.2">
      <c r="A423" s="27">
        <v>39</v>
      </c>
      <c r="B423" s="28" t="s">
        <v>833</v>
      </c>
      <c r="C423" s="29" t="s">
        <v>1085</v>
      </c>
      <c r="D423" s="30" t="s">
        <v>1086</v>
      </c>
      <c r="E423" s="31">
        <f t="shared" si="6"/>
        <v>14702938</v>
      </c>
      <c r="F423" s="32">
        <v>14702938</v>
      </c>
      <c r="G423" s="33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3"/>
      <c r="T423" s="33"/>
      <c r="U423" s="33"/>
      <c r="V423" s="33"/>
      <c r="W423" s="34"/>
      <c r="X423" s="35"/>
    </row>
    <row r="424" spans="1:24" s="26" customFormat="1" x14ac:dyDescent="0.2">
      <c r="A424" s="27">
        <v>42</v>
      </c>
      <c r="B424" s="28" t="s">
        <v>187</v>
      </c>
      <c r="C424" s="29" t="s">
        <v>1087</v>
      </c>
      <c r="D424" s="30" t="s">
        <v>1088</v>
      </c>
      <c r="E424" s="31">
        <f t="shared" si="6"/>
        <v>40347044</v>
      </c>
      <c r="F424" s="32">
        <v>40037764</v>
      </c>
      <c r="G424" s="33"/>
      <c r="H424" s="34"/>
      <c r="I424" s="34"/>
      <c r="J424" s="34"/>
      <c r="K424" s="34"/>
      <c r="L424" s="34"/>
      <c r="M424" s="34">
        <v>309280</v>
      </c>
      <c r="N424" s="34"/>
      <c r="O424" s="34"/>
      <c r="P424" s="34"/>
      <c r="Q424" s="34"/>
      <c r="R424" s="34"/>
      <c r="S424" s="33"/>
      <c r="T424" s="33"/>
      <c r="U424" s="33"/>
      <c r="V424" s="33"/>
      <c r="W424" s="34"/>
      <c r="X424" s="35"/>
    </row>
    <row r="425" spans="1:24" s="26" customFormat="1" x14ac:dyDescent="0.2">
      <c r="A425" s="27">
        <v>43</v>
      </c>
      <c r="B425" s="28" t="s">
        <v>187</v>
      </c>
      <c r="C425" s="29" t="s">
        <v>1089</v>
      </c>
      <c r="D425" s="30" t="s">
        <v>1090</v>
      </c>
      <c r="E425" s="31">
        <f t="shared" si="6"/>
        <v>29614573</v>
      </c>
      <c r="F425" s="32">
        <v>29378368</v>
      </c>
      <c r="G425" s="33"/>
      <c r="H425" s="34"/>
      <c r="I425" s="34"/>
      <c r="J425" s="34">
        <v>76872</v>
      </c>
      <c r="K425" s="34">
        <v>130323</v>
      </c>
      <c r="L425" s="34"/>
      <c r="M425" s="34"/>
      <c r="N425" s="34">
        <v>29010</v>
      </c>
      <c r="O425" s="34"/>
      <c r="P425" s="34"/>
      <c r="Q425" s="34"/>
      <c r="R425" s="34"/>
      <c r="S425" s="33"/>
      <c r="T425" s="33"/>
      <c r="U425" s="33"/>
      <c r="V425" s="33"/>
      <c r="W425" s="34"/>
      <c r="X425" s="35"/>
    </row>
    <row r="426" spans="1:24" s="26" customFormat="1" x14ac:dyDescent="0.2">
      <c r="A426" s="27">
        <v>45</v>
      </c>
      <c r="B426" s="28" t="s">
        <v>187</v>
      </c>
      <c r="C426" s="29" t="s">
        <v>1091</v>
      </c>
      <c r="D426" s="30" t="s">
        <v>1092</v>
      </c>
      <c r="E426" s="31">
        <f t="shared" si="6"/>
        <v>24272195</v>
      </c>
      <c r="F426" s="32">
        <v>24262886</v>
      </c>
      <c r="G426" s="33"/>
      <c r="H426" s="34"/>
      <c r="I426" s="34"/>
      <c r="J426" s="34"/>
      <c r="K426" s="34">
        <v>9309</v>
      </c>
      <c r="L426" s="34"/>
      <c r="M426" s="34"/>
      <c r="N426" s="34"/>
      <c r="O426" s="34"/>
      <c r="P426" s="34"/>
      <c r="Q426" s="34"/>
      <c r="R426" s="34"/>
      <c r="S426" s="33"/>
      <c r="T426" s="33"/>
      <c r="U426" s="33"/>
      <c r="V426" s="33"/>
      <c r="W426" s="34"/>
      <c r="X426" s="35"/>
    </row>
    <row r="427" spans="1:24" s="26" customFormat="1" x14ac:dyDescent="0.2">
      <c r="A427" s="27">
        <v>46</v>
      </c>
      <c r="B427" s="28" t="s">
        <v>296</v>
      </c>
      <c r="C427" s="29" t="s">
        <v>1093</v>
      </c>
      <c r="D427" s="30" t="s">
        <v>1094</v>
      </c>
      <c r="E427" s="31">
        <f t="shared" si="6"/>
        <v>12601395</v>
      </c>
      <c r="F427" s="32">
        <v>12601395</v>
      </c>
      <c r="G427" s="33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3"/>
      <c r="T427" s="33"/>
      <c r="U427" s="33"/>
      <c r="V427" s="33"/>
      <c r="W427" s="34"/>
      <c r="X427" s="35"/>
    </row>
    <row r="428" spans="1:24" s="26" customFormat="1" x14ac:dyDescent="0.2">
      <c r="A428" s="27">
        <v>47</v>
      </c>
      <c r="B428" s="28" t="s">
        <v>318</v>
      </c>
      <c r="C428" s="29" t="s">
        <v>1095</v>
      </c>
      <c r="D428" s="30" t="s">
        <v>1096</v>
      </c>
      <c r="E428" s="31">
        <f t="shared" si="6"/>
        <v>13409764</v>
      </c>
      <c r="F428" s="32">
        <v>13409764</v>
      </c>
      <c r="G428" s="33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3"/>
      <c r="T428" s="33"/>
      <c r="U428" s="33"/>
      <c r="V428" s="33"/>
      <c r="W428" s="34"/>
      <c r="X428" s="35"/>
    </row>
    <row r="429" spans="1:24" s="26" customFormat="1" x14ac:dyDescent="0.2">
      <c r="A429" s="27">
        <v>49</v>
      </c>
      <c r="B429" s="28" t="s">
        <v>296</v>
      </c>
      <c r="C429" s="29" t="s">
        <v>1097</v>
      </c>
      <c r="D429" s="30" t="s">
        <v>1098</v>
      </c>
      <c r="E429" s="31">
        <f t="shared" si="6"/>
        <v>29513043</v>
      </c>
      <c r="F429" s="32">
        <v>29364196</v>
      </c>
      <c r="G429" s="33"/>
      <c r="H429" s="34"/>
      <c r="I429" s="34"/>
      <c r="J429" s="34"/>
      <c r="K429" s="34"/>
      <c r="L429" s="34">
        <v>14000</v>
      </c>
      <c r="M429" s="34"/>
      <c r="N429" s="34"/>
      <c r="O429" s="34">
        <v>134847</v>
      </c>
      <c r="P429" s="34"/>
      <c r="Q429" s="34"/>
      <c r="R429" s="34"/>
      <c r="S429" s="33"/>
      <c r="T429" s="33"/>
      <c r="U429" s="33"/>
      <c r="V429" s="33"/>
      <c r="W429" s="34"/>
      <c r="X429" s="35"/>
    </row>
    <row r="430" spans="1:24" s="26" customFormat="1" x14ac:dyDescent="0.2">
      <c r="A430" s="27">
        <v>56</v>
      </c>
      <c r="B430" s="28" t="s">
        <v>833</v>
      </c>
      <c r="C430" s="29" t="s">
        <v>1099</v>
      </c>
      <c r="D430" s="30" t="s">
        <v>1100</v>
      </c>
      <c r="E430" s="31">
        <f t="shared" si="6"/>
        <v>14311088</v>
      </c>
      <c r="F430" s="32">
        <v>13983278</v>
      </c>
      <c r="G430" s="33"/>
      <c r="H430" s="34">
        <v>327810</v>
      </c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3"/>
      <c r="T430" s="33"/>
      <c r="U430" s="33"/>
      <c r="V430" s="33"/>
      <c r="W430" s="34"/>
      <c r="X430" s="35"/>
    </row>
    <row r="431" spans="1:24" s="26" customFormat="1" x14ac:dyDescent="0.2">
      <c r="A431" s="27">
        <v>59</v>
      </c>
      <c r="B431" s="28" t="s">
        <v>633</v>
      </c>
      <c r="C431" s="29" t="s">
        <v>1101</v>
      </c>
      <c r="D431" s="30" t="s">
        <v>1102</v>
      </c>
      <c r="E431" s="31">
        <f t="shared" si="6"/>
        <v>34908223</v>
      </c>
      <c r="F431" s="32">
        <v>34747135</v>
      </c>
      <c r="G431" s="33"/>
      <c r="H431" s="34"/>
      <c r="I431" s="34"/>
      <c r="J431" s="34"/>
      <c r="K431" s="34"/>
      <c r="L431" s="34"/>
      <c r="M431" s="34">
        <v>154641</v>
      </c>
      <c r="N431" s="34">
        <v>6447</v>
      </c>
      <c r="O431" s="34"/>
      <c r="P431" s="34"/>
      <c r="Q431" s="34"/>
      <c r="R431" s="34"/>
      <c r="S431" s="33"/>
      <c r="T431" s="33"/>
      <c r="U431" s="33"/>
      <c r="V431" s="33"/>
      <c r="W431" s="34"/>
      <c r="X431" s="35"/>
    </row>
    <row r="432" spans="1:24" s="26" customFormat="1" x14ac:dyDescent="0.2">
      <c r="A432" s="27">
        <v>60</v>
      </c>
      <c r="B432" s="28" t="s">
        <v>737</v>
      </c>
      <c r="C432" s="29" t="s">
        <v>1103</v>
      </c>
      <c r="D432" s="30" t="s">
        <v>1104</v>
      </c>
      <c r="E432" s="31">
        <f t="shared" si="6"/>
        <v>31177004</v>
      </c>
      <c r="F432" s="32">
        <v>30075248</v>
      </c>
      <c r="G432" s="33"/>
      <c r="H432" s="34"/>
      <c r="I432" s="34"/>
      <c r="J432" s="34"/>
      <c r="K432" s="34"/>
      <c r="L432" s="34">
        <v>23000</v>
      </c>
      <c r="M432" s="34"/>
      <c r="N432" s="34"/>
      <c r="O432" s="34">
        <v>1078756</v>
      </c>
      <c r="P432" s="34"/>
      <c r="Q432" s="34"/>
      <c r="R432" s="34"/>
      <c r="S432" s="33"/>
      <c r="T432" s="33"/>
      <c r="U432" s="33"/>
      <c r="V432" s="33"/>
      <c r="W432" s="34"/>
      <c r="X432" s="35"/>
    </row>
    <row r="433" spans="1:24" s="26" customFormat="1" x14ac:dyDescent="0.2">
      <c r="A433" s="27">
        <v>61</v>
      </c>
      <c r="B433" s="28" t="s">
        <v>804</v>
      </c>
      <c r="C433" s="29" t="s">
        <v>1105</v>
      </c>
      <c r="D433" s="30" t="s">
        <v>1106</v>
      </c>
      <c r="E433" s="31">
        <f t="shared" si="6"/>
        <v>32198890</v>
      </c>
      <c r="F433" s="32">
        <v>31657379</v>
      </c>
      <c r="G433" s="33"/>
      <c r="H433" s="34"/>
      <c r="I433" s="34"/>
      <c r="J433" s="34"/>
      <c r="K433" s="34"/>
      <c r="L433" s="34"/>
      <c r="M433" s="34">
        <v>541511</v>
      </c>
      <c r="N433" s="34"/>
      <c r="O433" s="34"/>
      <c r="P433" s="34"/>
      <c r="Q433" s="34"/>
      <c r="R433" s="34"/>
      <c r="S433" s="33"/>
      <c r="T433" s="33"/>
      <c r="U433" s="33"/>
      <c r="V433" s="33"/>
      <c r="W433" s="34"/>
      <c r="X433" s="35"/>
    </row>
    <row r="434" spans="1:24" s="26" customFormat="1" x14ac:dyDescent="0.2">
      <c r="A434" s="27">
        <v>62</v>
      </c>
      <c r="B434" s="28" t="s">
        <v>804</v>
      </c>
      <c r="C434" s="29" t="s">
        <v>1107</v>
      </c>
      <c r="D434" s="30" t="s">
        <v>1108</v>
      </c>
      <c r="E434" s="31">
        <f t="shared" si="6"/>
        <v>5921002</v>
      </c>
      <c r="F434" s="32">
        <v>5921002</v>
      </c>
      <c r="G434" s="33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3"/>
      <c r="T434" s="33"/>
      <c r="U434" s="33"/>
      <c r="V434" s="33"/>
      <c r="W434" s="34"/>
      <c r="X434" s="35"/>
    </row>
    <row r="435" spans="1:24" s="26" customFormat="1" x14ac:dyDescent="0.2">
      <c r="A435" s="27">
        <v>63</v>
      </c>
      <c r="B435" s="28" t="s">
        <v>804</v>
      </c>
      <c r="C435" s="29" t="s">
        <v>1109</v>
      </c>
      <c r="D435" s="30" t="s">
        <v>1110</v>
      </c>
      <c r="E435" s="31">
        <f t="shared" si="6"/>
        <v>17729616</v>
      </c>
      <c r="F435" s="32">
        <v>17729616</v>
      </c>
      <c r="G435" s="33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3"/>
      <c r="T435" s="33"/>
      <c r="U435" s="33"/>
      <c r="V435" s="33"/>
      <c r="W435" s="34"/>
      <c r="X435" s="35"/>
    </row>
    <row r="436" spans="1:24" s="26" customFormat="1" x14ac:dyDescent="0.2">
      <c r="A436" s="27">
        <v>64</v>
      </c>
      <c r="B436" s="28" t="s">
        <v>804</v>
      </c>
      <c r="C436" s="29" t="s">
        <v>1111</v>
      </c>
      <c r="D436" s="30" t="s">
        <v>1112</v>
      </c>
      <c r="E436" s="31">
        <f t="shared" si="6"/>
        <v>12519036</v>
      </c>
      <c r="F436" s="32">
        <v>12519036</v>
      </c>
      <c r="G436" s="33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3"/>
      <c r="T436" s="33"/>
      <c r="U436" s="33"/>
      <c r="V436" s="33"/>
      <c r="W436" s="34"/>
      <c r="X436" s="35"/>
    </row>
    <row r="437" spans="1:24" s="26" customFormat="1" x14ac:dyDescent="0.2">
      <c r="A437" s="27">
        <v>65</v>
      </c>
      <c r="B437" s="28" t="s">
        <v>804</v>
      </c>
      <c r="C437" s="29" t="s">
        <v>1113</v>
      </c>
      <c r="D437" s="30" t="s">
        <v>1114</v>
      </c>
      <c r="E437" s="31">
        <f t="shared" si="6"/>
        <v>29868887</v>
      </c>
      <c r="F437" s="32">
        <v>29537966</v>
      </c>
      <c r="G437" s="33"/>
      <c r="H437" s="34"/>
      <c r="I437" s="34"/>
      <c r="J437" s="34"/>
      <c r="K437" s="34">
        <v>297881</v>
      </c>
      <c r="L437" s="34"/>
      <c r="M437" s="34"/>
      <c r="N437" s="34">
        <v>33040</v>
      </c>
      <c r="O437" s="34"/>
      <c r="P437" s="34"/>
      <c r="Q437" s="34"/>
      <c r="R437" s="34"/>
      <c r="S437" s="33"/>
      <c r="T437" s="33"/>
      <c r="U437" s="33"/>
      <c r="V437" s="33"/>
      <c r="W437" s="34"/>
      <c r="X437" s="35"/>
    </row>
    <row r="438" spans="1:24" s="26" customFormat="1" x14ac:dyDescent="0.2">
      <c r="A438" s="27">
        <v>68</v>
      </c>
      <c r="B438" s="28" t="s">
        <v>374</v>
      </c>
      <c r="C438" s="29" t="s">
        <v>1115</v>
      </c>
      <c r="D438" s="30" t="s">
        <v>1116</v>
      </c>
      <c r="E438" s="31">
        <f t="shared" si="6"/>
        <v>4297388</v>
      </c>
      <c r="F438" s="32">
        <v>4297388</v>
      </c>
      <c r="G438" s="33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3"/>
      <c r="T438" s="33"/>
      <c r="U438" s="33"/>
      <c r="V438" s="33"/>
      <c r="W438" s="34"/>
      <c r="X438" s="35"/>
    </row>
    <row r="439" spans="1:24" s="26" customFormat="1" x14ac:dyDescent="0.2">
      <c r="A439" s="27">
        <v>69</v>
      </c>
      <c r="B439" s="28" t="s">
        <v>374</v>
      </c>
      <c r="C439" s="29" t="s">
        <v>1117</v>
      </c>
      <c r="D439" s="30" t="s">
        <v>1118</v>
      </c>
      <c r="E439" s="31">
        <f t="shared" si="6"/>
        <v>21834085</v>
      </c>
      <c r="F439" s="32">
        <v>21216719</v>
      </c>
      <c r="G439" s="33"/>
      <c r="H439" s="34"/>
      <c r="I439" s="34"/>
      <c r="J439" s="34">
        <v>37464</v>
      </c>
      <c r="K439" s="34"/>
      <c r="L439" s="34"/>
      <c r="M439" s="34">
        <v>579902</v>
      </c>
      <c r="N439" s="34"/>
      <c r="O439" s="34"/>
      <c r="P439" s="34"/>
      <c r="Q439" s="34"/>
      <c r="R439" s="34"/>
      <c r="S439" s="33"/>
      <c r="T439" s="33"/>
      <c r="U439" s="33"/>
      <c r="V439" s="33"/>
      <c r="W439" s="34"/>
      <c r="X439" s="35"/>
    </row>
    <row r="440" spans="1:24" s="26" customFormat="1" x14ac:dyDescent="0.2">
      <c r="A440" s="27">
        <v>70</v>
      </c>
      <c r="B440" s="28" t="s">
        <v>348</v>
      </c>
      <c r="C440" s="29" t="s">
        <v>1119</v>
      </c>
      <c r="D440" s="30" t="s">
        <v>1120</v>
      </c>
      <c r="E440" s="31">
        <f t="shared" si="6"/>
        <v>19505583</v>
      </c>
      <c r="F440" s="32">
        <v>19234963</v>
      </c>
      <c r="G440" s="33"/>
      <c r="H440" s="34"/>
      <c r="I440" s="34"/>
      <c r="J440" s="34"/>
      <c r="K440" s="34"/>
      <c r="L440" s="34"/>
      <c r="M440" s="34">
        <v>270620</v>
      </c>
      <c r="N440" s="34"/>
      <c r="O440" s="34"/>
      <c r="P440" s="34"/>
      <c r="Q440" s="34"/>
      <c r="R440" s="34"/>
      <c r="S440" s="33"/>
      <c r="T440" s="33"/>
      <c r="U440" s="33"/>
      <c r="V440" s="33"/>
      <c r="W440" s="34"/>
      <c r="X440" s="35"/>
    </row>
    <row r="441" spans="1:24" s="26" customFormat="1" x14ac:dyDescent="0.2">
      <c r="A441" s="27">
        <v>72</v>
      </c>
      <c r="B441" s="28" t="s">
        <v>374</v>
      </c>
      <c r="C441" s="29" t="s">
        <v>1121</v>
      </c>
      <c r="D441" s="30" t="s">
        <v>1122</v>
      </c>
      <c r="E441" s="31">
        <f t="shared" si="6"/>
        <v>13346513</v>
      </c>
      <c r="F441" s="32">
        <v>13346513</v>
      </c>
      <c r="G441" s="33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3"/>
      <c r="T441" s="33"/>
      <c r="U441" s="33"/>
      <c r="V441" s="33"/>
      <c r="W441" s="34"/>
      <c r="X441" s="35"/>
    </row>
    <row r="442" spans="1:24" s="26" customFormat="1" x14ac:dyDescent="0.2">
      <c r="A442" s="27">
        <v>73</v>
      </c>
      <c r="B442" s="28" t="s">
        <v>348</v>
      </c>
      <c r="C442" s="29" t="s">
        <v>1123</v>
      </c>
      <c r="D442" s="30" t="s">
        <v>1124</v>
      </c>
      <c r="E442" s="31">
        <f t="shared" si="6"/>
        <v>5607821</v>
      </c>
      <c r="F442" s="32">
        <v>5607821</v>
      </c>
      <c r="G442" s="33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3"/>
      <c r="T442" s="33"/>
      <c r="U442" s="33"/>
      <c r="V442" s="33"/>
      <c r="W442" s="34"/>
      <c r="X442" s="35"/>
    </row>
    <row r="443" spans="1:24" s="26" customFormat="1" x14ac:dyDescent="0.2">
      <c r="A443" s="27">
        <v>74</v>
      </c>
      <c r="B443" s="28" t="s">
        <v>418</v>
      </c>
      <c r="C443" s="29" t="s">
        <v>1125</v>
      </c>
      <c r="D443" s="30" t="s">
        <v>1126</v>
      </c>
      <c r="E443" s="31">
        <f t="shared" si="6"/>
        <v>15332556</v>
      </c>
      <c r="F443" s="32">
        <v>15229642</v>
      </c>
      <c r="G443" s="33"/>
      <c r="H443" s="34"/>
      <c r="I443" s="34"/>
      <c r="J443" s="34"/>
      <c r="K443" s="34"/>
      <c r="L443" s="34"/>
      <c r="M443" s="34">
        <v>102914</v>
      </c>
      <c r="N443" s="34"/>
      <c r="O443" s="34"/>
      <c r="P443" s="34"/>
      <c r="Q443" s="34"/>
      <c r="R443" s="34"/>
      <c r="S443" s="33"/>
      <c r="T443" s="33"/>
      <c r="U443" s="33"/>
      <c r="V443" s="33"/>
      <c r="W443" s="34"/>
      <c r="X443" s="35"/>
    </row>
    <row r="444" spans="1:24" s="26" customFormat="1" x14ac:dyDescent="0.2">
      <c r="A444" s="27">
        <v>76</v>
      </c>
      <c r="B444" s="28" t="s">
        <v>418</v>
      </c>
      <c r="C444" s="29" t="s">
        <v>1127</v>
      </c>
      <c r="D444" s="30" t="s">
        <v>1128</v>
      </c>
      <c r="E444" s="31">
        <f t="shared" si="6"/>
        <v>5535750</v>
      </c>
      <c r="F444" s="32">
        <v>5535750</v>
      </c>
      <c r="G444" s="33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3"/>
      <c r="T444" s="33"/>
      <c r="U444" s="33"/>
      <c r="V444" s="33"/>
      <c r="W444" s="34"/>
      <c r="X444" s="35"/>
    </row>
    <row r="445" spans="1:24" s="26" customFormat="1" x14ac:dyDescent="0.2">
      <c r="A445" s="27">
        <v>77</v>
      </c>
      <c r="B445" s="28" t="s">
        <v>374</v>
      </c>
      <c r="C445" s="29" t="s">
        <v>1129</v>
      </c>
      <c r="D445" s="30" t="s">
        <v>1130</v>
      </c>
      <c r="E445" s="31">
        <f t="shared" si="6"/>
        <v>11391199</v>
      </c>
      <c r="F445" s="32">
        <v>11391199</v>
      </c>
      <c r="G445" s="33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3"/>
      <c r="T445" s="33"/>
      <c r="U445" s="33"/>
      <c r="V445" s="33"/>
      <c r="W445" s="34"/>
      <c r="X445" s="35"/>
    </row>
    <row r="446" spans="1:24" s="26" customFormat="1" x14ac:dyDescent="0.2">
      <c r="A446" s="27">
        <v>78</v>
      </c>
      <c r="B446" s="28" t="s">
        <v>348</v>
      </c>
      <c r="C446" s="29" t="s">
        <v>1131</v>
      </c>
      <c r="D446" s="30" t="s">
        <v>1132</v>
      </c>
      <c r="E446" s="31">
        <f t="shared" si="6"/>
        <v>11365337</v>
      </c>
      <c r="F446" s="32">
        <v>11365337</v>
      </c>
      <c r="G446" s="33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3"/>
      <c r="T446" s="33"/>
      <c r="U446" s="33"/>
      <c r="V446" s="33"/>
      <c r="W446" s="34"/>
      <c r="X446" s="35"/>
    </row>
    <row r="447" spans="1:24" s="26" customFormat="1" x14ac:dyDescent="0.2">
      <c r="A447" s="27">
        <v>79</v>
      </c>
      <c r="B447" s="28" t="s">
        <v>374</v>
      </c>
      <c r="C447" s="29" t="s">
        <v>1133</v>
      </c>
      <c r="D447" s="30" t="s">
        <v>1134</v>
      </c>
      <c r="E447" s="31">
        <f t="shared" si="6"/>
        <v>11385807</v>
      </c>
      <c r="F447" s="32">
        <v>11335807</v>
      </c>
      <c r="G447" s="33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3">
        <v>50000</v>
      </c>
      <c r="T447" s="33"/>
      <c r="U447" s="33"/>
      <c r="V447" s="33"/>
      <c r="W447" s="34"/>
      <c r="X447" s="35"/>
    </row>
    <row r="448" spans="1:24" s="26" customFormat="1" x14ac:dyDescent="0.2">
      <c r="A448" s="27">
        <v>80</v>
      </c>
      <c r="B448" s="28" t="s">
        <v>374</v>
      </c>
      <c r="C448" s="29" t="s">
        <v>1135</v>
      </c>
      <c r="D448" s="30" t="s">
        <v>1136</v>
      </c>
      <c r="E448" s="31">
        <f t="shared" si="6"/>
        <v>12328445</v>
      </c>
      <c r="F448" s="32">
        <v>12326027</v>
      </c>
      <c r="G448" s="33"/>
      <c r="H448" s="34"/>
      <c r="I448" s="34"/>
      <c r="J448" s="34"/>
      <c r="K448" s="34"/>
      <c r="L448" s="34"/>
      <c r="M448" s="34"/>
      <c r="N448" s="34">
        <v>2418</v>
      </c>
      <c r="O448" s="34"/>
      <c r="P448" s="34"/>
      <c r="Q448" s="34"/>
      <c r="R448" s="34"/>
      <c r="S448" s="33"/>
      <c r="T448" s="33"/>
      <c r="U448" s="33"/>
      <c r="V448" s="33"/>
      <c r="W448" s="34"/>
      <c r="X448" s="35"/>
    </row>
    <row r="449" spans="1:24" s="26" customFormat="1" x14ac:dyDescent="0.2">
      <c r="A449" s="27">
        <v>81</v>
      </c>
      <c r="B449" s="28" t="s">
        <v>418</v>
      </c>
      <c r="C449" s="29" t="s">
        <v>1137</v>
      </c>
      <c r="D449" s="30" t="s">
        <v>1138</v>
      </c>
      <c r="E449" s="31">
        <f t="shared" si="6"/>
        <v>19471290</v>
      </c>
      <c r="F449" s="32">
        <v>19422676</v>
      </c>
      <c r="G449" s="33"/>
      <c r="H449" s="34"/>
      <c r="I449" s="34"/>
      <c r="J449" s="34"/>
      <c r="K449" s="34">
        <v>13963</v>
      </c>
      <c r="L449" s="34"/>
      <c r="M449" s="34"/>
      <c r="N449" s="34">
        <v>34651</v>
      </c>
      <c r="O449" s="34"/>
      <c r="P449" s="34"/>
      <c r="Q449" s="34"/>
      <c r="R449" s="34"/>
      <c r="S449" s="33"/>
      <c r="T449" s="33"/>
      <c r="U449" s="33"/>
      <c r="V449" s="33"/>
      <c r="W449" s="34"/>
      <c r="X449" s="35"/>
    </row>
    <row r="450" spans="1:24" s="26" customFormat="1" x14ac:dyDescent="0.2">
      <c r="A450" s="27">
        <v>89</v>
      </c>
      <c r="B450" s="28" t="s">
        <v>88</v>
      </c>
      <c r="C450" s="29" t="s">
        <v>1139</v>
      </c>
      <c r="D450" s="30" t="s">
        <v>1140</v>
      </c>
      <c r="E450" s="31">
        <f t="shared" si="6"/>
        <v>25787825</v>
      </c>
      <c r="F450" s="32">
        <v>25517205</v>
      </c>
      <c r="G450" s="33"/>
      <c r="H450" s="34"/>
      <c r="I450" s="34"/>
      <c r="J450" s="34"/>
      <c r="K450" s="34"/>
      <c r="L450" s="34"/>
      <c r="M450" s="34">
        <v>270620</v>
      </c>
      <c r="N450" s="34"/>
      <c r="O450" s="34"/>
      <c r="P450" s="34"/>
      <c r="Q450" s="34"/>
      <c r="R450" s="34"/>
      <c r="S450" s="33"/>
      <c r="T450" s="33"/>
      <c r="U450" s="33"/>
      <c r="V450" s="33"/>
      <c r="W450" s="34"/>
      <c r="X450" s="35"/>
    </row>
    <row r="451" spans="1:24" s="26" customFormat="1" x14ac:dyDescent="0.2">
      <c r="A451" s="27">
        <v>90</v>
      </c>
      <c r="B451" s="28" t="s">
        <v>88</v>
      </c>
      <c r="C451" s="29" t="s">
        <v>1141</v>
      </c>
      <c r="D451" s="30" t="s">
        <v>1142</v>
      </c>
      <c r="E451" s="31">
        <f t="shared" si="6"/>
        <v>35978584</v>
      </c>
      <c r="F451" s="32">
        <v>35777190</v>
      </c>
      <c r="G451" s="33"/>
      <c r="H451" s="34"/>
      <c r="I451" s="34"/>
      <c r="J451" s="34"/>
      <c r="K451" s="34">
        <v>186083</v>
      </c>
      <c r="L451" s="34"/>
      <c r="M451" s="34"/>
      <c r="N451" s="34">
        <v>15311</v>
      </c>
      <c r="O451" s="34"/>
      <c r="P451" s="34"/>
      <c r="Q451" s="34"/>
      <c r="R451" s="34"/>
      <c r="S451" s="33"/>
      <c r="T451" s="33"/>
      <c r="U451" s="33"/>
      <c r="V451" s="33"/>
      <c r="W451" s="34"/>
      <c r="X451" s="35"/>
    </row>
    <row r="452" spans="1:24" s="26" customFormat="1" x14ac:dyDescent="0.2">
      <c r="A452" s="27">
        <v>91</v>
      </c>
      <c r="B452" s="28" t="s">
        <v>149</v>
      </c>
      <c r="C452" s="29" t="s">
        <v>1143</v>
      </c>
      <c r="D452" s="30" t="s">
        <v>1144</v>
      </c>
      <c r="E452" s="31">
        <f t="shared" ref="E452:E501" si="7">SUM(F452:X452)</f>
        <v>19618717</v>
      </c>
      <c r="F452" s="32">
        <v>19618717</v>
      </c>
      <c r="G452" s="33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3"/>
      <c r="T452" s="33"/>
      <c r="U452" s="33"/>
      <c r="V452" s="33"/>
      <c r="W452" s="34"/>
      <c r="X452" s="35"/>
    </row>
    <row r="453" spans="1:24" s="26" customFormat="1" x14ac:dyDescent="0.2">
      <c r="A453" s="27">
        <v>92</v>
      </c>
      <c r="B453" s="28" t="s">
        <v>27</v>
      </c>
      <c r="C453" s="29" t="s">
        <v>1145</v>
      </c>
      <c r="D453" s="30" t="s">
        <v>1146</v>
      </c>
      <c r="E453" s="31">
        <f t="shared" si="7"/>
        <v>2334528</v>
      </c>
      <c r="F453" s="32">
        <v>2334528</v>
      </c>
      <c r="G453" s="33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3"/>
      <c r="T453" s="33"/>
      <c r="U453" s="33"/>
      <c r="V453" s="33"/>
      <c r="W453" s="34"/>
      <c r="X453" s="35"/>
    </row>
    <row r="454" spans="1:24" s="26" customFormat="1" x14ac:dyDescent="0.2">
      <c r="A454" s="27">
        <v>93</v>
      </c>
      <c r="B454" s="28" t="s">
        <v>161</v>
      </c>
      <c r="C454" s="29" t="s">
        <v>1147</v>
      </c>
      <c r="D454" s="30" t="s">
        <v>1148</v>
      </c>
      <c r="E454" s="31">
        <f t="shared" si="7"/>
        <v>16986634</v>
      </c>
      <c r="F454" s="32">
        <v>16954137</v>
      </c>
      <c r="G454" s="33"/>
      <c r="H454" s="34"/>
      <c r="I454" s="34"/>
      <c r="J454" s="34"/>
      <c r="K454" s="34">
        <v>13963</v>
      </c>
      <c r="L454" s="34"/>
      <c r="M454" s="34"/>
      <c r="N454" s="34">
        <v>18534</v>
      </c>
      <c r="O454" s="34"/>
      <c r="P454" s="34"/>
      <c r="Q454" s="34"/>
      <c r="R454" s="34"/>
      <c r="S454" s="33"/>
      <c r="T454" s="33"/>
      <c r="U454" s="33"/>
      <c r="V454" s="33"/>
      <c r="W454" s="34"/>
      <c r="X454" s="35"/>
    </row>
    <row r="455" spans="1:24" s="26" customFormat="1" x14ac:dyDescent="0.2">
      <c r="A455" s="27">
        <v>94</v>
      </c>
      <c r="B455" s="28" t="s">
        <v>88</v>
      </c>
      <c r="C455" s="29" t="s">
        <v>1149</v>
      </c>
      <c r="D455" s="30" t="s">
        <v>1150</v>
      </c>
      <c r="E455" s="31">
        <f t="shared" si="7"/>
        <v>32808563</v>
      </c>
      <c r="F455" s="32">
        <v>32808563</v>
      </c>
      <c r="G455" s="33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3"/>
      <c r="T455" s="33"/>
      <c r="U455" s="33"/>
      <c r="V455" s="33"/>
      <c r="W455" s="34"/>
      <c r="X455" s="35"/>
    </row>
    <row r="456" spans="1:24" s="26" customFormat="1" x14ac:dyDescent="0.2">
      <c r="A456" s="27">
        <v>95</v>
      </c>
      <c r="B456" s="28" t="s">
        <v>88</v>
      </c>
      <c r="C456" s="29" t="s">
        <v>1151</v>
      </c>
      <c r="D456" s="30" t="s">
        <v>1152</v>
      </c>
      <c r="E456" s="31">
        <f t="shared" si="7"/>
        <v>39138055</v>
      </c>
      <c r="F456" s="32">
        <v>38647073</v>
      </c>
      <c r="G456" s="33"/>
      <c r="H456" s="34"/>
      <c r="I456" s="34"/>
      <c r="J456" s="34">
        <v>65720</v>
      </c>
      <c r="K456" s="34"/>
      <c r="L456" s="34"/>
      <c r="M456" s="34">
        <v>425262</v>
      </c>
      <c r="N456" s="34"/>
      <c r="O456" s="34"/>
      <c r="P456" s="34"/>
      <c r="Q456" s="34"/>
      <c r="R456" s="34"/>
      <c r="S456" s="33"/>
      <c r="T456" s="33"/>
      <c r="U456" s="33"/>
      <c r="V456" s="33"/>
      <c r="W456" s="34"/>
      <c r="X456" s="35"/>
    </row>
    <row r="457" spans="1:24" s="26" customFormat="1" x14ac:dyDescent="0.2">
      <c r="A457" s="27">
        <v>97</v>
      </c>
      <c r="B457" s="28" t="s">
        <v>88</v>
      </c>
      <c r="C457" s="29" t="s">
        <v>1153</v>
      </c>
      <c r="D457" s="30" t="s">
        <v>1154</v>
      </c>
      <c r="E457" s="31">
        <f t="shared" si="7"/>
        <v>7037893</v>
      </c>
      <c r="F457" s="32">
        <v>7037893</v>
      </c>
      <c r="G457" s="33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3"/>
      <c r="T457" s="33"/>
      <c r="U457" s="33"/>
      <c r="V457" s="33"/>
      <c r="W457" s="34"/>
      <c r="X457" s="35"/>
    </row>
    <row r="458" spans="1:24" s="26" customFormat="1" x14ac:dyDescent="0.2">
      <c r="A458" s="27">
        <v>98</v>
      </c>
      <c r="B458" s="28" t="s">
        <v>105</v>
      </c>
      <c r="C458" s="29" t="s">
        <v>1155</v>
      </c>
      <c r="D458" s="30" t="s">
        <v>1156</v>
      </c>
      <c r="E458" s="31">
        <f t="shared" si="7"/>
        <v>3140277</v>
      </c>
      <c r="F458" s="32">
        <v>3140277</v>
      </c>
      <c r="G458" s="33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3"/>
      <c r="T458" s="33"/>
      <c r="U458" s="33"/>
      <c r="V458" s="33"/>
      <c r="W458" s="34"/>
      <c r="X458" s="35"/>
    </row>
    <row r="459" spans="1:24" s="26" customFormat="1" x14ac:dyDescent="0.2">
      <c r="A459" s="27">
        <v>100</v>
      </c>
      <c r="B459" s="28" t="s">
        <v>88</v>
      </c>
      <c r="C459" s="29" t="s">
        <v>1157</v>
      </c>
      <c r="D459" s="30" t="s">
        <v>1158</v>
      </c>
      <c r="E459" s="31">
        <f t="shared" si="7"/>
        <v>23689803</v>
      </c>
      <c r="F459" s="32">
        <v>23689803</v>
      </c>
      <c r="G459" s="33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3"/>
      <c r="T459" s="33"/>
      <c r="U459" s="33"/>
      <c r="V459" s="33"/>
      <c r="W459" s="34"/>
      <c r="X459" s="35"/>
    </row>
    <row r="460" spans="1:24" s="26" customFormat="1" x14ac:dyDescent="0.2">
      <c r="A460" s="27">
        <v>104</v>
      </c>
      <c r="B460" s="28" t="s">
        <v>88</v>
      </c>
      <c r="C460" s="29" t="s">
        <v>1159</v>
      </c>
      <c r="D460" s="30" t="s">
        <v>1160</v>
      </c>
      <c r="E460" s="31">
        <f t="shared" si="7"/>
        <v>11776578</v>
      </c>
      <c r="F460" s="32">
        <v>11776578</v>
      </c>
      <c r="G460" s="33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3"/>
      <c r="T460" s="33"/>
      <c r="U460" s="33"/>
      <c r="V460" s="33"/>
      <c r="W460" s="34"/>
      <c r="X460" s="35"/>
    </row>
    <row r="461" spans="1:24" s="26" customFormat="1" x14ac:dyDescent="0.2">
      <c r="A461" s="27">
        <v>111</v>
      </c>
      <c r="B461" s="28" t="s">
        <v>502</v>
      </c>
      <c r="C461" s="29" t="s">
        <v>1161</v>
      </c>
      <c r="D461" s="30" t="s">
        <v>1162</v>
      </c>
      <c r="E461" s="31">
        <f t="shared" si="7"/>
        <v>13801332</v>
      </c>
      <c r="F461" s="32">
        <v>13801332</v>
      </c>
      <c r="G461" s="33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3"/>
      <c r="T461" s="33"/>
      <c r="U461" s="33"/>
      <c r="V461" s="33"/>
      <c r="W461" s="34"/>
      <c r="X461" s="35"/>
    </row>
    <row r="462" spans="1:24" s="26" customFormat="1" x14ac:dyDescent="0.2">
      <c r="A462" s="27">
        <v>112</v>
      </c>
      <c r="B462" s="28" t="s">
        <v>520</v>
      </c>
      <c r="C462" s="29" t="s">
        <v>1163</v>
      </c>
      <c r="D462" s="30" t="s">
        <v>1164</v>
      </c>
      <c r="E462" s="31">
        <f t="shared" si="7"/>
        <v>18799868</v>
      </c>
      <c r="F462" s="32">
        <v>18651197</v>
      </c>
      <c r="G462" s="33"/>
      <c r="H462" s="34"/>
      <c r="I462" s="34"/>
      <c r="J462" s="34"/>
      <c r="K462" s="34">
        <v>130137</v>
      </c>
      <c r="L462" s="34"/>
      <c r="M462" s="34"/>
      <c r="N462" s="34">
        <v>18534</v>
      </c>
      <c r="O462" s="34"/>
      <c r="P462" s="34"/>
      <c r="Q462" s="34"/>
      <c r="R462" s="34"/>
      <c r="S462" s="33"/>
      <c r="T462" s="33"/>
      <c r="U462" s="33"/>
      <c r="V462" s="33"/>
      <c r="W462" s="34"/>
      <c r="X462" s="35"/>
    </row>
    <row r="463" spans="1:24" s="26" customFormat="1" x14ac:dyDescent="0.2">
      <c r="A463" s="27">
        <v>114</v>
      </c>
      <c r="B463" s="28" t="s">
        <v>296</v>
      </c>
      <c r="C463" s="29" t="s">
        <v>1165</v>
      </c>
      <c r="D463" s="30" t="s">
        <v>1166</v>
      </c>
      <c r="E463" s="31">
        <f t="shared" si="7"/>
        <v>34648260</v>
      </c>
      <c r="F463" s="32">
        <v>34416298</v>
      </c>
      <c r="G463" s="33"/>
      <c r="H463" s="34"/>
      <c r="I463" s="34"/>
      <c r="J463" s="34"/>
      <c r="K463" s="34"/>
      <c r="L463" s="34"/>
      <c r="M463" s="34">
        <v>231962</v>
      </c>
      <c r="N463" s="34"/>
      <c r="O463" s="34"/>
      <c r="P463" s="34"/>
      <c r="Q463" s="34"/>
      <c r="R463" s="34"/>
      <c r="S463" s="33"/>
      <c r="T463" s="33"/>
      <c r="U463" s="33"/>
      <c r="V463" s="33"/>
      <c r="W463" s="34"/>
      <c r="X463" s="35"/>
    </row>
    <row r="464" spans="1:24" s="26" customFormat="1" x14ac:dyDescent="0.2">
      <c r="A464" s="27">
        <v>115</v>
      </c>
      <c r="B464" s="28" t="s">
        <v>27</v>
      </c>
      <c r="C464" s="29" t="s">
        <v>1167</v>
      </c>
      <c r="D464" s="30" t="s">
        <v>1168</v>
      </c>
      <c r="E464" s="31">
        <f t="shared" si="7"/>
        <v>20808222</v>
      </c>
      <c r="F464" s="32">
        <v>20692242</v>
      </c>
      <c r="G464" s="33"/>
      <c r="H464" s="34"/>
      <c r="I464" s="34"/>
      <c r="J464" s="34"/>
      <c r="K464" s="34"/>
      <c r="L464" s="34"/>
      <c r="M464" s="34">
        <v>115980</v>
      </c>
      <c r="N464" s="34"/>
      <c r="O464" s="34"/>
      <c r="P464" s="34"/>
      <c r="Q464" s="34"/>
      <c r="R464" s="34"/>
      <c r="S464" s="33"/>
      <c r="T464" s="33"/>
      <c r="U464" s="33"/>
      <c r="V464" s="33"/>
      <c r="W464" s="34"/>
      <c r="X464" s="35"/>
    </row>
    <row r="465" spans="1:24" s="26" customFormat="1" x14ac:dyDescent="0.2">
      <c r="A465" s="27">
        <v>117</v>
      </c>
      <c r="B465" s="28" t="s">
        <v>161</v>
      </c>
      <c r="C465" s="29" t="s">
        <v>1169</v>
      </c>
      <c r="D465" s="30" t="s">
        <v>1170</v>
      </c>
      <c r="E465" s="31">
        <f t="shared" si="7"/>
        <v>32380599</v>
      </c>
      <c r="F465" s="32">
        <v>31670315</v>
      </c>
      <c r="G465" s="33"/>
      <c r="H465" s="34"/>
      <c r="I465" s="34"/>
      <c r="J465" s="34"/>
      <c r="K465" s="34"/>
      <c r="L465" s="34"/>
      <c r="M465" s="34">
        <v>670284</v>
      </c>
      <c r="N465" s="34"/>
      <c r="O465" s="34"/>
      <c r="P465" s="34"/>
      <c r="Q465" s="34"/>
      <c r="R465" s="34"/>
      <c r="S465" s="33">
        <v>40000</v>
      </c>
      <c r="T465" s="33"/>
      <c r="U465" s="33"/>
      <c r="V465" s="33"/>
      <c r="W465" s="34"/>
      <c r="X465" s="35"/>
    </row>
    <row r="466" spans="1:24" s="26" customFormat="1" x14ac:dyDescent="0.2">
      <c r="A466" s="27">
        <v>118</v>
      </c>
      <c r="B466" s="28" t="s">
        <v>1171</v>
      </c>
      <c r="C466" s="29" t="s">
        <v>1172</v>
      </c>
      <c r="D466" s="30" t="s">
        <v>1173</v>
      </c>
      <c r="E466" s="31">
        <f t="shared" si="7"/>
        <v>26115947</v>
      </c>
      <c r="F466" s="32">
        <v>25368605</v>
      </c>
      <c r="G466" s="33"/>
      <c r="H466" s="34"/>
      <c r="I466" s="34"/>
      <c r="J466" s="34"/>
      <c r="K466" s="34"/>
      <c r="L466" s="34"/>
      <c r="M466" s="34">
        <v>747342</v>
      </c>
      <c r="N466" s="34"/>
      <c r="O466" s="34"/>
      <c r="P466" s="34"/>
      <c r="Q466" s="34"/>
      <c r="R466" s="34"/>
      <c r="S466" s="33"/>
      <c r="T466" s="33"/>
      <c r="U466" s="33"/>
      <c r="V466" s="33"/>
      <c r="W466" s="34"/>
      <c r="X466" s="35"/>
    </row>
    <row r="467" spans="1:24" s="26" customFormat="1" x14ac:dyDescent="0.2">
      <c r="A467" s="27">
        <v>119</v>
      </c>
      <c r="B467" s="28" t="s">
        <v>606</v>
      </c>
      <c r="C467" s="29" t="s">
        <v>1174</v>
      </c>
      <c r="D467" s="30" t="s">
        <v>1175</v>
      </c>
      <c r="E467" s="31">
        <f t="shared" si="7"/>
        <v>15892976</v>
      </c>
      <c r="F467" s="32">
        <v>15892976</v>
      </c>
      <c r="G467" s="33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3"/>
      <c r="T467" s="33"/>
      <c r="U467" s="33"/>
      <c r="V467" s="33"/>
      <c r="W467" s="34"/>
      <c r="X467" s="35"/>
    </row>
    <row r="468" spans="1:24" s="26" customFormat="1" ht="13.5" thickBot="1" x14ac:dyDescent="0.25">
      <c r="A468" s="44">
        <v>120</v>
      </c>
      <c r="B468" s="45" t="s">
        <v>325</v>
      </c>
      <c r="C468" s="46" t="s">
        <v>1176</v>
      </c>
      <c r="D468" s="47" t="s">
        <v>1177</v>
      </c>
      <c r="E468" s="52">
        <f t="shared" si="7"/>
        <v>12800759</v>
      </c>
      <c r="F468" s="48">
        <v>12684778</v>
      </c>
      <c r="G468" s="49"/>
      <c r="H468" s="50"/>
      <c r="I468" s="50"/>
      <c r="J468" s="50"/>
      <c r="K468" s="50"/>
      <c r="L468" s="50"/>
      <c r="M468" s="50">
        <v>115981</v>
      </c>
      <c r="N468" s="50"/>
      <c r="O468" s="50"/>
      <c r="P468" s="50"/>
      <c r="Q468" s="50"/>
      <c r="R468" s="50"/>
      <c r="S468" s="49"/>
      <c r="T468" s="49"/>
      <c r="U468" s="49"/>
      <c r="V468" s="49"/>
      <c r="W468" s="50"/>
      <c r="X468" s="51"/>
    </row>
    <row r="469" spans="1:24" s="26" customFormat="1" x14ac:dyDescent="0.2">
      <c r="A469" s="53">
        <v>0</v>
      </c>
      <c r="B469" s="18"/>
      <c r="C469" s="19" t="s">
        <v>1178</v>
      </c>
      <c r="D469" s="20"/>
      <c r="E469" s="54">
        <f t="shared" si="7"/>
        <v>0</v>
      </c>
      <c r="F469" s="22"/>
      <c r="G469" s="23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3"/>
      <c r="T469" s="23"/>
      <c r="U469" s="23"/>
      <c r="V469" s="23"/>
      <c r="W469" s="24"/>
      <c r="X469" s="25"/>
    </row>
    <row r="470" spans="1:24" s="26" customFormat="1" x14ac:dyDescent="0.2">
      <c r="A470" s="55" t="s">
        <v>1179</v>
      </c>
      <c r="B470" s="56" t="s">
        <v>833</v>
      </c>
      <c r="C470" s="29" t="s">
        <v>1180</v>
      </c>
      <c r="D470" s="30" t="s">
        <v>1181</v>
      </c>
      <c r="E470" s="31">
        <f t="shared" si="7"/>
        <v>25738403</v>
      </c>
      <c r="F470" s="32"/>
      <c r="G470" s="33">
        <v>25488414</v>
      </c>
      <c r="H470" s="34"/>
      <c r="I470" s="34"/>
      <c r="J470" s="34"/>
      <c r="K470" s="34">
        <v>23272</v>
      </c>
      <c r="L470" s="34"/>
      <c r="M470" s="34"/>
      <c r="N470" s="34"/>
      <c r="O470" s="34"/>
      <c r="P470" s="34"/>
      <c r="Q470" s="34"/>
      <c r="R470" s="34"/>
      <c r="S470" s="33"/>
      <c r="T470" s="33"/>
      <c r="U470" s="33">
        <v>226717</v>
      </c>
      <c r="V470" s="33"/>
      <c r="W470" s="34"/>
      <c r="X470" s="35"/>
    </row>
    <row r="471" spans="1:24" s="26" customFormat="1" x14ac:dyDescent="0.2">
      <c r="A471" s="55" t="s">
        <v>1182</v>
      </c>
      <c r="B471" s="56" t="s">
        <v>833</v>
      </c>
      <c r="C471" s="29" t="s">
        <v>1183</v>
      </c>
      <c r="D471" s="30" t="s">
        <v>1184</v>
      </c>
      <c r="E471" s="31">
        <f t="shared" si="7"/>
        <v>11214197</v>
      </c>
      <c r="F471" s="32"/>
      <c r="G471" s="33">
        <v>11214197</v>
      </c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3"/>
      <c r="T471" s="33"/>
      <c r="U471" s="33"/>
      <c r="V471" s="33"/>
      <c r="W471" s="34"/>
      <c r="X471" s="35"/>
    </row>
    <row r="472" spans="1:24" x14ac:dyDescent="0.2">
      <c r="A472" s="55" t="s">
        <v>1185</v>
      </c>
      <c r="B472" s="56" t="s">
        <v>833</v>
      </c>
      <c r="C472" s="29" t="s">
        <v>1186</v>
      </c>
      <c r="D472" s="30" t="s">
        <v>1187</v>
      </c>
      <c r="E472" s="31">
        <f t="shared" si="7"/>
        <v>10980872</v>
      </c>
      <c r="F472" s="32"/>
      <c r="G472" s="33">
        <v>10980872</v>
      </c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3"/>
      <c r="T472" s="33"/>
      <c r="U472" s="33"/>
      <c r="V472" s="33"/>
      <c r="W472" s="34"/>
      <c r="X472" s="35"/>
    </row>
    <row r="473" spans="1:24" x14ac:dyDescent="0.2">
      <c r="A473" s="55" t="s">
        <v>1188</v>
      </c>
      <c r="B473" s="56" t="s">
        <v>833</v>
      </c>
      <c r="C473" s="29" t="s">
        <v>1189</v>
      </c>
      <c r="D473" s="30" t="s">
        <v>1190</v>
      </c>
      <c r="E473" s="31">
        <f t="shared" si="7"/>
        <v>4542495</v>
      </c>
      <c r="F473" s="32"/>
      <c r="G473" s="33">
        <v>4542495</v>
      </c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3"/>
      <c r="T473" s="33"/>
      <c r="U473" s="33"/>
      <c r="V473" s="33"/>
      <c r="W473" s="34"/>
      <c r="X473" s="35"/>
    </row>
    <row r="474" spans="1:24" x14ac:dyDescent="0.2">
      <c r="A474" s="55" t="s">
        <v>1191</v>
      </c>
      <c r="B474" s="56" t="s">
        <v>833</v>
      </c>
      <c r="C474" s="29" t="s">
        <v>1192</v>
      </c>
      <c r="D474" s="30" t="s">
        <v>1193</v>
      </c>
      <c r="E474" s="31">
        <f t="shared" si="7"/>
        <v>9198101</v>
      </c>
      <c r="F474" s="32"/>
      <c r="G474" s="33">
        <v>9198101</v>
      </c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3"/>
      <c r="T474" s="33"/>
      <c r="U474" s="33"/>
      <c r="V474" s="33"/>
      <c r="W474" s="34"/>
      <c r="X474" s="35"/>
    </row>
    <row r="475" spans="1:24" x14ac:dyDescent="0.2">
      <c r="A475" s="55" t="s">
        <v>1194</v>
      </c>
      <c r="B475" s="56" t="s">
        <v>833</v>
      </c>
      <c r="C475" s="29" t="s">
        <v>1195</v>
      </c>
      <c r="D475" s="30" t="s">
        <v>1196</v>
      </c>
      <c r="E475" s="31">
        <f t="shared" si="7"/>
        <v>14367143</v>
      </c>
      <c r="F475" s="32"/>
      <c r="G475" s="33">
        <v>14213326</v>
      </c>
      <c r="H475" s="34"/>
      <c r="I475" s="34"/>
      <c r="J475" s="34"/>
      <c r="K475" s="34"/>
      <c r="L475" s="34"/>
      <c r="M475" s="34">
        <v>153817</v>
      </c>
      <c r="N475" s="34"/>
      <c r="O475" s="34"/>
      <c r="P475" s="34"/>
      <c r="Q475" s="34"/>
      <c r="R475" s="34"/>
      <c r="S475" s="33"/>
      <c r="T475" s="33"/>
      <c r="U475" s="33"/>
      <c r="V475" s="33"/>
      <c r="W475" s="34"/>
      <c r="X475" s="35"/>
    </row>
    <row r="476" spans="1:24" s="26" customFormat="1" x14ac:dyDescent="0.2">
      <c r="A476" s="55" t="s">
        <v>1197</v>
      </c>
      <c r="B476" s="56" t="s">
        <v>833</v>
      </c>
      <c r="C476" s="29" t="s">
        <v>1198</v>
      </c>
      <c r="D476" s="30" t="s">
        <v>1199</v>
      </c>
      <c r="E476" s="31">
        <f t="shared" si="7"/>
        <v>11273334</v>
      </c>
      <c r="F476" s="32"/>
      <c r="G476" s="33">
        <v>11273334</v>
      </c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3"/>
      <c r="T476" s="33"/>
      <c r="U476" s="33"/>
      <c r="V476" s="33"/>
      <c r="W476" s="34"/>
      <c r="X476" s="35"/>
    </row>
    <row r="477" spans="1:24" x14ac:dyDescent="0.2">
      <c r="A477" s="55" t="s">
        <v>1200</v>
      </c>
      <c r="B477" s="56" t="s">
        <v>833</v>
      </c>
      <c r="C477" s="29" t="s">
        <v>1201</v>
      </c>
      <c r="D477" s="30" t="s">
        <v>1202</v>
      </c>
      <c r="E477" s="31">
        <f t="shared" si="7"/>
        <v>12786351</v>
      </c>
      <c r="F477" s="32"/>
      <c r="G477" s="33">
        <v>12783933</v>
      </c>
      <c r="H477" s="34"/>
      <c r="I477" s="34"/>
      <c r="J477" s="34"/>
      <c r="K477" s="34"/>
      <c r="L477" s="34"/>
      <c r="M477" s="34"/>
      <c r="N477" s="34">
        <v>2418</v>
      </c>
      <c r="O477" s="34"/>
      <c r="P477" s="34"/>
      <c r="Q477" s="34"/>
      <c r="R477" s="34"/>
      <c r="S477" s="33"/>
      <c r="T477" s="33"/>
      <c r="U477" s="33"/>
      <c r="V477" s="33"/>
      <c r="W477" s="34"/>
      <c r="X477" s="35"/>
    </row>
    <row r="478" spans="1:24" s="26" customFormat="1" x14ac:dyDescent="0.2">
      <c r="A478" s="55" t="s">
        <v>1203</v>
      </c>
      <c r="B478" s="56" t="s">
        <v>833</v>
      </c>
      <c r="C478" s="29" t="s">
        <v>1204</v>
      </c>
      <c r="D478" s="30" t="s">
        <v>1205</v>
      </c>
      <c r="E478" s="31">
        <f t="shared" si="7"/>
        <v>14228432</v>
      </c>
      <c r="F478" s="32"/>
      <c r="G478" s="33">
        <v>14228432</v>
      </c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3"/>
      <c r="T478" s="33"/>
      <c r="U478" s="33"/>
      <c r="V478" s="33"/>
      <c r="W478" s="34"/>
      <c r="X478" s="35"/>
    </row>
    <row r="479" spans="1:24" x14ac:dyDescent="0.2">
      <c r="A479" s="55" t="s">
        <v>1206</v>
      </c>
      <c r="B479" s="56" t="s">
        <v>1207</v>
      </c>
      <c r="C479" s="29" t="s">
        <v>1208</v>
      </c>
      <c r="D479" s="30" t="s">
        <v>1209</v>
      </c>
      <c r="E479" s="31">
        <f t="shared" si="7"/>
        <v>6527650</v>
      </c>
      <c r="F479" s="32"/>
      <c r="G479" s="33">
        <v>6527650</v>
      </c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3"/>
      <c r="T479" s="33"/>
      <c r="U479" s="33"/>
      <c r="V479" s="33"/>
      <c r="W479" s="34"/>
      <c r="X479" s="35"/>
    </row>
    <row r="480" spans="1:24" x14ac:dyDescent="0.2">
      <c r="A480" s="55" t="s">
        <v>1210</v>
      </c>
      <c r="B480" s="56" t="s">
        <v>318</v>
      </c>
      <c r="C480" s="29" t="s">
        <v>1211</v>
      </c>
      <c r="D480" s="30" t="s">
        <v>1212</v>
      </c>
      <c r="E480" s="31">
        <f t="shared" si="7"/>
        <v>4594540</v>
      </c>
      <c r="F480" s="32"/>
      <c r="G480" s="33">
        <v>4594540</v>
      </c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3"/>
      <c r="T480" s="33"/>
      <c r="U480" s="33"/>
      <c r="V480" s="33"/>
      <c r="W480" s="34"/>
      <c r="X480" s="35"/>
    </row>
    <row r="481" spans="1:24" s="26" customFormat="1" x14ac:dyDescent="0.2">
      <c r="A481" s="55" t="s">
        <v>1213</v>
      </c>
      <c r="B481" s="56" t="s">
        <v>804</v>
      </c>
      <c r="C481" s="29" t="s">
        <v>1214</v>
      </c>
      <c r="D481" s="30" t="s">
        <v>1215</v>
      </c>
      <c r="E481" s="31">
        <f t="shared" si="7"/>
        <v>2609282</v>
      </c>
      <c r="F481" s="32"/>
      <c r="G481" s="33">
        <v>2609282</v>
      </c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3"/>
      <c r="T481" s="33"/>
      <c r="U481" s="33"/>
      <c r="V481" s="33"/>
      <c r="W481" s="34"/>
      <c r="X481" s="35"/>
    </row>
    <row r="482" spans="1:24" x14ac:dyDescent="0.2">
      <c r="A482" s="55" t="s">
        <v>1216</v>
      </c>
      <c r="B482" s="56" t="s">
        <v>833</v>
      </c>
      <c r="C482" s="29" t="s">
        <v>1217</v>
      </c>
      <c r="D482" s="30" t="s">
        <v>1218</v>
      </c>
      <c r="E482" s="31">
        <f t="shared" si="7"/>
        <v>2580013</v>
      </c>
      <c r="F482" s="32"/>
      <c r="G482" s="33">
        <v>2580013</v>
      </c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3"/>
      <c r="T482" s="33"/>
      <c r="U482" s="33"/>
      <c r="V482" s="33"/>
      <c r="W482" s="34"/>
      <c r="X482" s="35"/>
    </row>
    <row r="483" spans="1:24" x14ac:dyDescent="0.2">
      <c r="A483" s="55" t="s">
        <v>1219</v>
      </c>
      <c r="B483" s="56" t="s">
        <v>1220</v>
      </c>
      <c r="C483" s="29" t="s">
        <v>1221</v>
      </c>
      <c r="D483" s="30" t="s">
        <v>1222</v>
      </c>
      <c r="E483" s="31">
        <f t="shared" si="7"/>
        <v>1668290</v>
      </c>
      <c r="F483" s="32"/>
      <c r="G483" s="33">
        <v>1502674</v>
      </c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3"/>
      <c r="T483" s="33"/>
      <c r="U483" s="33">
        <v>165616</v>
      </c>
      <c r="V483" s="33"/>
      <c r="W483" s="34"/>
      <c r="X483" s="35"/>
    </row>
    <row r="484" spans="1:24" x14ac:dyDescent="0.2">
      <c r="A484" s="55" t="s">
        <v>1223</v>
      </c>
      <c r="B484" s="56" t="s">
        <v>833</v>
      </c>
      <c r="C484" s="29" t="s">
        <v>1224</v>
      </c>
      <c r="D484" s="30">
        <v>71341056</v>
      </c>
      <c r="E484" s="31">
        <f t="shared" si="7"/>
        <v>2199819</v>
      </c>
      <c r="F484" s="32"/>
      <c r="G484" s="33">
        <v>2199819</v>
      </c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3"/>
      <c r="T484" s="33"/>
      <c r="U484" s="33"/>
      <c r="V484" s="33"/>
      <c r="W484" s="34"/>
      <c r="X484" s="35"/>
    </row>
    <row r="485" spans="1:24" x14ac:dyDescent="0.2">
      <c r="A485" s="55" t="s">
        <v>1225</v>
      </c>
      <c r="B485" s="56" t="s">
        <v>833</v>
      </c>
      <c r="C485" s="29" t="s">
        <v>1226</v>
      </c>
      <c r="D485" s="30" t="s">
        <v>1227</v>
      </c>
      <c r="E485" s="31">
        <f t="shared" si="7"/>
        <v>2902440</v>
      </c>
      <c r="F485" s="32"/>
      <c r="G485" s="33">
        <v>2902440</v>
      </c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3"/>
      <c r="T485" s="33"/>
      <c r="U485" s="33"/>
      <c r="V485" s="33"/>
      <c r="W485" s="34"/>
      <c r="X485" s="35"/>
    </row>
    <row r="486" spans="1:24" x14ac:dyDescent="0.2">
      <c r="A486" s="55" t="s">
        <v>1228</v>
      </c>
      <c r="B486" s="56" t="s">
        <v>833</v>
      </c>
      <c r="C486" s="29" t="s">
        <v>1229</v>
      </c>
      <c r="D486" s="30" t="s">
        <v>1230</v>
      </c>
      <c r="E486" s="31">
        <f t="shared" si="7"/>
        <v>1622328</v>
      </c>
      <c r="F486" s="32"/>
      <c r="G486" s="33">
        <v>1622328</v>
      </c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3"/>
      <c r="T486" s="33"/>
      <c r="U486" s="33"/>
      <c r="V486" s="33"/>
      <c r="W486" s="34"/>
      <c r="X486" s="35"/>
    </row>
    <row r="487" spans="1:24" x14ac:dyDescent="0.2">
      <c r="A487" s="55" t="s">
        <v>1231</v>
      </c>
      <c r="B487" s="56" t="s">
        <v>833</v>
      </c>
      <c r="C487" s="29" t="s">
        <v>1232</v>
      </c>
      <c r="D487" s="30" t="s">
        <v>1233</v>
      </c>
      <c r="E487" s="31">
        <f t="shared" si="7"/>
        <v>3536864</v>
      </c>
      <c r="F487" s="32"/>
      <c r="G487" s="33">
        <v>3536864</v>
      </c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3"/>
      <c r="T487" s="33"/>
      <c r="U487" s="33"/>
      <c r="V487" s="33"/>
      <c r="W487" s="34"/>
      <c r="X487" s="35"/>
    </row>
    <row r="488" spans="1:24" x14ac:dyDescent="0.2">
      <c r="A488" s="55" t="s">
        <v>1234</v>
      </c>
      <c r="B488" s="56" t="s">
        <v>833</v>
      </c>
      <c r="C488" s="29" t="s">
        <v>1235</v>
      </c>
      <c r="D488" s="30" t="s">
        <v>1236</v>
      </c>
      <c r="E488" s="31">
        <f t="shared" si="7"/>
        <v>4704327</v>
      </c>
      <c r="F488" s="32"/>
      <c r="G488" s="33">
        <v>4704327</v>
      </c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3"/>
      <c r="T488" s="33"/>
      <c r="U488" s="33"/>
      <c r="V488" s="33"/>
      <c r="W488" s="34"/>
      <c r="X488" s="35"/>
    </row>
    <row r="489" spans="1:24" x14ac:dyDescent="0.2">
      <c r="A489" s="57" t="s">
        <v>1237</v>
      </c>
      <c r="B489" s="58" t="s">
        <v>833</v>
      </c>
      <c r="C489" s="38" t="s">
        <v>1238</v>
      </c>
      <c r="D489" s="39" t="s">
        <v>1239</v>
      </c>
      <c r="E489" s="31">
        <f t="shared" si="7"/>
        <v>755669</v>
      </c>
      <c r="F489" s="40"/>
      <c r="G489" s="41">
        <v>755669</v>
      </c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1"/>
      <c r="T489" s="41"/>
      <c r="U489" s="41"/>
      <c r="V489" s="41"/>
      <c r="W489" s="42"/>
      <c r="X489" s="43"/>
    </row>
    <row r="490" spans="1:24" x14ac:dyDescent="0.2">
      <c r="A490" s="57" t="s">
        <v>1240</v>
      </c>
      <c r="B490" s="58" t="s">
        <v>833</v>
      </c>
      <c r="C490" s="38" t="s">
        <v>1241</v>
      </c>
      <c r="D490" s="39" t="s">
        <v>1242</v>
      </c>
      <c r="E490" s="31">
        <f t="shared" si="7"/>
        <v>1966298</v>
      </c>
      <c r="F490" s="40"/>
      <c r="G490" s="41">
        <v>1966298</v>
      </c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1"/>
      <c r="T490" s="41"/>
      <c r="U490" s="41"/>
      <c r="V490" s="41"/>
      <c r="W490" s="42"/>
      <c r="X490" s="43"/>
    </row>
    <row r="491" spans="1:24" x14ac:dyDescent="0.2">
      <c r="A491" s="57" t="s">
        <v>1243</v>
      </c>
      <c r="B491" s="58" t="s">
        <v>251</v>
      </c>
      <c r="C491" s="38" t="s">
        <v>1244</v>
      </c>
      <c r="D491" s="39" t="s">
        <v>1245</v>
      </c>
      <c r="E491" s="31">
        <f t="shared" si="7"/>
        <v>1300710</v>
      </c>
      <c r="F491" s="40"/>
      <c r="G491" s="41">
        <v>1300710</v>
      </c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1"/>
      <c r="T491" s="41"/>
      <c r="U491" s="41"/>
      <c r="V491" s="41"/>
      <c r="W491" s="42"/>
      <c r="X491" s="43"/>
    </row>
    <row r="492" spans="1:24" x14ac:dyDescent="0.2">
      <c r="A492" s="57" t="s">
        <v>1246</v>
      </c>
      <c r="B492" s="58" t="s">
        <v>833</v>
      </c>
      <c r="C492" s="38" t="s">
        <v>1247</v>
      </c>
      <c r="D492" s="39" t="s">
        <v>1248</v>
      </c>
      <c r="E492" s="31">
        <f t="shared" si="7"/>
        <v>11472577</v>
      </c>
      <c r="F492" s="40"/>
      <c r="G492" s="41">
        <v>11123117</v>
      </c>
      <c r="H492" s="42"/>
      <c r="I492" s="42"/>
      <c r="J492" s="42"/>
      <c r="K492" s="42"/>
      <c r="L492" s="42"/>
      <c r="M492" s="42"/>
      <c r="N492" s="42"/>
      <c r="O492" s="42"/>
      <c r="P492" s="42"/>
      <c r="Q492" s="42">
        <v>8580</v>
      </c>
      <c r="R492" s="42"/>
      <c r="S492" s="41"/>
      <c r="T492" s="41"/>
      <c r="U492" s="41">
        <v>340880</v>
      </c>
      <c r="V492" s="41"/>
      <c r="W492" s="42"/>
      <c r="X492" s="43"/>
    </row>
    <row r="493" spans="1:24" x14ac:dyDescent="0.2">
      <c r="A493" s="57" t="s">
        <v>1249</v>
      </c>
      <c r="B493" s="37" t="s">
        <v>833</v>
      </c>
      <c r="C493" s="38" t="s">
        <v>1250</v>
      </c>
      <c r="D493" s="39" t="s">
        <v>1251</v>
      </c>
      <c r="E493" s="31">
        <f t="shared" si="7"/>
        <v>2672463</v>
      </c>
      <c r="F493" s="40"/>
      <c r="G493" s="41">
        <v>2566340</v>
      </c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1"/>
      <c r="T493" s="41"/>
      <c r="U493" s="41">
        <v>106123</v>
      </c>
      <c r="V493" s="41"/>
      <c r="W493" s="42"/>
      <c r="X493" s="43"/>
    </row>
    <row r="494" spans="1:24" x14ac:dyDescent="0.2">
      <c r="A494" s="57" t="s">
        <v>1252</v>
      </c>
      <c r="B494" s="37" t="s">
        <v>833</v>
      </c>
      <c r="C494" s="38" t="s">
        <v>1253</v>
      </c>
      <c r="D494" s="39" t="s">
        <v>1254</v>
      </c>
      <c r="E494" s="31">
        <f t="shared" si="7"/>
        <v>780090</v>
      </c>
      <c r="F494" s="40"/>
      <c r="G494" s="41">
        <v>780090</v>
      </c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1"/>
      <c r="T494" s="41"/>
      <c r="U494" s="41"/>
      <c r="V494" s="41"/>
      <c r="W494" s="42"/>
      <c r="X494" s="43"/>
    </row>
    <row r="495" spans="1:24" x14ac:dyDescent="0.2">
      <c r="A495" s="57" t="s">
        <v>1255</v>
      </c>
      <c r="B495" s="37" t="s">
        <v>1256</v>
      </c>
      <c r="C495" s="38" t="s">
        <v>1257</v>
      </c>
      <c r="D495" s="39" t="s">
        <v>1258</v>
      </c>
      <c r="E495" s="31">
        <f t="shared" si="7"/>
        <v>833088</v>
      </c>
      <c r="F495" s="40"/>
      <c r="G495" s="41">
        <v>833088</v>
      </c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1"/>
      <c r="T495" s="41"/>
      <c r="U495" s="41"/>
      <c r="V495" s="41"/>
      <c r="W495" s="42"/>
      <c r="X495" s="43"/>
    </row>
    <row r="496" spans="1:24" x14ac:dyDescent="0.2">
      <c r="A496" s="57" t="s">
        <v>1259</v>
      </c>
      <c r="B496" s="37" t="s">
        <v>833</v>
      </c>
      <c r="C496" s="38" t="s">
        <v>1260</v>
      </c>
      <c r="D496" s="39" t="s">
        <v>1261</v>
      </c>
      <c r="E496" s="31">
        <f t="shared" si="7"/>
        <v>2115414</v>
      </c>
      <c r="F496" s="40"/>
      <c r="G496" s="41">
        <v>2115414</v>
      </c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1"/>
      <c r="T496" s="41"/>
      <c r="U496" s="41"/>
      <c r="V496" s="41"/>
      <c r="W496" s="42"/>
      <c r="X496" s="43"/>
    </row>
    <row r="497" spans="1:24" x14ac:dyDescent="0.2">
      <c r="A497" s="57" t="s">
        <v>1262</v>
      </c>
      <c r="B497" s="37" t="s">
        <v>833</v>
      </c>
      <c r="C497" s="38" t="s">
        <v>1263</v>
      </c>
      <c r="D497" s="39" t="s">
        <v>1264</v>
      </c>
      <c r="E497" s="59">
        <f t="shared" si="7"/>
        <v>603105</v>
      </c>
      <c r="F497" s="40"/>
      <c r="G497" s="41">
        <v>603105</v>
      </c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1"/>
      <c r="T497" s="41"/>
      <c r="U497" s="41"/>
      <c r="V497" s="41"/>
      <c r="W497" s="42"/>
      <c r="X497" s="43"/>
    </row>
    <row r="498" spans="1:24" x14ac:dyDescent="0.2">
      <c r="A498" s="57" t="s">
        <v>1272</v>
      </c>
      <c r="B498" s="37" t="s">
        <v>591</v>
      </c>
      <c r="C498" s="38" t="s">
        <v>1266</v>
      </c>
      <c r="D498" s="39" t="s">
        <v>1267</v>
      </c>
      <c r="E498" s="59">
        <f t="shared" si="7"/>
        <v>1097365</v>
      </c>
      <c r="F498" s="40"/>
      <c r="G498" s="41">
        <v>1097365</v>
      </c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1"/>
      <c r="T498" s="41"/>
      <c r="U498" s="41"/>
      <c r="V498" s="41"/>
      <c r="W498" s="42"/>
      <c r="X498" s="43"/>
    </row>
    <row r="499" spans="1:24" x14ac:dyDescent="0.2">
      <c r="A499" s="57" t="s">
        <v>1265</v>
      </c>
      <c r="B499" s="37" t="s">
        <v>833</v>
      </c>
      <c r="C499" s="38" t="s">
        <v>1269</v>
      </c>
      <c r="D499" s="39" t="s">
        <v>1270</v>
      </c>
      <c r="E499" s="31">
        <f t="shared" si="7"/>
        <v>160417</v>
      </c>
      <c r="F499" s="40"/>
      <c r="G499" s="41">
        <v>160417</v>
      </c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1"/>
      <c r="T499" s="41"/>
      <c r="U499" s="41"/>
      <c r="V499" s="41"/>
      <c r="W499" s="42"/>
      <c r="X499" s="43"/>
    </row>
    <row r="500" spans="1:24" x14ac:dyDescent="0.2">
      <c r="A500" s="57" t="s">
        <v>1268</v>
      </c>
      <c r="B500" s="37" t="s">
        <v>655</v>
      </c>
      <c r="C500" s="38" t="s">
        <v>1274</v>
      </c>
      <c r="D500" s="39" t="s">
        <v>1276</v>
      </c>
      <c r="E500" s="31">
        <f t="shared" si="7"/>
        <v>130592.99999999999</v>
      </c>
      <c r="F500" s="40"/>
      <c r="G500" s="41">
        <v>130592.99999999999</v>
      </c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1"/>
      <c r="T500" s="41"/>
      <c r="U500" s="41"/>
      <c r="V500" s="41"/>
      <c r="W500" s="42"/>
      <c r="X500" s="43"/>
    </row>
    <row r="501" spans="1:24" ht="13.5" thickBot="1" x14ac:dyDescent="0.25">
      <c r="A501" s="60" t="s">
        <v>1273</v>
      </c>
      <c r="B501" s="61" t="s">
        <v>833</v>
      </c>
      <c r="C501" s="46" t="s">
        <v>1275</v>
      </c>
      <c r="D501" s="47" t="s">
        <v>1277</v>
      </c>
      <c r="E501" s="52">
        <f t="shared" si="7"/>
        <v>178693</v>
      </c>
      <c r="F501" s="48"/>
      <c r="G501" s="49">
        <v>178693</v>
      </c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49"/>
      <c r="T501" s="49"/>
      <c r="U501" s="49"/>
      <c r="V501" s="49"/>
      <c r="W501" s="50"/>
      <c r="X501" s="51"/>
    </row>
    <row r="502" spans="1:24" ht="13.5" thickBot="1" x14ac:dyDescent="0.25">
      <c r="A502" s="62"/>
      <c r="B502" s="63"/>
      <c r="C502" s="64"/>
      <c r="D502" s="65"/>
      <c r="E502" s="66"/>
      <c r="F502" s="66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26"/>
      <c r="T502" s="63"/>
      <c r="U502" s="63"/>
      <c r="V502" s="63"/>
      <c r="W502" s="63"/>
      <c r="X502" s="63"/>
    </row>
    <row r="503" spans="1:24" ht="13.5" thickBot="1" x14ac:dyDescent="0.25">
      <c r="A503" s="67"/>
      <c r="B503" s="26"/>
      <c r="C503" s="68" t="s">
        <v>1271</v>
      </c>
      <c r="D503" s="69">
        <f>SUBTOTAL(3,D4:D501)</f>
        <v>495</v>
      </c>
      <c r="E503" s="70">
        <f>SUBTOTAL(9,E4:E501)</f>
        <v>6209708521</v>
      </c>
      <c r="F503" s="70">
        <f t="shared" ref="F503:X503" si="8">SUBTOTAL(9,F4:F501)</f>
        <v>6007887716</v>
      </c>
      <c r="G503" s="70">
        <f t="shared" si="8"/>
        <v>170313940</v>
      </c>
      <c r="H503" s="70">
        <f t="shared" si="8"/>
        <v>327810</v>
      </c>
      <c r="I503" s="70">
        <f t="shared" si="8"/>
        <v>511861</v>
      </c>
      <c r="J503" s="70">
        <f t="shared" si="8"/>
        <v>589528</v>
      </c>
      <c r="K503" s="70">
        <f t="shared" si="8"/>
        <v>1584355</v>
      </c>
      <c r="L503" s="70">
        <f t="shared" si="8"/>
        <v>100000</v>
      </c>
      <c r="M503" s="70">
        <f t="shared" si="8"/>
        <v>7176900</v>
      </c>
      <c r="N503" s="70">
        <f t="shared" si="8"/>
        <v>349171</v>
      </c>
      <c r="O503" s="70">
        <f t="shared" si="8"/>
        <v>6170780</v>
      </c>
      <c r="P503" s="70">
        <f t="shared" si="8"/>
        <v>2123555</v>
      </c>
      <c r="Q503" s="70">
        <f t="shared" si="8"/>
        <v>1035837</v>
      </c>
      <c r="R503" s="70">
        <f t="shared" si="8"/>
        <v>1225000</v>
      </c>
      <c r="S503" s="70">
        <f t="shared" si="8"/>
        <v>1956000</v>
      </c>
      <c r="T503" s="70">
        <f t="shared" si="8"/>
        <v>93116</v>
      </c>
      <c r="U503" s="70">
        <f t="shared" si="8"/>
        <v>839336</v>
      </c>
      <c r="V503" s="70">
        <f t="shared" si="8"/>
        <v>7208640</v>
      </c>
      <c r="W503" s="70">
        <f t="shared" si="8"/>
        <v>82240</v>
      </c>
      <c r="X503" s="70">
        <f t="shared" si="8"/>
        <v>132736</v>
      </c>
    </row>
  </sheetData>
  <autoFilter ref="A3:X501"/>
  <pageMargins left="0.27559055118110237" right="0.23622047244094491" top="0.39370078740157483" bottom="0.35433070866141736" header="0.19685039370078741" footer="0.19685039370078741"/>
  <pageSetup paperSize="8" scale="66" fitToHeight="13" orientation="landscape" r:id="rId1"/>
  <headerFooter alignWithMargins="0">
    <oddHeader>&amp;RPříloha 3.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Organizace_Příl3_2_18</vt:lpstr>
      <vt:lpstr>List1</vt:lpstr>
      <vt:lpstr>Organizace_Příl3_2_18!Názvy_tisku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2018-12-04T12:00:52Z</cp:lastPrinted>
  <dcterms:created xsi:type="dcterms:W3CDTF">2018-12-04T11:59:05Z</dcterms:created>
  <dcterms:modified xsi:type="dcterms:W3CDTF">2019-01-07T08:23:38Z</dcterms:modified>
</cp:coreProperties>
</file>