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EK\faitova\Rozpočet 2018\Rozpis 0_RO, RZ, ZPK\ZPK_17_12_2018\"/>
    </mc:Choice>
  </mc:AlternateContent>
  <bookViews>
    <workbookView xWindow="0" yWindow="0" windowWidth="28545" windowHeight="7380"/>
  </bookViews>
  <sheets>
    <sheet name="Organizace_Příl1_2_18" sheetId="2" r:id="rId1"/>
    <sheet name="List1" sheetId="1" r:id="rId2"/>
  </sheets>
  <definedNames>
    <definedName name="_xlnm._FilterDatabase" localSheetId="0" hidden="1">Organizace_Příl1_2_18!$A$3:$J$82</definedName>
    <definedName name="_xlnm.Print_Titles" localSheetId="0">Organizace_Příl1_2_18!$3:$3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4" i="2" l="1"/>
  <c r="I84" i="2"/>
  <c r="H84" i="2"/>
  <c r="G84" i="2"/>
  <c r="F84" i="2"/>
  <c r="E84" i="2"/>
  <c r="D84" i="2"/>
</calcChain>
</file>

<file path=xl/sharedStrings.xml><?xml version="1.0" encoding="utf-8"?>
<sst xmlns="http://schemas.openxmlformats.org/spreadsheetml/2006/main" count="248" uniqueCount="190">
  <si>
    <t>Účelové prostředky poskytnuté Ministerstvem škoství, mládeže a tělovýchovy ČR dle § 161 a § 163 zákona č. 561/2004 Sb. (školský zákon) (v Kč)</t>
  </si>
  <si>
    <t>Rozepsané prostředky KÚ Plzeňského kraje k 31. 12 2018</t>
  </si>
  <si>
    <t>Č.org.</t>
  </si>
  <si>
    <t>Obec</t>
  </si>
  <si>
    <t>Název organizace</t>
  </si>
  <si>
    <t>IČO organizace</t>
  </si>
  <si>
    <t>Pracovníků</t>
  </si>
  <si>
    <t>Platy</t>
  </si>
  <si>
    <t>OON</t>
  </si>
  <si>
    <t>Oniv</t>
  </si>
  <si>
    <t>Odvody</t>
  </si>
  <si>
    <t>NIV - přímé náklady 
33 353</t>
  </si>
  <si>
    <t>Organizace zřízené krajem</t>
  </si>
  <si>
    <t>Plzeň</t>
  </si>
  <si>
    <t>Dětský domov DOMINO, Plzeň</t>
  </si>
  <si>
    <t>49778170</t>
  </si>
  <si>
    <t>Masarykovo gymnázium, Plzeň, Petákova 2</t>
  </si>
  <si>
    <t>49778099</t>
  </si>
  <si>
    <t>Gymnázium, Plzeň, Mikulášské nám. 23</t>
  </si>
  <si>
    <t>49778145</t>
  </si>
  <si>
    <t>Gymnázium Luďka Pika, Plzeň, Opavská 21</t>
  </si>
  <si>
    <t>49778102</t>
  </si>
  <si>
    <t>Sportovní gymnázium Plzeň</t>
  </si>
  <si>
    <t>49778137</t>
  </si>
  <si>
    <t>Integrovaná střední škola živnostenská, Plzeň, Škroupova 13</t>
  </si>
  <si>
    <t>00523925</t>
  </si>
  <si>
    <t>Krajské centrum vzdělávání a Jazyková škola s právem státní jazykové zkoušky, Plzeň, sady 5. května 42</t>
  </si>
  <si>
    <t>49774191</t>
  </si>
  <si>
    <t>Konzervatoř, Plzeň, Kopeckého sady 10</t>
  </si>
  <si>
    <t>49778111</t>
  </si>
  <si>
    <t>Obchodní akademie, Plzeň, nám. T. G. Masaryka 13</t>
  </si>
  <si>
    <t>49778161</t>
  </si>
  <si>
    <t>Odborná škola výroby a služeb, Plzeň, Vejprnická 56</t>
  </si>
  <si>
    <t>49774859</t>
  </si>
  <si>
    <t>Základní škola speciální, Plzeň, Skupova 15</t>
  </si>
  <si>
    <t>49777645</t>
  </si>
  <si>
    <t>Pedagogicko-psychologická poradna, Plzeň, Částkova 78</t>
  </si>
  <si>
    <t>49777564</t>
  </si>
  <si>
    <t>Středisko služeb školám, Plzeň, Částkova 78</t>
  </si>
  <si>
    <t>49777700</t>
  </si>
  <si>
    <t>Hotelová škola, Plzeň, U Borského parku 3</t>
  </si>
  <si>
    <t>00518557</t>
  </si>
  <si>
    <t>Střední průmyslová škola dopravní, Plzeň, Karlovarská 99</t>
  </si>
  <si>
    <t>69457930</t>
  </si>
  <si>
    <t>Střední škola informatiky a finančních služeb, Plzeň, Klatovská 200 G</t>
  </si>
  <si>
    <t>00574406</t>
  </si>
  <si>
    <t>Střední odborné učiliště elektrotechnické, Plzeň, Vejprnická 56</t>
  </si>
  <si>
    <t>69456330</t>
  </si>
  <si>
    <t>Střední odborná škola obchodu, užitého umění a designu, Plzeň, Nerudova 33</t>
  </si>
  <si>
    <t>00520152</t>
  </si>
  <si>
    <t>Střední odborné učiliště stavební, Plzeň, Borská 55</t>
  </si>
  <si>
    <t>00497061</t>
  </si>
  <si>
    <t>Základní škola a Mateřská škola pro sluchově postižené, Plzeň, Mohylová 90</t>
  </si>
  <si>
    <t>49778153</t>
  </si>
  <si>
    <t>Základní škola a Mateřská škola pro zrakově postižené a vady řeči, Plzeň, Lazaretní 25</t>
  </si>
  <si>
    <t>49778200</t>
  </si>
  <si>
    <t>Střední průmyslová škola strojnická a Střední odborná škola profesora Švejcara, Plzeň, Klatovská 109</t>
  </si>
  <si>
    <t>69457425</t>
  </si>
  <si>
    <t>Vyšší odborná škola a Střední průmyslová škola elektrotechnická, Plzeň, Koterovská 85</t>
  </si>
  <si>
    <t>49774301</t>
  </si>
  <si>
    <t>Střední průmyslová škola stavební, Plzeň, Chodské nám. 2</t>
  </si>
  <si>
    <t>49778064</t>
  </si>
  <si>
    <t>Střední zdravotnická škola a Vyšší odborná škola zdravotnická, Plzeň, Karlovarská 99</t>
  </si>
  <si>
    <t>00669695</t>
  </si>
  <si>
    <t>Základní škola a Mateřská škola při Fakultní nemocnici, Plzeň, alej Svobody 80</t>
  </si>
  <si>
    <t>49777629</t>
  </si>
  <si>
    <t>Základní umělecká škola, Plzeň, Chválenická 17</t>
  </si>
  <si>
    <t>45333165</t>
  </si>
  <si>
    <t>Základní umělecká škola, Plzeň, Jagellonská 14</t>
  </si>
  <si>
    <t>45330212</t>
  </si>
  <si>
    <t>Základní umělecká škola Bedřicha Smetany, Plzeň, Revoluční 100</t>
  </si>
  <si>
    <t>45330221</t>
  </si>
  <si>
    <t>Základní umělecká škola, Plzeň, Sokolovská 54</t>
  </si>
  <si>
    <t>45335842</t>
  </si>
  <si>
    <t>Základní umělecká škola, Plzeň, Terezie Brzkové 33</t>
  </si>
  <si>
    <t>45335851</t>
  </si>
  <si>
    <t>Základní škola, Plzeň, Heyrovského 23</t>
  </si>
  <si>
    <t>49777718</t>
  </si>
  <si>
    <t>Základní škola, Plzeň, Podmostní 1</t>
  </si>
  <si>
    <t>49777726</t>
  </si>
  <si>
    <t>Domažlice</t>
  </si>
  <si>
    <t>Střední odborné učiliště, Domažlice, Prokopa Velikého 640</t>
  </si>
  <si>
    <t>18230083</t>
  </si>
  <si>
    <t>Gymnázium J.Š.Baara, Domažlice, Pivovarská 323</t>
  </si>
  <si>
    <t>48342912</t>
  </si>
  <si>
    <t>Vyšší odborná škola, Obchodní akademie a Střední zdravotnická škola, Domažlice, Erbenova 184</t>
  </si>
  <si>
    <t>48342939</t>
  </si>
  <si>
    <t>Horšovský Týn</t>
  </si>
  <si>
    <t>Dětský domov, Horšovský Týn</t>
  </si>
  <si>
    <t>48342947</t>
  </si>
  <si>
    <t>Staňkov</t>
  </si>
  <si>
    <t>Dětský domov, Staňkov</t>
  </si>
  <si>
    <t>48342971</t>
  </si>
  <si>
    <t>Základní škola a Odborná škola, Horšovský Týn, Nádražní 89</t>
  </si>
  <si>
    <t>70842779</t>
  </si>
  <si>
    <t>Středisko volného času RADOVÁNEK</t>
  </si>
  <si>
    <t>69977836</t>
  </si>
  <si>
    <t>Plasy</t>
  </si>
  <si>
    <t>Gymnázium a Střední odborná škola, Plasy</t>
  </si>
  <si>
    <t>70838534</t>
  </si>
  <si>
    <t>Zbůch</t>
  </si>
  <si>
    <t>Odborná škola, Základní škola a Mateřská škola, Zbůch, V Sídlišti 349</t>
  </si>
  <si>
    <t>70839352</t>
  </si>
  <si>
    <t>Rokycany</t>
  </si>
  <si>
    <t>Střední škola, Rokycany, Jeřabinová 96/III</t>
  </si>
  <si>
    <t>18242171</t>
  </si>
  <si>
    <t>Dům dětí a mládeže, Rokycany, Čechova 1155</t>
  </si>
  <si>
    <t>47694921</t>
  </si>
  <si>
    <t>Základní umělecká škola, Rokycany, Jiráskova 181</t>
  </si>
  <si>
    <t>48380156</t>
  </si>
  <si>
    <t>Základní škola, Rokycany, Čechova 40</t>
  </si>
  <si>
    <t>48380261</t>
  </si>
  <si>
    <t>Gymnázium a Střední odborná škola, Rokycany, Mládežníků 1115</t>
  </si>
  <si>
    <t>48380296</t>
  </si>
  <si>
    <t>Tachov</t>
  </si>
  <si>
    <t>Dům dětí a mládeže, Tachov, Školní 1638</t>
  </si>
  <si>
    <t>00377813</t>
  </si>
  <si>
    <t>Střední průmyslová škola, Tachov, Světce 1</t>
  </si>
  <si>
    <t>00520110</t>
  </si>
  <si>
    <t>Planá</t>
  </si>
  <si>
    <t>Střední škola živnostenská a Základní škola, Planá</t>
  </si>
  <si>
    <t>48326437</t>
  </si>
  <si>
    <t>Základní umělecká škola, Tachov, Rokycanova 1</t>
  </si>
  <si>
    <t>68780699</t>
  </si>
  <si>
    <t>Základní umělecká škola, Planá, Dukelských hrdinů 85</t>
  </si>
  <si>
    <t>68780702</t>
  </si>
  <si>
    <t>Stříbro</t>
  </si>
  <si>
    <t>Střední odborná škola, Stříbro, Benešova 508</t>
  </si>
  <si>
    <t>68783728</t>
  </si>
  <si>
    <t>Základní škola, Stříbro, Revoluční 1431</t>
  </si>
  <si>
    <t>70842515</t>
  </si>
  <si>
    <t>Základní škola a Mateřská škola, Tachov, Petra Jilemnického 1995</t>
  </si>
  <si>
    <t>70842523</t>
  </si>
  <si>
    <t>Dětský domov Čtyřlístek, Planá</t>
  </si>
  <si>
    <t>70842540</t>
  </si>
  <si>
    <t>Dětský domov, Tachov</t>
  </si>
  <si>
    <t>70842558</t>
  </si>
  <si>
    <t>Gymnázium, Tachov, Pionýrská 1370</t>
  </si>
  <si>
    <t>70842566</t>
  </si>
  <si>
    <t>Gymnázium, Stříbro, Soběslavova 1426</t>
  </si>
  <si>
    <t>70842582</t>
  </si>
  <si>
    <t>Klatovy</t>
  </si>
  <si>
    <t>Střední průmyslová škola, Klatovy, nábřeží Kpt. Nálepky 362</t>
  </si>
  <si>
    <t>61750883</t>
  </si>
  <si>
    <t>Gymnázium Jaroslava Vrchlického, Klatovy, Národních mučedníků 347</t>
  </si>
  <si>
    <t>61750972</t>
  </si>
  <si>
    <t>Kašperské Hory</t>
  </si>
  <si>
    <t>Dětský domov, Kašperské Hory</t>
  </si>
  <si>
    <t>61751065</t>
  </si>
  <si>
    <t>Horažďovice</t>
  </si>
  <si>
    <t>Dům dětí a mládeže, Horažďovice, Zámek 11</t>
  </si>
  <si>
    <t>61781371</t>
  </si>
  <si>
    <t>Sušice</t>
  </si>
  <si>
    <t>Gymnázium, Sušice, Fr. Procházky 324</t>
  </si>
  <si>
    <t>61781444</t>
  </si>
  <si>
    <t>Vyšší odborná škola, Obchodní akademie, Střední zdravotnická škola a Jazyková škola s právem státní jazykové zkoušky, Klatovy, Plánická 196</t>
  </si>
  <si>
    <t>61781771</t>
  </si>
  <si>
    <t>Střední škola zemědělská a potravinářská, Klatovy, Národních mučedníků 141</t>
  </si>
  <si>
    <t>61781797</t>
  </si>
  <si>
    <t>Dům dětí a mládeže, Klatovy, ul. 5. května 109</t>
  </si>
  <si>
    <t>69459096</t>
  </si>
  <si>
    <t>Nýrsko</t>
  </si>
  <si>
    <t>Dům dětí a mládeže, Nýrsko, prap. Veitla 23</t>
  </si>
  <si>
    <t>69459100</t>
  </si>
  <si>
    <t>Základní umělecká škola Josefa Kličky, Klatovy, Plánická 208</t>
  </si>
  <si>
    <t>70838542</t>
  </si>
  <si>
    <t>Základní škola, Klatovy, Hálkova 133</t>
  </si>
  <si>
    <t>70839042</t>
  </si>
  <si>
    <t>Nepomuk</t>
  </si>
  <si>
    <t>Dětský domov, Nepomuk</t>
  </si>
  <si>
    <t>49180924</t>
  </si>
  <si>
    <t>Blovice</t>
  </si>
  <si>
    <t>Gymnázium, Blovice, Družstevní 650</t>
  </si>
  <si>
    <t>49180932</t>
  </si>
  <si>
    <t>Střední odborná škola a Střední odborné učiliště, Horšovský Týn, Littrowa 122</t>
  </si>
  <si>
    <t>00376469</t>
  </si>
  <si>
    <t>Střední škola, Horažďovice, Blatenská 313</t>
  </si>
  <si>
    <t>00077631</t>
  </si>
  <si>
    <t>Střední odborná škola a Střední odborné učiliště, Sušice, U Kapličky 761</t>
  </si>
  <si>
    <t>00077615</t>
  </si>
  <si>
    <t>Oselce</t>
  </si>
  <si>
    <t>Střední škola a Základní škola, Oselce</t>
  </si>
  <si>
    <t>00077691</t>
  </si>
  <si>
    <t>Kralovice</t>
  </si>
  <si>
    <t>Střední škola, Kralovice, nám. Osvobození 32</t>
  </si>
  <si>
    <t>00077704</t>
  </si>
  <si>
    <t>Bor</t>
  </si>
  <si>
    <t>Střední škola, Bor, Plzeňská 231</t>
  </si>
  <si>
    <t>00077879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</si>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</sst>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9"/>
      <name val="Arial"/>
      <family val="2"/>
      <charset val="238"/>
    </font>
    <font>
      <sz val="9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2" fillId="0" borderId="0" xfId="1" applyFont="1" applyAlignment="1">
      <alignment vertical="center"/>
    </xf>
    <xf numFmtId="0" fontId="3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" fontId="6" fillId="0" borderId="0" xfId="2" applyNumberFormat="1" applyFont="1" applyAlignment="1">
      <alignment vertical="center"/>
    </xf>
    <xf numFmtId="0" fontId="2" fillId="0" borderId="0" xfId="3" applyFont="1" applyAlignment="1">
      <alignment vertical="center"/>
    </xf>
    <xf numFmtId="0" fontId="7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9" fillId="3" borderId="4" xfId="2" applyNumberFormat="1" applyFont="1" applyFill="1" applyBorder="1" applyAlignment="1">
      <alignment horizontal="center" vertical="center" wrapText="1"/>
    </xf>
    <xf numFmtId="4" fontId="7" fillId="4" borderId="5" xfId="4" applyNumberFormat="1" applyFont="1" applyFill="1" applyBorder="1" applyAlignment="1">
      <alignment horizontal="center" vertical="center" wrapText="1"/>
    </xf>
    <xf numFmtId="3" fontId="7" fillId="4" borderId="6" xfId="4" applyNumberFormat="1" applyFont="1" applyFill="1" applyBorder="1" applyAlignment="1">
      <alignment horizontal="center" vertical="center" wrapText="1"/>
    </xf>
    <xf numFmtId="3" fontId="7" fillId="4" borderId="7" xfId="4" applyNumberFormat="1" applyFont="1" applyFill="1" applyBorder="1" applyAlignment="1">
      <alignment horizontal="center" vertical="center" wrapText="1"/>
    </xf>
    <xf numFmtId="3" fontId="7" fillId="4" borderId="8" xfId="4" applyNumberFormat="1" applyFont="1" applyFill="1" applyBorder="1" applyAlignment="1">
      <alignment horizontal="center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10" fillId="0" borderId="10" xfId="2" applyFont="1" applyFill="1" applyBorder="1" applyAlignment="1">
      <alignment horizontal="left" vertical="center"/>
    </xf>
    <xf numFmtId="0" fontId="4" fillId="0" borderId="11" xfId="2" applyFont="1" applyFill="1" applyBorder="1" applyAlignment="1">
      <alignment horizontal="left" vertical="center"/>
    </xf>
    <xf numFmtId="0" fontId="7" fillId="0" borderId="12" xfId="2" applyFont="1" applyFill="1" applyBorder="1" applyAlignment="1">
      <alignment horizontal="left" vertical="center"/>
    </xf>
    <xf numFmtId="49" fontId="4" fillId="0" borderId="13" xfId="2" applyNumberFormat="1" applyFont="1" applyFill="1" applyBorder="1" applyAlignment="1">
      <alignment horizontal="center" vertical="center"/>
    </xf>
    <xf numFmtId="4" fontId="4" fillId="0" borderId="10" xfId="2" applyNumberFormat="1" applyFont="1" applyFill="1" applyBorder="1" applyAlignment="1">
      <alignment vertical="center"/>
    </xf>
    <xf numFmtId="3" fontId="4" fillId="0" borderId="11" xfId="2" applyNumberFormat="1" applyFont="1" applyFill="1" applyBorder="1" applyAlignment="1">
      <alignment vertical="center"/>
    </xf>
    <xf numFmtId="3" fontId="4" fillId="0" borderId="12" xfId="2" applyNumberFormat="1" applyFont="1" applyFill="1" applyBorder="1" applyAlignment="1">
      <alignment vertical="center"/>
    </xf>
    <xf numFmtId="3" fontId="5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3" fontId="3" fillId="0" borderId="0" xfId="2" applyNumberFormat="1" applyAlignment="1">
      <alignment vertical="center"/>
    </xf>
    <xf numFmtId="0" fontId="11" fillId="0" borderId="14" xfId="2" applyFont="1" applyFill="1" applyBorder="1" applyAlignment="1">
      <alignment horizontal="left" vertical="center"/>
    </xf>
    <xf numFmtId="0" fontId="4" fillId="0" borderId="15" xfId="2" applyFont="1" applyFill="1" applyBorder="1" applyAlignment="1">
      <alignment horizontal="left" vertical="center"/>
    </xf>
    <xf numFmtId="0" fontId="4" fillId="0" borderId="16" xfId="2" applyFont="1" applyFill="1" applyBorder="1" applyAlignment="1">
      <alignment horizontal="left" vertical="center"/>
    </xf>
    <xf numFmtId="49" fontId="4" fillId="0" borderId="17" xfId="2" applyNumberFormat="1" applyFont="1" applyFill="1" applyBorder="1" applyAlignment="1">
      <alignment horizontal="center" vertical="center"/>
    </xf>
    <xf numFmtId="4" fontId="4" fillId="0" borderId="14" xfId="2" applyNumberFormat="1" applyFont="1" applyFill="1" applyBorder="1" applyAlignment="1">
      <alignment vertical="center"/>
    </xf>
    <xf numFmtId="3" fontId="4" fillId="0" borderId="15" xfId="2" applyNumberFormat="1" applyFont="1" applyFill="1" applyBorder="1" applyAlignment="1">
      <alignment vertical="center"/>
    </xf>
    <xf numFmtId="3" fontId="4" fillId="0" borderId="16" xfId="2" applyNumberFormat="1" applyFont="1" applyFill="1" applyBorder="1" applyAlignment="1">
      <alignment vertical="center"/>
    </xf>
    <xf numFmtId="0" fontId="11" fillId="0" borderId="18" xfId="2" applyFont="1" applyFill="1" applyBorder="1" applyAlignment="1">
      <alignment horizontal="left" vertical="center"/>
    </xf>
    <xf numFmtId="0" fontId="4" fillId="0" borderId="19" xfId="2" applyFont="1" applyFill="1" applyBorder="1" applyAlignment="1">
      <alignment horizontal="left" vertical="center"/>
    </xf>
    <xf numFmtId="0" fontId="4" fillId="0" borderId="20" xfId="2" applyFont="1" applyFill="1" applyBorder="1" applyAlignment="1">
      <alignment horizontal="left" vertical="center"/>
    </xf>
    <xf numFmtId="49" fontId="4" fillId="0" borderId="21" xfId="2" applyNumberFormat="1" applyFont="1" applyFill="1" applyBorder="1" applyAlignment="1">
      <alignment horizontal="center" vertical="center"/>
    </xf>
    <xf numFmtId="4" fontId="4" fillId="0" borderId="18" xfId="2" applyNumberFormat="1" applyFont="1" applyFill="1" applyBorder="1" applyAlignment="1">
      <alignment vertical="center"/>
    </xf>
    <xf numFmtId="3" fontId="4" fillId="0" borderId="19" xfId="2" applyNumberFormat="1" applyFont="1" applyFill="1" applyBorder="1" applyAlignment="1">
      <alignment vertical="center"/>
    </xf>
    <xf numFmtId="3" fontId="4" fillId="0" borderId="20" xfId="2" applyNumberFormat="1" applyFont="1" applyFill="1" applyBorder="1" applyAlignment="1">
      <alignment vertical="center"/>
    </xf>
    <xf numFmtId="3" fontId="11" fillId="0" borderId="0" xfId="2" applyNumberFormat="1" applyFont="1" applyBorder="1" applyAlignment="1">
      <alignment horizontal="left" vertical="center"/>
    </xf>
    <xf numFmtId="3" fontId="3" fillId="0" borderId="0" xfId="2" applyNumberFormat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49" fontId="4" fillId="0" borderId="0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vertical="center"/>
    </xf>
    <xf numFmtId="3" fontId="11" fillId="0" borderId="0" xfId="2" applyNumberFormat="1" applyFont="1" applyAlignment="1">
      <alignment horizontal="left" vertical="center"/>
    </xf>
    <xf numFmtId="3" fontId="4" fillId="0" borderId="22" xfId="2" applyNumberFormat="1" applyFont="1" applyBorder="1" applyAlignment="1">
      <alignment vertical="center"/>
    </xf>
    <xf numFmtId="3" fontId="4" fillId="0" borderId="23" xfId="2" applyNumberFormat="1" applyFont="1" applyBorder="1" applyAlignment="1">
      <alignment vertical="center"/>
    </xf>
    <xf numFmtId="4" fontId="4" fillId="0" borderId="23" xfId="2" applyNumberFormat="1" applyFont="1" applyBorder="1" applyAlignment="1">
      <alignment vertical="center"/>
    </xf>
    <xf numFmtId="0" fontId="3" fillId="0" borderId="0" xfId="2" applyAlignment="1">
      <alignment horizontal="center" vertical="center"/>
    </xf>
    <xf numFmtId="0" fontId="11" fillId="0" borderId="0" xfId="2" applyFont="1" applyAlignment="1">
      <alignment horizontal="left" vertical="center"/>
    </xf>
  </cellXfs>
  <cellStyles count="5">
    <cellStyle name="Normální" xfId="0" builtinId="0"/>
    <cellStyle name="normální 2" xfId="1"/>
    <cellStyle name="normální 3" xfId="3"/>
    <cellStyle name="normální_RozpKraj07V1SumICO" xfId="4"/>
    <cellStyle name="normální_Sitskolnova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6"/>
  <sheetViews>
    <sheetView tabSelected="1" zoomScaleNormal="100" workbookViewId="0">
      <pane xSplit="4" ySplit="3" topLeftCell="E61" activePane="bottomRight" state="frozen"/>
      <selection pane="topRight" activeCell="Q1" sqref="Q1"/>
      <selection pane="bottomLeft" activeCell="A3" sqref="A3"/>
      <selection pane="bottomRight" activeCell="C20" sqref="C20"/>
    </sheetView>
  </sheetViews>
  <sheetFormatPr defaultRowHeight="12.75" x14ac:dyDescent="0.2"/>
  <cols>
    <col min="1" max="1" width="6" style="55" customWidth="1"/>
    <col min="2" max="2" width="13.5" style="2" customWidth="1"/>
    <col min="3" max="3" width="118" style="2" customWidth="1"/>
    <col min="4" max="4" width="10" style="54" customWidth="1"/>
    <col min="5" max="5" width="10.1640625" style="4" customWidth="1"/>
    <col min="6" max="6" width="13.6640625" style="4" customWidth="1"/>
    <col min="7" max="7" width="11.1640625" style="4" customWidth="1"/>
    <col min="8" max="8" width="11" style="4" customWidth="1"/>
    <col min="9" max="9" width="13.6640625" style="4" customWidth="1"/>
    <col min="10" max="10" width="14" style="4" customWidth="1"/>
    <col min="11" max="16" width="9.1640625" style="5" customWidth="1"/>
    <col min="17" max="17" width="7" style="5" customWidth="1"/>
    <col min="18" max="18" width="9.5" style="5" customWidth="1"/>
    <col min="19" max="19" width="9.1640625" style="5" customWidth="1"/>
    <col min="20" max="20" width="10.1640625" style="5" customWidth="1"/>
    <col min="21" max="21" width="6.6640625" style="5" customWidth="1"/>
    <col min="22" max="22" width="10.6640625" style="5" customWidth="1"/>
    <col min="23" max="23" width="8.83203125" style="5" customWidth="1"/>
    <col min="24" max="24" width="10.6640625" style="5" customWidth="1"/>
    <col min="25" max="26" width="10.6640625" style="6" customWidth="1"/>
    <col min="27" max="27" width="11" style="6" customWidth="1"/>
    <col min="28" max="30" width="10.6640625" style="6" customWidth="1"/>
    <col min="31" max="31" width="9.83203125" style="6" customWidth="1"/>
    <col min="32" max="32" width="9.83203125" style="2" customWidth="1"/>
    <col min="33" max="33" width="9.83203125" style="6" customWidth="1"/>
    <col min="34" max="34" width="9.83203125" style="2" customWidth="1"/>
    <col min="35" max="16384" width="9.33203125" style="2"/>
  </cols>
  <sheetData>
    <row r="1" spans="1:33" ht="18" x14ac:dyDescent="0.2">
      <c r="A1" s="1" t="s">
        <v>0</v>
      </c>
      <c r="D1" s="3"/>
      <c r="AA1" s="7"/>
    </row>
    <row r="2" spans="1:33" ht="18.75" thickBot="1" x14ac:dyDescent="0.25">
      <c r="A2" s="8" t="s">
        <v>1</v>
      </c>
      <c r="D2" s="3"/>
      <c r="AA2" s="7"/>
    </row>
    <row r="3" spans="1:33" s="20" customFormat="1" ht="56.25" customHeight="1" thickBot="1" x14ac:dyDescent="0.2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5" t="s">
        <v>8</v>
      </c>
      <c r="H3" s="16" t="s">
        <v>9</v>
      </c>
      <c r="I3" s="16" t="s">
        <v>10</v>
      </c>
      <c r="J3" s="17" t="s">
        <v>11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  <c r="Z3" s="19"/>
      <c r="AA3" s="19"/>
      <c r="AB3" s="19"/>
      <c r="AC3" s="19"/>
      <c r="AD3" s="19"/>
      <c r="AE3" s="19"/>
      <c r="AG3" s="19"/>
    </row>
    <row r="4" spans="1:33" s="30" customFormat="1" x14ac:dyDescent="0.2">
      <c r="A4" s="21">
        <v>0</v>
      </c>
      <c r="B4" s="22"/>
      <c r="C4" s="23" t="s">
        <v>12</v>
      </c>
      <c r="D4" s="24"/>
      <c r="E4" s="25"/>
      <c r="F4" s="26"/>
      <c r="G4" s="26"/>
      <c r="H4" s="26"/>
      <c r="I4" s="26"/>
      <c r="J4" s="27"/>
      <c r="K4" s="28"/>
      <c r="L4" s="28"/>
      <c r="M4" s="28"/>
      <c r="N4" s="28"/>
      <c r="O4" s="28"/>
      <c r="P4" s="28"/>
      <c r="Q4" s="29"/>
      <c r="R4" s="28"/>
      <c r="S4" s="28"/>
      <c r="T4" s="28"/>
      <c r="U4" s="28"/>
      <c r="V4" s="28"/>
      <c r="W4" s="28"/>
      <c r="X4" s="28"/>
      <c r="Y4" s="7"/>
      <c r="Z4" s="7"/>
      <c r="AA4" s="7"/>
      <c r="AB4" s="7"/>
      <c r="AC4" s="7"/>
      <c r="AD4" s="7"/>
      <c r="AE4" s="7"/>
      <c r="AG4" s="7"/>
    </row>
    <row r="5" spans="1:33" s="30" customFormat="1" x14ac:dyDescent="0.2">
      <c r="A5" s="31">
        <v>1</v>
      </c>
      <c r="B5" s="32" t="s">
        <v>13</v>
      </c>
      <c r="C5" s="33" t="s">
        <v>14</v>
      </c>
      <c r="D5" s="34" t="s">
        <v>15</v>
      </c>
      <c r="E5" s="35">
        <v>41.83</v>
      </c>
      <c r="F5" s="36">
        <v>14280197</v>
      </c>
      <c r="G5" s="36">
        <v>96000</v>
      </c>
      <c r="H5" s="36">
        <v>67088</v>
      </c>
      <c r="I5" s="36">
        <v>5173512</v>
      </c>
      <c r="J5" s="37">
        <v>19616797</v>
      </c>
      <c r="K5" s="28"/>
      <c r="L5" s="28"/>
      <c r="M5" s="28"/>
      <c r="N5" s="28"/>
      <c r="O5" s="28"/>
      <c r="P5" s="28"/>
      <c r="Q5" s="29"/>
      <c r="R5" s="28"/>
      <c r="S5" s="28"/>
      <c r="T5" s="28"/>
      <c r="U5" s="5"/>
      <c r="V5" s="28"/>
      <c r="W5" s="28"/>
      <c r="X5" s="28"/>
      <c r="Y5" s="7"/>
      <c r="Z5" s="7"/>
      <c r="AA5" s="7"/>
      <c r="AB5" s="7"/>
      <c r="AC5" s="7"/>
      <c r="AD5" s="7"/>
      <c r="AE5" s="7"/>
      <c r="AG5" s="7"/>
    </row>
    <row r="6" spans="1:33" s="30" customFormat="1" x14ac:dyDescent="0.2">
      <c r="A6" s="31">
        <v>2</v>
      </c>
      <c r="B6" s="32" t="s">
        <v>13</v>
      </c>
      <c r="C6" s="33" t="s">
        <v>16</v>
      </c>
      <c r="D6" s="34" t="s">
        <v>17</v>
      </c>
      <c r="E6" s="35">
        <v>79.099999999999994</v>
      </c>
      <c r="F6" s="36">
        <v>28825553</v>
      </c>
      <c r="G6" s="36">
        <v>65000</v>
      </c>
      <c r="H6" s="36">
        <v>543872</v>
      </c>
      <c r="I6" s="36">
        <v>10399300</v>
      </c>
      <c r="J6" s="37">
        <v>39833725</v>
      </c>
      <c r="K6" s="28"/>
      <c r="L6" s="28"/>
      <c r="M6" s="28"/>
      <c r="N6" s="28"/>
      <c r="O6" s="28"/>
      <c r="P6" s="28"/>
      <c r="Q6" s="29"/>
      <c r="R6" s="28"/>
      <c r="S6" s="28"/>
      <c r="T6" s="28"/>
      <c r="U6" s="5"/>
      <c r="V6" s="28"/>
      <c r="W6" s="28"/>
      <c r="X6" s="28"/>
      <c r="Y6" s="7"/>
      <c r="Z6" s="7"/>
      <c r="AA6" s="7"/>
      <c r="AB6" s="7"/>
      <c r="AC6" s="7"/>
      <c r="AD6" s="7"/>
      <c r="AE6" s="7"/>
      <c r="AG6" s="7"/>
    </row>
    <row r="7" spans="1:33" s="30" customFormat="1" x14ac:dyDescent="0.2">
      <c r="A7" s="31">
        <v>3</v>
      </c>
      <c r="B7" s="32" t="s">
        <v>13</v>
      </c>
      <c r="C7" s="33" t="s">
        <v>18</v>
      </c>
      <c r="D7" s="34" t="s">
        <v>19</v>
      </c>
      <c r="E7" s="35">
        <v>68.39</v>
      </c>
      <c r="F7" s="36">
        <v>25649549</v>
      </c>
      <c r="G7" s="36">
        <v>204000</v>
      </c>
      <c r="H7" s="36">
        <v>448779</v>
      </c>
      <c r="I7" s="36">
        <v>9303196</v>
      </c>
      <c r="J7" s="37">
        <v>35605524</v>
      </c>
      <c r="K7" s="28"/>
      <c r="L7" s="28"/>
      <c r="M7" s="28"/>
      <c r="N7" s="28"/>
      <c r="O7" s="28"/>
      <c r="P7" s="28"/>
      <c r="Q7" s="29"/>
      <c r="R7" s="28"/>
      <c r="S7" s="28"/>
      <c r="T7" s="28"/>
      <c r="U7" s="28"/>
      <c r="V7" s="28"/>
      <c r="W7" s="28"/>
      <c r="X7" s="28"/>
      <c r="Y7" s="7"/>
      <c r="Z7" s="7"/>
      <c r="AA7" s="7"/>
      <c r="AB7" s="7"/>
      <c r="AC7" s="7"/>
      <c r="AD7" s="7"/>
      <c r="AE7" s="7"/>
      <c r="AG7" s="7"/>
    </row>
    <row r="8" spans="1:33" s="30" customFormat="1" x14ac:dyDescent="0.2">
      <c r="A8" s="31">
        <v>4</v>
      </c>
      <c r="B8" s="32" t="s">
        <v>13</v>
      </c>
      <c r="C8" s="33" t="s">
        <v>20</v>
      </c>
      <c r="D8" s="34" t="s">
        <v>21</v>
      </c>
      <c r="E8" s="35">
        <v>62.37</v>
      </c>
      <c r="F8" s="36">
        <v>22531611</v>
      </c>
      <c r="G8" s="36">
        <v>310000</v>
      </c>
      <c r="H8" s="36">
        <v>405729</v>
      </c>
      <c r="I8" s="36">
        <v>8216779</v>
      </c>
      <c r="J8" s="37">
        <v>31464119</v>
      </c>
      <c r="K8" s="28"/>
      <c r="L8" s="28"/>
      <c r="M8" s="28"/>
      <c r="N8" s="28"/>
      <c r="O8" s="28"/>
      <c r="P8" s="28"/>
      <c r="Q8" s="29"/>
      <c r="R8" s="28"/>
      <c r="S8" s="28"/>
      <c r="T8" s="28"/>
      <c r="U8" s="5"/>
      <c r="V8" s="28"/>
      <c r="W8" s="28"/>
      <c r="X8" s="28"/>
      <c r="Y8" s="7"/>
      <c r="Z8" s="7"/>
      <c r="AA8" s="7"/>
      <c r="AB8" s="7"/>
      <c r="AC8" s="7"/>
      <c r="AD8" s="7"/>
      <c r="AE8" s="7"/>
      <c r="AG8" s="7"/>
    </row>
    <row r="9" spans="1:33" s="30" customFormat="1" x14ac:dyDescent="0.2">
      <c r="A9" s="31">
        <v>5</v>
      </c>
      <c r="B9" s="32" t="s">
        <v>13</v>
      </c>
      <c r="C9" s="33" t="s">
        <v>22</v>
      </c>
      <c r="D9" s="34" t="s">
        <v>23</v>
      </c>
      <c r="E9" s="35">
        <v>50.11</v>
      </c>
      <c r="F9" s="36">
        <v>18937358</v>
      </c>
      <c r="G9" s="36">
        <v>200000</v>
      </c>
      <c r="H9" s="36">
        <v>326199</v>
      </c>
      <c r="I9" s="36">
        <v>6885449</v>
      </c>
      <c r="J9" s="37">
        <v>26349006</v>
      </c>
      <c r="K9" s="28"/>
      <c r="L9" s="28"/>
      <c r="M9" s="28"/>
      <c r="N9" s="28"/>
      <c r="O9" s="28"/>
      <c r="P9" s="28"/>
      <c r="Q9" s="29"/>
      <c r="R9" s="28"/>
      <c r="S9" s="28"/>
      <c r="T9" s="28"/>
      <c r="U9" s="28"/>
      <c r="V9" s="28"/>
      <c r="W9" s="28"/>
      <c r="X9" s="28"/>
      <c r="Y9" s="7"/>
      <c r="Z9" s="7"/>
      <c r="AA9" s="7"/>
      <c r="AB9" s="7"/>
      <c r="AC9" s="7"/>
      <c r="AD9" s="7"/>
      <c r="AE9" s="7"/>
      <c r="AG9" s="7"/>
    </row>
    <row r="10" spans="1:33" s="30" customFormat="1" x14ac:dyDescent="0.2">
      <c r="A10" s="31">
        <v>6</v>
      </c>
      <c r="B10" s="32" t="s">
        <v>13</v>
      </c>
      <c r="C10" s="33" t="s">
        <v>24</v>
      </c>
      <c r="D10" s="34" t="s">
        <v>25</v>
      </c>
      <c r="E10" s="35">
        <v>65.06</v>
      </c>
      <c r="F10" s="36">
        <v>24093785</v>
      </c>
      <c r="G10" s="36">
        <v>114000</v>
      </c>
      <c r="H10" s="36">
        <v>382740</v>
      </c>
      <c r="I10" s="36">
        <v>8712524</v>
      </c>
      <c r="J10" s="37">
        <v>33303049</v>
      </c>
      <c r="K10" s="28"/>
      <c r="L10" s="28"/>
      <c r="M10" s="28"/>
      <c r="N10" s="28"/>
      <c r="O10" s="28"/>
      <c r="P10" s="28"/>
      <c r="Q10" s="29"/>
      <c r="R10" s="28"/>
      <c r="S10" s="28"/>
      <c r="T10" s="28"/>
      <c r="U10" s="5"/>
      <c r="V10" s="28"/>
      <c r="W10" s="28"/>
      <c r="X10" s="28"/>
      <c r="Y10" s="7"/>
      <c r="Z10" s="7"/>
      <c r="AA10" s="7"/>
      <c r="AB10" s="7"/>
      <c r="AC10" s="7"/>
      <c r="AD10" s="7"/>
      <c r="AE10" s="7"/>
      <c r="AG10" s="7"/>
    </row>
    <row r="11" spans="1:33" s="30" customFormat="1" x14ac:dyDescent="0.2">
      <c r="A11" s="31">
        <v>7</v>
      </c>
      <c r="B11" s="32" t="s">
        <v>13</v>
      </c>
      <c r="C11" s="33" t="s">
        <v>26</v>
      </c>
      <c r="D11" s="34" t="s">
        <v>27</v>
      </c>
      <c r="E11" s="35"/>
      <c r="F11" s="36"/>
      <c r="G11" s="36"/>
      <c r="H11" s="36"/>
      <c r="I11" s="36"/>
      <c r="J11" s="37"/>
      <c r="K11" s="28"/>
      <c r="L11" s="28"/>
      <c r="M11" s="28"/>
      <c r="N11" s="28"/>
      <c r="O11" s="28"/>
      <c r="P11" s="28"/>
      <c r="Q11" s="29"/>
      <c r="R11" s="28"/>
      <c r="S11" s="28"/>
      <c r="T11" s="28"/>
      <c r="U11" s="28"/>
      <c r="V11" s="28"/>
      <c r="W11" s="28"/>
      <c r="X11" s="28"/>
      <c r="Y11" s="7"/>
      <c r="Z11" s="7"/>
      <c r="AA11" s="7"/>
      <c r="AB11" s="7"/>
      <c r="AC11" s="7"/>
      <c r="AD11" s="7"/>
      <c r="AE11" s="7"/>
      <c r="AG11" s="7"/>
    </row>
    <row r="12" spans="1:33" s="30" customFormat="1" x14ac:dyDescent="0.2">
      <c r="A12" s="31">
        <v>8</v>
      </c>
      <c r="B12" s="32" t="s">
        <v>13</v>
      </c>
      <c r="C12" s="33" t="s">
        <v>28</v>
      </c>
      <c r="D12" s="34" t="s">
        <v>29</v>
      </c>
      <c r="E12" s="35">
        <v>62.29</v>
      </c>
      <c r="F12" s="36">
        <v>24054534</v>
      </c>
      <c r="G12" s="36">
        <v>700000</v>
      </c>
      <c r="H12" s="36">
        <v>136939</v>
      </c>
      <c r="I12" s="36">
        <v>8897632</v>
      </c>
      <c r="J12" s="37">
        <v>33789105</v>
      </c>
      <c r="K12" s="28"/>
      <c r="L12" s="28"/>
      <c r="M12" s="28"/>
      <c r="N12" s="28"/>
      <c r="O12" s="28"/>
      <c r="P12" s="28"/>
      <c r="Q12" s="29"/>
      <c r="R12" s="28"/>
      <c r="S12" s="28"/>
      <c r="T12" s="28"/>
      <c r="U12" s="5"/>
      <c r="V12" s="28"/>
      <c r="W12" s="28"/>
      <c r="X12" s="28"/>
      <c r="Y12" s="7"/>
      <c r="Z12" s="7"/>
      <c r="AA12" s="7"/>
      <c r="AB12" s="7"/>
      <c r="AC12" s="7"/>
      <c r="AD12" s="7"/>
      <c r="AE12" s="7"/>
      <c r="AG12" s="7"/>
    </row>
    <row r="13" spans="1:33" s="30" customFormat="1" x14ac:dyDescent="0.2">
      <c r="A13" s="31">
        <v>9</v>
      </c>
      <c r="B13" s="32" t="s">
        <v>13</v>
      </c>
      <c r="C13" s="33" t="s">
        <v>30</v>
      </c>
      <c r="D13" s="34" t="s">
        <v>31</v>
      </c>
      <c r="E13" s="35">
        <v>66.56</v>
      </c>
      <c r="F13" s="36">
        <v>25202402</v>
      </c>
      <c r="G13" s="36">
        <v>158000</v>
      </c>
      <c r="H13" s="36">
        <v>437069</v>
      </c>
      <c r="I13" s="36">
        <v>9126583</v>
      </c>
      <c r="J13" s="37">
        <v>34924054</v>
      </c>
      <c r="K13" s="28"/>
      <c r="L13" s="28"/>
      <c r="M13" s="28"/>
      <c r="N13" s="28"/>
      <c r="O13" s="28"/>
      <c r="P13" s="28"/>
      <c r="Q13" s="29"/>
      <c r="R13" s="28"/>
      <c r="S13" s="28"/>
      <c r="T13" s="28"/>
      <c r="U13" s="28"/>
      <c r="V13" s="28"/>
      <c r="W13" s="28"/>
      <c r="X13" s="28"/>
      <c r="Y13" s="7"/>
      <c r="Z13" s="7"/>
      <c r="AA13" s="7"/>
      <c r="AB13" s="7"/>
      <c r="AC13" s="7"/>
      <c r="AD13" s="7"/>
      <c r="AE13" s="7"/>
      <c r="AG13" s="7"/>
    </row>
    <row r="14" spans="1:33" s="30" customFormat="1" x14ac:dyDescent="0.2">
      <c r="A14" s="31">
        <v>10</v>
      </c>
      <c r="B14" s="32" t="s">
        <v>13</v>
      </c>
      <c r="C14" s="33" t="s">
        <v>32</v>
      </c>
      <c r="D14" s="34" t="s">
        <v>33</v>
      </c>
      <c r="E14" s="35">
        <v>45.53</v>
      </c>
      <c r="F14" s="36">
        <v>17199809</v>
      </c>
      <c r="G14" s="36">
        <v>230000</v>
      </c>
      <c r="H14" s="36">
        <v>226813</v>
      </c>
      <c r="I14" s="36">
        <v>6270129</v>
      </c>
      <c r="J14" s="37">
        <v>23926751</v>
      </c>
      <c r="K14" s="28"/>
      <c r="L14" s="28"/>
      <c r="M14" s="28"/>
      <c r="N14" s="28"/>
      <c r="O14" s="28"/>
      <c r="P14" s="28"/>
      <c r="Q14" s="29"/>
      <c r="R14" s="28"/>
      <c r="S14" s="28"/>
      <c r="T14" s="28"/>
      <c r="U14" s="5"/>
      <c r="V14" s="28"/>
      <c r="W14" s="28"/>
      <c r="X14" s="28"/>
      <c r="Y14" s="7"/>
      <c r="Z14" s="7"/>
      <c r="AA14" s="7"/>
      <c r="AB14" s="7"/>
      <c r="AC14" s="7"/>
      <c r="AD14" s="7"/>
      <c r="AE14" s="7"/>
      <c r="AG14" s="7"/>
    </row>
    <row r="15" spans="1:33" s="30" customFormat="1" x14ac:dyDescent="0.2">
      <c r="A15" s="31">
        <v>11</v>
      </c>
      <c r="B15" s="32" t="s">
        <v>13</v>
      </c>
      <c r="C15" s="33" t="s">
        <v>34</v>
      </c>
      <c r="D15" s="34" t="s">
        <v>35</v>
      </c>
      <c r="E15" s="35">
        <v>32.4</v>
      </c>
      <c r="F15" s="36">
        <v>14567646</v>
      </c>
      <c r="G15" s="36">
        <v>6000</v>
      </c>
      <c r="H15" s="36">
        <v>243823</v>
      </c>
      <c r="I15" s="36">
        <v>5246392</v>
      </c>
      <c r="J15" s="37">
        <v>20063861</v>
      </c>
      <c r="K15" s="28"/>
      <c r="L15" s="28"/>
      <c r="M15" s="28"/>
      <c r="N15" s="28"/>
      <c r="O15" s="28"/>
      <c r="P15" s="28"/>
      <c r="Q15" s="29"/>
      <c r="R15" s="28"/>
      <c r="S15" s="28"/>
      <c r="T15" s="28"/>
      <c r="U15" s="28"/>
      <c r="V15" s="28"/>
      <c r="W15" s="28"/>
      <c r="X15" s="28"/>
      <c r="Y15" s="7"/>
      <c r="Z15" s="7"/>
      <c r="AA15" s="7"/>
      <c r="AB15" s="7"/>
      <c r="AC15" s="7"/>
      <c r="AD15" s="7"/>
      <c r="AE15" s="7"/>
      <c r="AG15" s="7"/>
    </row>
    <row r="16" spans="1:33" s="30" customFormat="1" x14ac:dyDescent="0.2">
      <c r="A16" s="31">
        <v>12</v>
      </c>
      <c r="B16" s="32" t="s">
        <v>13</v>
      </c>
      <c r="C16" s="33" t="s">
        <v>36</v>
      </c>
      <c r="D16" s="34" t="s">
        <v>37</v>
      </c>
      <c r="E16" s="35">
        <v>58.95</v>
      </c>
      <c r="F16" s="36">
        <v>21560530</v>
      </c>
      <c r="G16" s="36">
        <v>590000</v>
      </c>
      <c r="H16" s="36">
        <v>457280</v>
      </c>
      <c r="I16" s="36">
        <v>7962392</v>
      </c>
      <c r="J16" s="37">
        <v>30570202</v>
      </c>
      <c r="K16" s="28"/>
      <c r="L16" s="28"/>
      <c r="M16" s="28"/>
      <c r="N16" s="28"/>
      <c r="O16" s="28"/>
      <c r="P16" s="28"/>
      <c r="Q16" s="29"/>
      <c r="R16" s="28"/>
      <c r="S16" s="28"/>
      <c r="T16" s="28"/>
      <c r="U16" s="5"/>
      <c r="V16" s="28"/>
      <c r="W16" s="28"/>
      <c r="X16" s="28"/>
      <c r="Y16" s="7"/>
      <c r="Z16" s="7"/>
      <c r="AA16" s="7"/>
      <c r="AB16" s="7"/>
      <c r="AC16" s="7"/>
      <c r="AD16" s="7"/>
      <c r="AE16" s="7"/>
      <c r="AG16" s="7"/>
    </row>
    <row r="17" spans="1:33" s="30" customFormat="1" x14ac:dyDescent="0.2">
      <c r="A17" s="31">
        <v>13</v>
      </c>
      <c r="B17" s="32" t="s">
        <v>13</v>
      </c>
      <c r="C17" s="33" t="s">
        <v>38</v>
      </c>
      <c r="D17" s="34" t="s">
        <v>39</v>
      </c>
      <c r="E17" s="35"/>
      <c r="F17" s="36"/>
      <c r="G17" s="36"/>
      <c r="H17" s="36"/>
      <c r="I17" s="36"/>
      <c r="J17" s="37"/>
      <c r="K17" s="28"/>
      <c r="L17" s="28"/>
      <c r="M17" s="28"/>
      <c r="N17" s="28"/>
      <c r="O17" s="28"/>
      <c r="P17" s="28"/>
      <c r="Q17" s="29"/>
      <c r="R17" s="28"/>
      <c r="S17" s="28"/>
      <c r="T17" s="28"/>
      <c r="U17" s="28"/>
      <c r="V17" s="28"/>
      <c r="W17" s="28"/>
      <c r="X17" s="28"/>
      <c r="Y17" s="7"/>
      <c r="Z17" s="7"/>
      <c r="AA17" s="7"/>
      <c r="AB17" s="7"/>
      <c r="AC17" s="7"/>
      <c r="AD17" s="7"/>
      <c r="AE17" s="7"/>
      <c r="AG17" s="7"/>
    </row>
    <row r="18" spans="1:33" s="30" customFormat="1" x14ac:dyDescent="0.2">
      <c r="A18" s="31">
        <v>15</v>
      </c>
      <c r="B18" s="32" t="s">
        <v>13</v>
      </c>
      <c r="C18" s="33" t="s">
        <v>40</v>
      </c>
      <c r="D18" s="34" t="s">
        <v>41</v>
      </c>
      <c r="E18" s="35">
        <v>114.61</v>
      </c>
      <c r="F18" s="36">
        <v>40092392</v>
      </c>
      <c r="G18" s="36">
        <v>180000</v>
      </c>
      <c r="H18" s="36">
        <v>665553</v>
      </c>
      <c r="I18" s="36">
        <v>14494461</v>
      </c>
      <c r="J18" s="37">
        <v>55432406</v>
      </c>
      <c r="K18" s="28"/>
      <c r="L18" s="28"/>
      <c r="M18" s="28"/>
      <c r="N18" s="28"/>
      <c r="O18" s="28"/>
      <c r="P18" s="28"/>
      <c r="Q18" s="29"/>
      <c r="R18" s="28"/>
      <c r="S18" s="28"/>
      <c r="T18" s="28"/>
      <c r="U18" s="5"/>
      <c r="V18" s="28"/>
      <c r="W18" s="28"/>
      <c r="X18" s="28"/>
      <c r="Y18" s="7"/>
      <c r="Z18" s="7"/>
      <c r="AA18" s="7"/>
      <c r="AB18" s="7"/>
      <c r="AC18" s="7"/>
      <c r="AD18" s="7"/>
      <c r="AE18" s="7"/>
      <c r="AG18" s="7"/>
    </row>
    <row r="19" spans="1:33" s="30" customFormat="1" x14ac:dyDescent="0.2">
      <c r="A19" s="31">
        <v>16</v>
      </c>
      <c r="B19" s="32" t="s">
        <v>13</v>
      </c>
      <c r="C19" s="33" t="s">
        <v>42</v>
      </c>
      <c r="D19" s="34" t="s">
        <v>43</v>
      </c>
      <c r="E19" s="35">
        <v>178.17</v>
      </c>
      <c r="F19" s="36">
        <v>63144769</v>
      </c>
      <c r="G19" s="36">
        <v>600000</v>
      </c>
      <c r="H19" s="36">
        <v>1091939</v>
      </c>
      <c r="I19" s="36">
        <v>22936119</v>
      </c>
      <c r="J19" s="37">
        <v>87772827</v>
      </c>
      <c r="K19" s="28"/>
      <c r="L19" s="28"/>
      <c r="M19" s="28"/>
      <c r="N19" s="28"/>
      <c r="O19" s="28"/>
      <c r="P19" s="28"/>
      <c r="Q19" s="29"/>
      <c r="R19" s="28"/>
      <c r="S19" s="28"/>
      <c r="T19" s="28"/>
      <c r="U19" s="28"/>
      <c r="V19" s="28"/>
      <c r="W19" s="28"/>
      <c r="X19" s="28"/>
      <c r="Y19" s="7"/>
      <c r="Z19" s="7"/>
      <c r="AA19" s="7"/>
      <c r="AB19" s="7"/>
      <c r="AC19" s="7"/>
      <c r="AD19" s="7"/>
      <c r="AE19" s="7"/>
      <c r="AG19" s="7"/>
    </row>
    <row r="20" spans="1:33" s="30" customFormat="1" x14ac:dyDescent="0.2">
      <c r="A20" s="31">
        <v>17</v>
      </c>
      <c r="B20" s="32" t="s">
        <v>13</v>
      </c>
      <c r="C20" s="33" t="s">
        <v>44</v>
      </c>
      <c r="D20" s="34" t="s">
        <v>45</v>
      </c>
      <c r="E20" s="35">
        <v>56.79</v>
      </c>
      <c r="F20" s="36">
        <v>20445913</v>
      </c>
      <c r="G20" s="36">
        <v>0</v>
      </c>
      <c r="H20" s="36">
        <v>368064</v>
      </c>
      <c r="I20" s="36">
        <v>7360530</v>
      </c>
      <c r="J20" s="37">
        <v>28174507</v>
      </c>
      <c r="K20" s="28"/>
      <c r="L20" s="28"/>
      <c r="M20" s="28"/>
      <c r="N20" s="28"/>
      <c r="O20" s="28"/>
      <c r="P20" s="28"/>
      <c r="Q20" s="29"/>
      <c r="R20" s="28"/>
      <c r="S20" s="28"/>
      <c r="T20" s="28"/>
      <c r="U20" s="5"/>
      <c r="V20" s="28"/>
      <c r="W20" s="28"/>
      <c r="X20" s="28"/>
      <c r="Y20" s="7"/>
      <c r="Z20" s="7"/>
      <c r="AA20" s="7"/>
      <c r="AB20" s="7"/>
      <c r="AC20" s="7"/>
      <c r="AD20" s="7"/>
      <c r="AE20" s="7"/>
      <c r="AG20" s="7"/>
    </row>
    <row r="21" spans="1:33" s="30" customFormat="1" x14ac:dyDescent="0.2">
      <c r="A21" s="31">
        <v>18</v>
      </c>
      <c r="B21" s="32" t="s">
        <v>13</v>
      </c>
      <c r="C21" s="33" t="s">
        <v>46</v>
      </c>
      <c r="D21" s="34" t="s">
        <v>47</v>
      </c>
      <c r="E21" s="35">
        <v>142.26</v>
      </c>
      <c r="F21" s="36">
        <v>48697589</v>
      </c>
      <c r="G21" s="36">
        <v>300000</v>
      </c>
      <c r="H21" s="36">
        <v>780152</v>
      </c>
      <c r="I21" s="36">
        <v>17633128</v>
      </c>
      <c r="J21" s="37">
        <v>67410869</v>
      </c>
      <c r="K21" s="5"/>
      <c r="L21" s="5"/>
      <c r="M21" s="5"/>
      <c r="N21" s="5"/>
      <c r="O21" s="5"/>
      <c r="P21" s="5"/>
      <c r="Q21" s="29"/>
      <c r="R21" s="28"/>
      <c r="S21" s="28"/>
      <c r="T21" s="28"/>
      <c r="U21" s="28"/>
      <c r="V21" s="28"/>
      <c r="W21" s="28"/>
      <c r="X21" s="28"/>
      <c r="Y21" s="7"/>
      <c r="Z21" s="7"/>
      <c r="AA21" s="7"/>
      <c r="AB21" s="7"/>
      <c r="AC21" s="7"/>
      <c r="AD21" s="7"/>
      <c r="AE21" s="7"/>
      <c r="AG21" s="7"/>
    </row>
    <row r="22" spans="1:33" s="30" customFormat="1" x14ac:dyDescent="0.2">
      <c r="A22" s="31">
        <v>20</v>
      </c>
      <c r="B22" s="32" t="s">
        <v>13</v>
      </c>
      <c r="C22" s="33" t="s">
        <v>48</v>
      </c>
      <c r="D22" s="34" t="s">
        <v>49</v>
      </c>
      <c r="E22" s="35">
        <v>89.8</v>
      </c>
      <c r="F22" s="36">
        <v>30167786</v>
      </c>
      <c r="G22" s="36">
        <v>133000</v>
      </c>
      <c r="H22" s="36">
        <v>502386</v>
      </c>
      <c r="I22" s="36">
        <v>10905618</v>
      </c>
      <c r="J22" s="37">
        <v>41708790</v>
      </c>
      <c r="K22" s="28"/>
      <c r="L22" s="28"/>
      <c r="M22" s="28"/>
      <c r="N22" s="28"/>
      <c r="O22" s="28"/>
      <c r="P22" s="28"/>
      <c r="Q22" s="29"/>
      <c r="R22" s="28"/>
      <c r="S22" s="28"/>
      <c r="T22" s="28"/>
      <c r="U22" s="5"/>
      <c r="V22" s="28"/>
      <c r="W22" s="28"/>
      <c r="X22" s="28"/>
      <c r="Y22" s="7"/>
      <c r="Z22" s="7"/>
      <c r="AA22" s="7"/>
      <c r="AB22" s="7"/>
      <c r="AC22" s="7"/>
      <c r="AD22" s="7"/>
      <c r="AE22" s="7"/>
      <c r="AG22" s="7"/>
    </row>
    <row r="23" spans="1:33" s="30" customFormat="1" x14ac:dyDescent="0.2">
      <c r="A23" s="31">
        <v>21</v>
      </c>
      <c r="B23" s="32" t="s">
        <v>13</v>
      </c>
      <c r="C23" s="33" t="s">
        <v>50</v>
      </c>
      <c r="D23" s="34" t="s">
        <v>51</v>
      </c>
      <c r="E23" s="35">
        <v>66.650000000000006</v>
      </c>
      <c r="F23" s="36">
        <v>29561106</v>
      </c>
      <c r="G23" s="36">
        <v>114000</v>
      </c>
      <c r="H23" s="36">
        <v>308910</v>
      </c>
      <c r="I23" s="36">
        <v>10680755</v>
      </c>
      <c r="J23" s="37">
        <v>40664771</v>
      </c>
      <c r="K23" s="28"/>
      <c r="L23" s="28"/>
      <c r="M23" s="28"/>
      <c r="N23" s="28"/>
      <c r="O23" s="28"/>
      <c r="P23" s="28"/>
      <c r="Q23" s="29"/>
      <c r="R23" s="28"/>
      <c r="S23" s="28"/>
      <c r="T23" s="28"/>
      <c r="U23" s="28"/>
      <c r="V23" s="28"/>
      <c r="W23" s="28"/>
      <c r="X23" s="28"/>
      <c r="Y23" s="7"/>
      <c r="Z23" s="7"/>
      <c r="AA23" s="7"/>
      <c r="AB23" s="7"/>
      <c r="AC23" s="7"/>
      <c r="AD23" s="7"/>
      <c r="AE23" s="7"/>
      <c r="AG23" s="7"/>
    </row>
    <row r="24" spans="1:33" s="30" customFormat="1" x14ac:dyDescent="0.2">
      <c r="A24" s="31">
        <v>23</v>
      </c>
      <c r="B24" s="32" t="s">
        <v>13</v>
      </c>
      <c r="C24" s="33" t="s">
        <v>52</v>
      </c>
      <c r="D24" s="34" t="s">
        <v>53</v>
      </c>
      <c r="E24" s="35">
        <v>47.21</v>
      </c>
      <c r="F24" s="36">
        <v>17062990</v>
      </c>
      <c r="G24" s="36">
        <v>0</v>
      </c>
      <c r="H24" s="36">
        <v>572825</v>
      </c>
      <c r="I24" s="36">
        <v>6142680</v>
      </c>
      <c r="J24" s="37">
        <v>23778495</v>
      </c>
      <c r="K24" s="28"/>
      <c r="L24" s="28"/>
      <c r="M24" s="28"/>
      <c r="N24" s="28"/>
      <c r="O24" s="28"/>
      <c r="P24" s="28"/>
      <c r="Q24" s="29"/>
      <c r="R24" s="28"/>
      <c r="S24" s="28"/>
      <c r="T24" s="28"/>
      <c r="U24" s="5"/>
      <c r="V24" s="28"/>
      <c r="W24" s="28"/>
      <c r="X24" s="28"/>
      <c r="Y24" s="7"/>
      <c r="Z24" s="7"/>
      <c r="AA24" s="7"/>
      <c r="AB24" s="7"/>
      <c r="AC24" s="7"/>
      <c r="AD24" s="7"/>
      <c r="AE24" s="7"/>
      <c r="AG24" s="7"/>
    </row>
    <row r="25" spans="1:33" s="30" customFormat="1" x14ac:dyDescent="0.2">
      <c r="A25" s="31">
        <v>24</v>
      </c>
      <c r="B25" s="32" t="s">
        <v>13</v>
      </c>
      <c r="C25" s="33" t="s">
        <v>54</v>
      </c>
      <c r="D25" s="34" t="s">
        <v>55</v>
      </c>
      <c r="E25" s="35">
        <v>83.04</v>
      </c>
      <c r="F25" s="36">
        <v>29186703</v>
      </c>
      <c r="G25" s="36">
        <v>35000</v>
      </c>
      <c r="H25" s="36">
        <v>708199</v>
      </c>
      <c r="I25" s="36">
        <v>10519112</v>
      </c>
      <c r="J25" s="37">
        <v>40449014</v>
      </c>
      <c r="K25" s="28"/>
      <c r="L25" s="28"/>
      <c r="M25" s="28"/>
      <c r="N25" s="28"/>
      <c r="O25" s="28"/>
      <c r="P25" s="28"/>
      <c r="Q25" s="29"/>
      <c r="R25" s="28"/>
      <c r="S25" s="28"/>
      <c r="T25" s="28"/>
      <c r="U25" s="28"/>
      <c r="V25" s="28"/>
      <c r="W25" s="28"/>
      <c r="X25" s="28"/>
      <c r="Y25" s="7"/>
      <c r="Z25" s="7"/>
      <c r="AA25" s="7"/>
      <c r="AB25" s="7"/>
      <c r="AC25" s="7"/>
      <c r="AD25" s="7"/>
      <c r="AE25" s="7"/>
      <c r="AG25" s="7"/>
    </row>
    <row r="26" spans="1:33" s="30" customFormat="1" x14ac:dyDescent="0.2">
      <c r="A26" s="31">
        <v>25</v>
      </c>
      <c r="B26" s="32" t="s">
        <v>13</v>
      </c>
      <c r="C26" s="33" t="s">
        <v>56</v>
      </c>
      <c r="D26" s="34" t="s">
        <v>57</v>
      </c>
      <c r="E26" s="35">
        <v>141.52000000000001</v>
      </c>
      <c r="F26" s="36">
        <v>52618710</v>
      </c>
      <c r="G26" s="36">
        <v>170000</v>
      </c>
      <c r="H26" s="36">
        <v>872342</v>
      </c>
      <c r="I26" s="36">
        <v>19000537</v>
      </c>
      <c r="J26" s="37">
        <v>72661589</v>
      </c>
      <c r="K26" s="28"/>
      <c r="L26" s="28"/>
      <c r="M26" s="28"/>
      <c r="N26" s="28"/>
      <c r="O26" s="28"/>
      <c r="P26" s="28"/>
      <c r="Q26" s="29"/>
      <c r="R26" s="28"/>
      <c r="S26" s="28"/>
      <c r="T26" s="28"/>
      <c r="U26" s="5"/>
      <c r="V26" s="28"/>
      <c r="W26" s="28"/>
      <c r="X26" s="28"/>
      <c r="Y26" s="7"/>
      <c r="Z26" s="7"/>
      <c r="AA26" s="7"/>
      <c r="AB26" s="7"/>
      <c r="AC26" s="7"/>
      <c r="AD26" s="7"/>
      <c r="AE26" s="7"/>
      <c r="AG26" s="7"/>
    </row>
    <row r="27" spans="1:33" s="30" customFormat="1" x14ac:dyDescent="0.2">
      <c r="A27" s="31">
        <v>26</v>
      </c>
      <c r="B27" s="32" t="s">
        <v>13</v>
      </c>
      <c r="C27" s="33" t="s">
        <v>58</v>
      </c>
      <c r="D27" s="34" t="s">
        <v>59</v>
      </c>
      <c r="E27" s="35">
        <v>186.51</v>
      </c>
      <c r="F27" s="36">
        <v>64975077</v>
      </c>
      <c r="G27" s="36">
        <v>1300000</v>
      </c>
      <c r="H27" s="36">
        <v>938294</v>
      </c>
      <c r="I27" s="36">
        <v>23833026</v>
      </c>
      <c r="J27" s="37">
        <v>91046397</v>
      </c>
      <c r="K27" s="28"/>
      <c r="L27" s="28"/>
      <c r="M27" s="28"/>
      <c r="N27" s="28"/>
      <c r="O27" s="28"/>
      <c r="P27" s="28"/>
      <c r="Q27" s="29"/>
      <c r="R27" s="28"/>
      <c r="S27" s="28"/>
      <c r="T27" s="28"/>
      <c r="U27" s="28"/>
      <c r="V27" s="28"/>
      <c r="W27" s="28"/>
      <c r="X27" s="28"/>
      <c r="Y27" s="7"/>
      <c r="Z27" s="7"/>
      <c r="AA27" s="7"/>
      <c r="AB27" s="7"/>
      <c r="AC27" s="7"/>
      <c r="AD27" s="7"/>
      <c r="AE27" s="7"/>
      <c r="AG27" s="7"/>
    </row>
    <row r="28" spans="1:33" s="30" customFormat="1" x14ac:dyDescent="0.2">
      <c r="A28" s="31">
        <v>27</v>
      </c>
      <c r="B28" s="32" t="s">
        <v>13</v>
      </c>
      <c r="C28" s="33" t="s">
        <v>60</v>
      </c>
      <c r="D28" s="34" t="s">
        <v>61</v>
      </c>
      <c r="E28" s="35">
        <v>58.14</v>
      </c>
      <c r="F28" s="36">
        <v>21016223</v>
      </c>
      <c r="G28" s="36">
        <v>776000</v>
      </c>
      <c r="H28" s="36">
        <v>341193</v>
      </c>
      <c r="I28" s="36">
        <v>7829681</v>
      </c>
      <c r="J28" s="37">
        <v>29963097</v>
      </c>
      <c r="K28" s="28"/>
      <c r="L28" s="28"/>
      <c r="M28" s="28"/>
      <c r="N28" s="28"/>
      <c r="O28" s="28"/>
      <c r="P28" s="28"/>
      <c r="Q28" s="29"/>
      <c r="R28" s="28"/>
      <c r="S28" s="28"/>
      <c r="T28" s="28"/>
      <c r="U28" s="5"/>
      <c r="V28" s="28"/>
      <c r="W28" s="28"/>
      <c r="X28" s="28"/>
      <c r="Y28" s="7"/>
      <c r="Z28" s="7"/>
      <c r="AA28" s="7"/>
      <c r="AB28" s="7"/>
      <c r="AC28" s="7"/>
      <c r="AD28" s="7"/>
      <c r="AE28" s="7"/>
      <c r="AG28" s="7"/>
    </row>
    <row r="29" spans="1:33" s="30" customFormat="1" x14ac:dyDescent="0.2">
      <c r="A29" s="31">
        <v>30</v>
      </c>
      <c r="B29" s="32" t="s">
        <v>13</v>
      </c>
      <c r="C29" s="33" t="s">
        <v>62</v>
      </c>
      <c r="D29" s="34" t="s">
        <v>63</v>
      </c>
      <c r="E29" s="35">
        <v>106.09</v>
      </c>
      <c r="F29" s="36">
        <v>40548687</v>
      </c>
      <c r="G29" s="36">
        <v>50000</v>
      </c>
      <c r="H29" s="36">
        <v>600445</v>
      </c>
      <c r="I29" s="36">
        <v>14614526</v>
      </c>
      <c r="J29" s="37">
        <v>55813658</v>
      </c>
      <c r="K29" s="28"/>
      <c r="L29" s="28"/>
      <c r="M29" s="28"/>
      <c r="N29" s="28"/>
      <c r="O29" s="28"/>
      <c r="P29" s="28"/>
      <c r="Q29" s="29"/>
      <c r="R29" s="28"/>
      <c r="S29" s="28"/>
      <c r="T29" s="28"/>
      <c r="U29" s="28"/>
      <c r="V29" s="28"/>
      <c r="W29" s="28"/>
      <c r="X29" s="28"/>
      <c r="Y29" s="7"/>
      <c r="Z29" s="7"/>
      <c r="AA29" s="7"/>
      <c r="AB29" s="7"/>
      <c r="AC29" s="7"/>
      <c r="AD29" s="7"/>
      <c r="AE29" s="7"/>
      <c r="AG29" s="7"/>
    </row>
    <row r="30" spans="1:33" s="30" customFormat="1" x14ac:dyDescent="0.2">
      <c r="A30" s="31">
        <v>31</v>
      </c>
      <c r="B30" s="32" t="s">
        <v>13</v>
      </c>
      <c r="C30" s="33" t="s">
        <v>64</v>
      </c>
      <c r="D30" s="34" t="s">
        <v>65</v>
      </c>
      <c r="E30" s="35">
        <v>46.09</v>
      </c>
      <c r="F30" s="36">
        <v>17912780</v>
      </c>
      <c r="G30" s="36">
        <v>130000</v>
      </c>
      <c r="H30" s="36">
        <v>1018694</v>
      </c>
      <c r="I30" s="36">
        <v>6492805</v>
      </c>
      <c r="J30" s="37">
        <v>25554279</v>
      </c>
      <c r="K30" s="28"/>
      <c r="L30" s="28"/>
      <c r="M30" s="28"/>
      <c r="N30" s="28"/>
      <c r="O30" s="28"/>
      <c r="P30" s="28"/>
      <c r="Q30" s="29"/>
      <c r="R30" s="28"/>
      <c r="S30" s="28"/>
      <c r="T30" s="28"/>
      <c r="U30" s="5"/>
      <c r="V30" s="28"/>
      <c r="W30" s="28"/>
      <c r="X30" s="28"/>
      <c r="Y30" s="7"/>
      <c r="Z30" s="7"/>
      <c r="AA30" s="7"/>
      <c r="AB30" s="7"/>
      <c r="AC30" s="7"/>
      <c r="AD30" s="7"/>
      <c r="AE30" s="7"/>
      <c r="AG30" s="7"/>
    </row>
    <row r="31" spans="1:33" s="30" customFormat="1" x14ac:dyDescent="0.2">
      <c r="A31" s="31">
        <v>32</v>
      </c>
      <c r="B31" s="32" t="s">
        <v>13</v>
      </c>
      <c r="C31" s="33" t="s">
        <v>66</v>
      </c>
      <c r="D31" s="34" t="s">
        <v>67</v>
      </c>
      <c r="E31" s="35">
        <v>44.8</v>
      </c>
      <c r="F31" s="36">
        <v>16599460</v>
      </c>
      <c r="G31" s="36">
        <v>25000</v>
      </c>
      <c r="H31" s="36">
        <v>32232</v>
      </c>
      <c r="I31" s="36">
        <v>5984305</v>
      </c>
      <c r="J31" s="37">
        <v>22640997</v>
      </c>
      <c r="K31" s="28"/>
      <c r="L31" s="28"/>
      <c r="M31" s="28"/>
      <c r="N31" s="28"/>
      <c r="O31" s="28"/>
      <c r="P31" s="28"/>
      <c r="Q31" s="29"/>
      <c r="R31" s="28"/>
      <c r="S31" s="28"/>
      <c r="T31" s="28"/>
      <c r="U31" s="28"/>
      <c r="V31" s="28"/>
      <c r="W31" s="28"/>
      <c r="X31" s="28"/>
      <c r="Y31" s="7"/>
      <c r="Z31" s="7"/>
      <c r="AA31" s="7"/>
      <c r="AB31" s="7"/>
      <c r="AC31" s="7"/>
      <c r="AD31" s="7"/>
      <c r="AE31" s="7"/>
      <c r="AG31" s="7"/>
    </row>
    <row r="32" spans="1:33" s="30" customFormat="1" x14ac:dyDescent="0.2">
      <c r="A32" s="31">
        <v>33</v>
      </c>
      <c r="B32" s="32" t="s">
        <v>13</v>
      </c>
      <c r="C32" s="33" t="s">
        <v>68</v>
      </c>
      <c r="D32" s="34" t="s">
        <v>69</v>
      </c>
      <c r="E32" s="35">
        <v>12.1</v>
      </c>
      <c r="F32" s="36">
        <v>4586704</v>
      </c>
      <c r="G32" s="36">
        <v>20000</v>
      </c>
      <c r="H32" s="36">
        <v>21726</v>
      </c>
      <c r="I32" s="36">
        <v>1658013</v>
      </c>
      <c r="J32" s="37">
        <v>6286443</v>
      </c>
      <c r="K32" s="28"/>
      <c r="L32" s="28"/>
      <c r="M32" s="28"/>
      <c r="N32" s="28"/>
      <c r="O32" s="28"/>
      <c r="P32" s="28"/>
      <c r="Q32" s="29"/>
      <c r="R32" s="28"/>
      <c r="S32" s="28"/>
      <c r="T32" s="28"/>
      <c r="U32" s="5"/>
      <c r="V32" s="28"/>
      <c r="W32" s="28"/>
      <c r="X32" s="28"/>
      <c r="Y32" s="7"/>
      <c r="Z32" s="7"/>
      <c r="AA32" s="7"/>
      <c r="AB32" s="7"/>
      <c r="AC32" s="7"/>
      <c r="AD32" s="7"/>
      <c r="AE32" s="7"/>
      <c r="AG32" s="7"/>
    </row>
    <row r="33" spans="1:33" s="30" customFormat="1" x14ac:dyDescent="0.2">
      <c r="A33" s="31">
        <v>34</v>
      </c>
      <c r="B33" s="32" t="s">
        <v>13</v>
      </c>
      <c r="C33" s="33" t="s">
        <v>70</v>
      </c>
      <c r="D33" s="34" t="s">
        <v>71</v>
      </c>
      <c r="E33" s="35">
        <v>41.41</v>
      </c>
      <c r="F33" s="36">
        <v>15178561</v>
      </c>
      <c r="G33" s="36">
        <v>580000</v>
      </c>
      <c r="H33" s="36">
        <v>32878</v>
      </c>
      <c r="I33" s="36">
        <v>5661481</v>
      </c>
      <c r="J33" s="37">
        <v>21452920</v>
      </c>
      <c r="K33" s="28"/>
      <c r="L33" s="28"/>
      <c r="M33" s="28"/>
      <c r="N33" s="28"/>
      <c r="O33" s="28"/>
      <c r="P33" s="28"/>
      <c r="Q33" s="29"/>
      <c r="R33" s="28"/>
      <c r="S33" s="28"/>
      <c r="T33" s="28"/>
      <c r="U33" s="28"/>
      <c r="V33" s="28"/>
      <c r="W33" s="28"/>
      <c r="X33" s="28"/>
      <c r="Y33" s="7"/>
      <c r="Z33" s="7"/>
      <c r="AA33" s="7"/>
      <c r="AB33" s="7"/>
      <c r="AC33" s="7"/>
      <c r="AD33" s="7"/>
      <c r="AE33" s="7"/>
      <c r="AG33" s="7"/>
    </row>
    <row r="34" spans="1:33" s="30" customFormat="1" x14ac:dyDescent="0.2">
      <c r="A34" s="31">
        <v>35</v>
      </c>
      <c r="B34" s="32" t="s">
        <v>13</v>
      </c>
      <c r="C34" s="33" t="s">
        <v>72</v>
      </c>
      <c r="D34" s="34" t="s">
        <v>73</v>
      </c>
      <c r="E34" s="35">
        <v>37.51</v>
      </c>
      <c r="F34" s="36">
        <v>13655055</v>
      </c>
      <c r="G34" s="36">
        <v>17000</v>
      </c>
      <c r="H34" s="36">
        <v>28424</v>
      </c>
      <c r="I34" s="36">
        <v>4921600</v>
      </c>
      <c r="J34" s="37">
        <v>18622079</v>
      </c>
      <c r="K34" s="28"/>
      <c r="L34" s="28"/>
      <c r="M34" s="28"/>
      <c r="N34" s="28"/>
      <c r="O34" s="28"/>
      <c r="P34" s="28"/>
      <c r="Q34" s="29"/>
      <c r="R34" s="28"/>
      <c r="S34" s="28"/>
      <c r="T34" s="28"/>
      <c r="U34" s="5"/>
      <c r="V34" s="28"/>
      <c r="W34" s="28"/>
      <c r="X34" s="28"/>
      <c r="Y34" s="7"/>
      <c r="Z34" s="7"/>
      <c r="AA34" s="7"/>
      <c r="AB34" s="7"/>
      <c r="AC34" s="7"/>
      <c r="AD34" s="7"/>
      <c r="AE34" s="7"/>
      <c r="AG34" s="7"/>
    </row>
    <row r="35" spans="1:33" s="30" customFormat="1" x14ac:dyDescent="0.2">
      <c r="A35" s="31">
        <v>36</v>
      </c>
      <c r="B35" s="32" t="s">
        <v>13</v>
      </c>
      <c r="C35" s="33" t="s">
        <v>74</v>
      </c>
      <c r="D35" s="34" t="s">
        <v>75</v>
      </c>
      <c r="E35" s="35">
        <v>38.76</v>
      </c>
      <c r="F35" s="36">
        <v>14633842</v>
      </c>
      <c r="G35" s="36">
        <v>267000</v>
      </c>
      <c r="H35" s="36">
        <v>28832</v>
      </c>
      <c r="I35" s="36">
        <v>5358965</v>
      </c>
      <c r="J35" s="37">
        <v>20288639</v>
      </c>
      <c r="K35" s="28"/>
      <c r="L35" s="28"/>
      <c r="M35" s="28"/>
      <c r="N35" s="28"/>
      <c r="O35" s="28"/>
      <c r="P35" s="28"/>
      <c r="Q35" s="29"/>
      <c r="R35" s="28"/>
      <c r="S35" s="28"/>
      <c r="T35" s="28"/>
      <c r="U35" s="28"/>
      <c r="V35" s="28"/>
      <c r="W35" s="28"/>
      <c r="X35" s="28"/>
      <c r="Y35" s="7"/>
      <c r="Z35" s="7"/>
      <c r="AA35" s="7"/>
      <c r="AB35" s="7"/>
      <c r="AC35" s="7"/>
      <c r="AD35" s="7"/>
      <c r="AE35" s="7"/>
      <c r="AG35" s="7"/>
    </row>
    <row r="36" spans="1:33" s="30" customFormat="1" x14ac:dyDescent="0.2">
      <c r="A36" s="31">
        <v>37</v>
      </c>
      <c r="B36" s="32" t="s">
        <v>13</v>
      </c>
      <c r="C36" s="33" t="s">
        <v>76</v>
      </c>
      <c r="D36" s="34" t="s">
        <v>77</v>
      </c>
      <c r="E36" s="35">
        <v>34.93</v>
      </c>
      <c r="F36" s="36">
        <v>14044587</v>
      </c>
      <c r="G36" s="36">
        <v>67000</v>
      </c>
      <c r="H36" s="36">
        <v>411463</v>
      </c>
      <c r="I36" s="36">
        <v>5078827</v>
      </c>
      <c r="J36" s="37">
        <v>19601877</v>
      </c>
      <c r="K36" s="28"/>
      <c r="L36" s="28"/>
      <c r="M36" s="28"/>
      <c r="N36" s="28"/>
      <c r="O36" s="28"/>
      <c r="P36" s="28"/>
      <c r="Q36" s="29"/>
      <c r="R36" s="28"/>
      <c r="S36" s="28"/>
      <c r="T36" s="28"/>
      <c r="U36" s="5"/>
      <c r="V36" s="28"/>
      <c r="W36" s="28"/>
      <c r="X36" s="28"/>
      <c r="Y36" s="7"/>
      <c r="Z36" s="7"/>
      <c r="AA36" s="7"/>
      <c r="AB36" s="7"/>
      <c r="AC36" s="7"/>
      <c r="AD36" s="7"/>
      <c r="AE36" s="7"/>
      <c r="AG36" s="7"/>
    </row>
    <row r="37" spans="1:33" s="30" customFormat="1" x14ac:dyDescent="0.2">
      <c r="A37" s="31">
        <v>39</v>
      </c>
      <c r="B37" s="32" t="s">
        <v>13</v>
      </c>
      <c r="C37" s="33" t="s">
        <v>78</v>
      </c>
      <c r="D37" s="34" t="s">
        <v>79</v>
      </c>
      <c r="E37" s="35">
        <v>27.07</v>
      </c>
      <c r="F37" s="36">
        <v>10518425</v>
      </c>
      <c r="G37" s="36">
        <v>60000</v>
      </c>
      <c r="H37" s="36">
        <v>317485</v>
      </c>
      <c r="I37" s="36">
        <v>3807028</v>
      </c>
      <c r="J37" s="37">
        <v>14702938</v>
      </c>
      <c r="K37" s="28"/>
      <c r="L37" s="28"/>
      <c r="M37" s="28"/>
      <c r="N37" s="28"/>
      <c r="O37" s="28"/>
      <c r="P37" s="28"/>
      <c r="Q37" s="29"/>
      <c r="R37" s="28"/>
      <c r="S37" s="28"/>
      <c r="T37" s="28"/>
      <c r="U37" s="28"/>
      <c r="V37" s="28"/>
      <c r="W37" s="28"/>
      <c r="X37" s="28"/>
      <c r="Y37" s="7"/>
      <c r="Z37" s="7"/>
      <c r="AA37" s="7"/>
      <c r="AB37" s="7"/>
      <c r="AC37" s="7"/>
      <c r="AD37" s="7"/>
      <c r="AE37" s="7"/>
      <c r="AG37" s="7"/>
    </row>
    <row r="38" spans="1:33" s="30" customFormat="1" x14ac:dyDescent="0.2">
      <c r="A38" s="31">
        <v>42</v>
      </c>
      <c r="B38" s="32" t="s">
        <v>80</v>
      </c>
      <c r="C38" s="33" t="s">
        <v>81</v>
      </c>
      <c r="D38" s="34" t="s">
        <v>82</v>
      </c>
      <c r="E38" s="35">
        <v>81.25</v>
      </c>
      <c r="F38" s="36">
        <v>29003302</v>
      </c>
      <c r="G38" s="36">
        <v>89000</v>
      </c>
      <c r="H38" s="36">
        <v>474014</v>
      </c>
      <c r="I38" s="36">
        <v>10471448</v>
      </c>
      <c r="J38" s="37">
        <v>40037764</v>
      </c>
      <c r="K38" s="28"/>
      <c r="L38" s="28"/>
      <c r="M38" s="28"/>
      <c r="N38" s="28"/>
      <c r="O38" s="28"/>
      <c r="P38" s="28"/>
      <c r="Q38" s="29"/>
      <c r="R38" s="28"/>
      <c r="S38" s="28"/>
      <c r="T38" s="28"/>
      <c r="U38" s="5"/>
      <c r="V38" s="28"/>
      <c r="W38" s="28"/>
      <c r="X38" s="28"/>
      <c r="Y38" s="7"/>
      <c r="Z38" s="7"/>
      <c r="AA38" s="7"/>
      <c r="AB38" s="7"/>
      <c r="AC38" s="7"/>
      <c r="AD38" s="7"/>
      <c r="AE38" s="7"/>
      <c r="AG38" s="7"/>
    </row>
    <row r="39" spans="1:33" s="30" customFormat="1" x14ac:dyDescent="0.2">
      <c r="A39" s="31">
        <v>43</v>
      </c>
      <c r="B39" s="32" t="s">
        <v>80</v>
      </c>
      <c r="C39" s="33" t="s">
        <v>83</v>
      </c>
      <c r="D39" s="34" t="s">
        <v>84</v>
      </c>
      <c r="E39" s="35">
        <v>59.96</v>
      </c>
      <c r="F39" s="36">
        <v>21227709</v>
      </c>
      <c r="G39" s="36">
        <v>88000</v>
      </c>
      <c r="H39" s="36">
        <v>390765</v>
      </c>
      <c r="I39" s="36">
        <v>7671894</v>
      </c>
      <c r="J39" s="37">
        <v>29378368</v>
      </c>
      <c r="K39" s="28"/>
      <c r="L39" s="28"/>
      <c r="M39" s="28"/>
      <c r="N39" s="28"/>
      <c r="O39" s="28"/>
      <c r="P39" s="28"/>
      <c r="Q39" s="29"/>
      <c r="R39" s="28"/>
      <c r="S39" s="28"/>
      <c r="T39" s="28"/>
      <c r="U39" s="28"/>
      <c r="V39" s="28"/>
      <c r="W39" s="28"/>
      <c r="X39" s="28"/>
      <c r="Y39" s="7"/>
      <c r="Z39" s="7"/>
      <c r="AA39" s="7"/>
      <c r="AB39" s="7"/>
      <c r="AC39" s="7"/>
      <c r="AD39" s="7"/>
      <c r="AE39" s="7"/>
      <c r="AG39" s="7"/>
    </row>
    <row r="40" spans="1:33" s="30" customFormat="1" x14ac:dyDescent="0.2">
      <c r="A40" s="31">
        <v>45</v>
      </c>
      <c r="B40" s="32" t="s">
        <v>80</v>
      </c>
      <c r="C40" s="33" t="s">
        <v>85</v>
      </c>
      <c r="D40" s="34" t="s">
        <v>86</v>
      </c>
      <c r="E40" s="35">
        <v>49.23</v>
      </c>
      <c r="F40" s="36">
        <v>17272321</v>
      </c>
      <c r="G40" s="36">
        <v>350000</v>
      </c>
      <c r="H40" s="36">
        <v>303525</v>
      </c>
      <c r="I40" s="36">
        <v>6337040</v>
      </c>
      <c r="J40" s="37">
        <v>24262886</v>
      </c>
      <c r="K40" s="28"/>
      <c r="L40" s="28"/>
      <c r="M40" s="28"/>
      <c r="N40" s="28"/>
      <c r="O40" s="28"/>
      <c r="P40" s="28"/>
      <c r="Q40" s="29"/>
      <c r="R40" s="28"/>
      <c r="S40" s="28"/>
      <c r="T40" s="28"/>
      <c r="U40" s="5"/>
      <c r="V40" s="28"/>
      <c r="W40" s="28"/>
      <c r="X40" s="28"/>
      <c r="Y40" s="7"/>
      <c r="Z40" s="7"/>
      <c r="AA40" s="7"/>
      <c r="AB40" s="7"/>
      <c r="AC40" s="7"/>
      <c r="AD40" s="7"/>
      <c r="AE40" s="7"/>
      <c r="AG40" s="7"/>
    </row>
    <row r="41" spans="1:33" s="30" customFormat="1" x14ac:dyDescent="0.2">
      <c r="A41" s="31">
        <v>46</v>
      </c>
      <c r="B41" s="32" t="s">
        <v>87</v>
      </c>
      <c r="C41" s="33" t="s">
        <v>88</v>
      </c>
      <c r="D41" s="34" t="s">
        <v>89</v>
      </c>
      <c r="E41" s="35">
        <v>26.88</v>
      </c>
      <c r="F41" s="36">
        <v>9152843</v>
      </c>
      <c r="G41" s="36">
        <v>60000</v>
      </c>
      <c r="H41" s="36">
        <v>73128</v>
      </c>
      <c r="I41" s="36">
        <v>3315424</v>
      </c>
      <c r="J41" s="37">
        <v>12601395</v>
      </c>
      <c r="K41" s="28"/>
      <c r="L41" s="28"/>
      <c r="M41" s="28"/>
      <c r="N41" s="28"/>
      <c r="O41" s="28"/>
      <c r="P41" s="28"/>
      <c r="Q41" s="29"/>
      <c r="R41" s="28"/>
      <c r="S41" s="28"/>
      <c r="T41" s="28"/>
      <c r="U41" s="28"/>
      <c r="V41" s="28"/>
      <c r="W41" s="28"/>
      <c r="X41" s="28"/>
      <c r="Y41" s="7"/>
      <c r="Z41" s="7"/>
      <c r="AA41" s="7"/>
      <c r="AB41" s="7"/>
      <c r="AC41" s="7"/>
      <c r="AD41" s="7"/>
      <c r="AE41" s="7"/>
      <c r="AG41" s="7"/>
    </row>
    <row r="42" spans="1:33" s="30" customFormat="1" x14ac:dyDescent="0.2">
      <c r="A42" s="31">
        <v>47</v>
      </c>
      <c r="B42" s="32" t="s">
        <v>90</v>
      </c>
      <c r="C42" s="33" t="s">
        <v>91</v>
      </c>
      <c r="D42" s="34" t="s">
        <v>92</v>
      </c>
      <c r="E42" s="35">
        <v>28.38</v>
      </c>
      <c r="F42" s="36">
        <v>9826647</v>
      </c>
      <c r="G42" s="36">
        <v>0</v>
      </c>
      <c r="H42" s="36">
        <v>45524</v>
      </c>
      <c r="I42" s="36">
        <v>3537593</v>
      </c>
      <c r="J42" s="37">
        <v>13409764</v>
      </c>
      <c r="K42" s="28"/>
      <c r="L42" s="28"/>
      <c r="M42" s="28"/>
      <c r="N42" s="28"/>
      <c r="O42" s="28"/>
      <c r="P42" s="28"/>
      <c r="Q42" s="29"/>
      <c r="R42" s="28"/>
      <c r="S42" s="28"/>
      <c r="T42" s="28"/>
      <c r="U42" s="5"/>
      <c r="V42" s="28"/>
      <c r="W42" s="28"/>
      <c r="X42" s="28"/>
      <c r="Y42" s="7"/>
      <c r="Z42" s="7"/>
      <c r="AA42" s="7"/>
      <c r="AB42" s="7"/>
      <c r="AC42" s="7"/>
      <c r="AD42" s="7"/>
      <c r="AE42" s="7"/>
      <c r="AG42" s="7"/>
    </row>
    <row r="43" spans="1:33" s="30" customFormat="1" x14ac:dyDescent="0.2">
      <c r="A43" s="31">
        <v>49</v>
      </c>
      <c r="B43" s="32" t="s">
        <v>87</v>
      </c>
      <c r="C43" s="33" t="s">
        <v>93</v>
      </c>
      <c r="D43" s="34" t="s">
        <v>94</v>
      </c>
      <c r="E43" s="35">
        <v>52.68</v>
      </c>
      <c r="F43" s="36">
        <v>21140122</v>
      </c>
      <c r="G43" s="36">
        <v>110000</v>
      </c>
      <c r="H43" s="36">
        <v>466224</v>
      </c>
      <c r="I43" s="36">
        <v>7647850</v>
      </c>
      <c r="J43" s="37">
        <v>29364196</v>
      </c>
      <c r="K43" s="28"/>
      <c r="L43" s="28"/>
      <c r="M43" s="28"/>
      <c r="N43" s="28"/>
      <c r="O43" s="28"/>
      <c r="P43" s="28"/>
      <c r="Q43" s="29"/>
      <c r="R43" s="28"/>
      <c r="S43" s="28"/>
      <c r="T43" s="28"/>
      <c r="U43" s="28"/>
      <c r="V43" s="28"/>
      <c r="W43" s="28"/>
      <c r="X43" s="28"/>
      <c r="Y43" s="7"/>
      <c r="Z43" s="7"/>
      <c r="AA43" s="7"/>
      <c r="AB43" s="7"/>
      <c r="AC43" s="7"/>
      <c r="AD43" s="7"/>
      <c r="AE43" s="7"/>
      <c r="AG43" s="7"/>
    </row>
    <row r="44" spans="1:33" s="30" customFormat="1" x14ac:dyDescent="0.2">
      <c r="A44" s="31">
        <v>56</v>
      </c>
      <c r="B44" s="32" t="s">
        <v>13</v>
      </c>
      <c r="C44" s="33" t="s">
        <v>95</v>
      </c>
      <c r="D44" s="34" t="s">
        <v>96</v>
      </c>
      <c r="E44" s="35">
        <v>29.51</v>
      </c>
      <c r="F44" s="36">
        <v>9676122</v>
      </c>
      <c r="G44" s="36">
        <v>462000</v>
      </c>
      <c r="H44" s="36">
        <v>204672</v>
      </c>
      <c r="I44" s="36">
        <v>3640484</v>
      </c>
      <c r="J44" s="37">
        <v>13983278</v>
      </c>
      <c r="K44" s="28"/>
      <c r="L44" s="28"/>
      <c r="M44" s="28"/>
      <c r="N44" s="28"/>
      <c r="O44" s="28"/>
      <c r="P44" s="28"/>
      <c r="Q44" s="29"/>
      <c r="R44" s="28"/>
      <c r="S44" s="28"/>
      <c r="T44" s="28"/>
      <c r="U44" s="5"/>
      <c r="V44" s="28"/>
      <c r="W44" s="28"/>
      <c r="X44" s="28"/>
      <c r="Y44" s="7"/>
      <c r="Z44" s="7"/>
      <c r="AA44" s="7"/>
      <c r="AB44" s="7"/>
      <c r="AC44" s="7"/>
      <c r="AD44" s="7"/>
      <c r="AE44" s="7"/>
      <c r="AG44" s="7"/>
    </row>
    <row r="45" spans="1:33" s="30" customFormat="1" x14ac:dyDescent="0.2">
      <c r="A45" s="31">
        <v>59</v>
      </c>
      <c r="B45" s="32" t="s">
        <v>97</v>
      </c>
      <c r="C45" s="33" t="s">
        <v>98</v>
      </c>
      <c r="D45" s="34" t="s">
        <v>99</v>
      </c>
      <c r="E45" s="35">
        <v>68.989999999999995</v>
      </c>
      <c r="F45" s="36">
        <v>25151718</v>
      </c>
      <c r="G45" s="36">
        <v>120000</v>
      </c>
      <c r="H45" s="36">
        <v>380000</v>
      </c>
      <c r="I45" s="36">
        <v>9095417</v>
      </c>
      <c r="J45" s="37">
        <v>34747135</v>
      </c>
      <c r="K45" s="28"/>
      <c r="L45" s="28"/>
      <c r="M45" s="28"/>
      <c r="N45" s="28"/>
      <c r="O45" s="28"/>
      <c r="P45" s="28"/>
      <c r="Q45" s="29"/>
      <c r="R45" s="28"/>
      <c r="S45" s="28"/>
      <c r="T45" s="28"/>
      <c r="U45" s="28"/>
      <c r="V45" s="28"/>
      <c r="W45" s="28"/>
      <c r="X45" s="28"/>
      <c r="Y45" s="7"/>
      <c r="Z45" s="7"/>
      <c r="AA45" s="7"/>
      <c r="AB45" s="7"/>
      <c r="AC45" s="7"/>
      <c r="AD45" s="7"/>
      <c r="AE45" s="7"/>
      <c r="AG45" s="7"/>
    </row>
    <row r="46" spans="1:33" s="30" customFormat="1" x14ac:dyDescent="0.2">
      <c r="A46" s="31">
        <v>60</v>
      </c>
      <c r="B46" s="32" t="s">
        <v>100</v>
      </c>
      <c r="C46" s="33" t="s">
        <v>101</v>
      </c>
      <c r="D46" s="34" t="s">
        <v>102</v>
      </c>
      <c r="E46" s="35">
        <v>52.82</v>
      </c>
      <c r="F46" s="36">
        <v>21731332</v>
      </c>
      <c r="G46" s="36">
        <v>80000</v>
      </c>
      <c r="H46" s="36">
        <v>413442</v>
      </c>
      <c r="I46" s="36">
        <v>7850474</v>
      </c>
      <c r="J46" s="37">
        <v>30075248</v>
      </c>
      <c r="K46" s="28"/>
      <c r="L46" s="28"/>
      <c r="M46" s="28"/>
      <c r="N46" s="28"/>
      <c r="O46" s="28"/>
      <c r="P46" s="28"/>
      <c r="Q46" s="29"/>
      <c r="R46" s="28"/>
      <c r="S46" s="28"/>
      <c r="T46" s="28"/>
      <c r="U46" s="5"/>
      <c r="V46" s="28"/>
      <c r="W46" s="28"/>
      <c r="X46" s="28"/>
      <c r="Y46" s="7"/>
      <c r="Z46" s="7"/>
      <c r="AA46" s="7"/>
      <c r="AB46" s="7"/>
      <c r="AC46" s="7"/>
      <c r="AD46" s="7"/>
      <c r="AE46" s="7"/>
      <c r="AG46" s="7"/>
    </row>
    <row r="47" spans="1:33" s="30" customFormat="1" x14ac:dyDescent="0.2">
      <c r="A47" s="31">
        <v>61</v>
      </c>
      <c r="B47" s="32" t="s">
        <v>103</v>
      </c>
      <c r="C47" s="33" t="s">
        <v>104</v>
      </c>
      <c r="D47" s="34" t="s">
        <v>105</v>
      </c>
      <c r="E47" s="35">
        <v>51.22</v>
      </c>
      <c r="F47" s="36">
        <v>22711238</v>
      </c>
      <c r="G47" s="36">
        <v>340000</v>
      </c>
      <c r="H47" s="36">
        <v>314492</v>
      </c>
      <c r="I47" s="36">
        <v>8291649</v>
      </c>
      <c r="J47" s="37">
        <v>31657379</v>
      </c>
      <c r="K47" s="28"/>
      <c r="L47" s="28"/>
      <c r="M47" s="28"/>
      <c r="N47" s="28"/>
      <c r="O47" s="28"/>
      <c r="P47" s="28"/>
      <c r="Q47" s="29"/>
      <c r="R47" s="28"/>
      <c r="S47" s="28"/>
      <c r="T47" s="28"/>
      <c r="U47" s="28"/>
      <c r="V47" s="28"/>
      <c r="W47" s="28"/>
      <c r="X47" s="28"/>
      <c r="Y47" s="7"/>
      <c r="Z47" s="7"/>
      <c r="AA47" s="7"/>
      <c r="AB47" s="7"/>
      <c r="AC47" s="7"/>
      <c r="AD47" s="7"/>
      <c r="AE47" s="7"/>
      <c r="AG47" s="7"/>
    </row>
    <row r="48" spans="1:33" s="30" customFormat="1" x14ac:dyDescent="0.2">
      <c r="A48" s="31">
        <v>62</v>
      </c>
      <c r="B48" s="32" t="s">
        <v>103</v>
      </c>
      <c r="C48" s="33" t="s">
        <v>106</v>
      </c>
      <c r="D48" s="34" t="s">
        <v>107</v>
      </c>
      <c r="E48" s="35">
        <v>12.89</v>
      </c>
      <c r="F48" s="36">
        <v>3548980</v>
      </c>
      <c r="G48" s="36">
        <v>750000</v>
      </c>
      <c r="H48" s="36">
        <v>89388</v>
      </c>
      <c r="I48" s="36">
        <v>1532634</v>
      </c>
      <c r="J48" s="37">
        <v>5921002</v>
      </c>
      <c r="K48" s="28"/>
      <c r="L48" s="28"/>
      <c r="M48" s="28"/>
      <c r="N48" s="28"/>
      <c r="O48" s="28"/>
      <c r="P48" s="28"/>
      <c r="Q48" s="29"/>
      <c r="R48" s="28"/>
      <c r="S48" s="28"/>
      <c r="T48" s="28"/>
      <c r="U48" s="5"/>
      <c r="V48" s="28"/>
      <c r="W48" s="28"/>
      <c r="X48" s="28"/>
      <c r="Y48" s="7"/>
      <c r="Z48" s="7"/>
      <c r="AA48" s="7"/>
      <c r="AB48" s="7"/>
      <c r="AC48" s="7"/>
      <c r="AD48" s="7"/>
      <c r="AE48" s="7"/>
      <c r="AG48" s="7"/>
    </row>
    <row r="49" spans="1:33" s="30" customFormat="1" x14ac:dyDescent="0.2">
      <c r="A49" s="31">
        <v>63</v>
      </c>
      <c r="B49" s="32" t="s">
        <v>103</v>
      </c>
      <c r="C49" s="33" t="s">
        <v>108</v>
      </c>
      <c r="D49" s="34" t="s">
        <v>109</v>
      </c>
      <c r="E49" s="35">
        <v>35.700000000000003</v>
      </c>
      <c r="F49" s="36">
        <v>13012658</v>
      </c>
      <c r="G49" s="36">
        <v>0</v>
      </c>
      <c r="H49" s="36">
        <v>32402</v>
      </c>
      <c r="I49" s="36">
        <v>4684556</v>
      </c>
      <c r="J49" s="37">
        <v>17729616</v>
      </c>
      <c r="K49" s="28"/>
      <c r="L49" s="28"/>
      <c r="M49" s="28"/>
      <c r="N49" s="28"/>
      <c r="O49" s="28"/>
      <c r="P49" s="28"/>
      <c r="Q49" s="29"/>
      <c r="R49" s="28"/>
      <c r="S49" s="28"/>
      <c r="T49" s="28"/>
      <c r="U49" s="28"/>
      <c r="V49" s="28"/>
      <c r="W49" s="28"/>
      <c r="X49" s="28"/>
      <c r="Y49" s="7"/>
      <c r="Z49" s="7"/>
      <c r="AA49" s="7"/>
      <c r="AB49" s="7"/>
      <c r="AC49" s="7"/>
      <c r="AD49" s="7"/>
      <c r="AE49" s="7"/>
      <c r="AG49" s="7"/>
    </row>
    <row r="50" spans="1:33" s="30" customFormat="1" x14ac:dyDescent="0.2">
      <c r="A50" s="31">
        <v>64</v>
      </c>
      <c r="B50" s="32" t="s">
        <v>103</v>
      </c>
      <c r="C50" s="33" t="s">
        <v>110</v>
      </c>
      <c r="D50" s="34" t="s">
        <v>111</v>
      </c>
      <c r="E50" s="35">
        <v>19.84</v>
      </c>
      <c r="F50" s="36">
        <v>8986683</v>
      </c>
      <c r="G50" s="36">
        <v>30000</v>
      </c>
      <c r="H50" s="36">
        <v>256946</v>
      </c>
      <c r="I50" s="36">
        <v>3245407</v>
      </c>
      <c r="J50" s="37">
        <v>12519036</v>
      </c>
      <c r="K50" s="28"/>
      <c r="L50" s="28"/>
      <c r="M50" s="28"/>
      <c r="N50" s="28"/>
      <c r="O50" s="28"/>
      <c r="P50" s="28"/>
      <c r="Q50" s="29"/>
      <c r="R50" s="28"/>
      <c r="S50" s="28"/>
      <c r="T50" s="28"/>
      <c r="U50" s="5"/>
      <c r="V50" s="28"/>
      <c r="W50" s="28"/>
      <c r="X50" s="28"/>
      <c r="Y50" s="7"/>
      <c r="Z50" s="7"/>
      <c r="AA50" s="7"/>
      <c r="AB50" s="7"/>
      <c r="AC50" s="7"/>
      <c r="AD50" s="7"/>
      <c r="AE50" s="7"/>
      <c r="AG50" s="7"/>
    </row>
    <row r="51" spans="1:33" s="30" customFormat="1" x14ac:dyDescent="0.2">
      <c r="A51" s="31">
        <v>65</v>
      </c>
      <c r="B51" s="32" t="s">
        <v>103</v>
      </c>
      <c r="C51" s="33" t="s">
        <v>112</v>
      </c>
      <c r="D51" s="34" t="s">
        <v>113</v>
      </c>
      <c r="E51" s="35">
        <v>56.86</v>
      </c>
      <c r="F51" s="36">
        <v>21378861</v>
      </c>
      <c r="G51" s="36">
        <v>70000</v>
      </c>
      <c r="H51" s="36">
        <v>368916</v>
      </c>
      <c r="I51" s="36">
        <v>7720189</v>
      </c>
      <c r="J51" s="37">
        <v>29537966</v>
      </c>
      <c r="K51" s="28"/>
      <c r="L51" s="28"/>
      <c r="M51" s="28"/>
      <c r="N51" s="28"/>
      <c r="O51" s="28"/>
      <c r="P51" s="28"/>
      <c r="Q51" s="29"/>
      <c r="R51" s="28"/>
      <c r="S51" s="28"/>
      <c r="T51" s="28"/>
      <c r="U51" s="28"/>
      <c r="V51" s="28"/>
      <c r="W51" s="28"/>
      <c r="X51" s="28"/>
      <c r="Y51" s="7"/>
      <c r="Z51" s="7"/>
      <c r="AA51" s="7"/>
      <c r="AB51" s="7"/>
      <c r="AC51" s="7"/>
      <c r="AD51" s="7"/>
      <c r="AE51" s="7"/>
      <c r="AG51" s="7"/>
    </row>
    <row r="52" spans="1:33" s="30" customFormat="1" x14ac:dyDescent="0.2">
      <c r="A52" s="31">
        <v>68</v>
      </c>
      <c r="B52" s="32" t="s">
        <v>114</v>
      </c>
      <c r="C52" s="33" t="s">
        <v>115</v>
      </c>
      <c r="D52" s="34" t="s">
        <v>116</v>
      </c>
      <c r="E52" s="35">
        <v>9.1999999999999993</v>
      </c>
      <c r="F52" s="36">
        <v>2699106</v>
      </c>
      <c r="G52" s="36">
        <v>420000</v>
      </c>
      <c r="H52" s="36">
        <v>63804</v>
      </c>
      <c r="I52" s="36">
        <v>1114478</v>
      </c>
      <c r="J52" s="37">
        <v>4297388</v>
      </c>
      <c r="K52" s="28"/>
      <c r="L52" s="28"/>
      <c r="M52" s="28"/>
      <c r="N52" s="28"/>
      <c r="O52" s="28"/>
      <c r="P52" s="28"/>
      <c r="Q52" s="29"/>
      <c r="R52" s="28"/>
      <c r="S52" s="28"/>
      <c r="T52" s="28"/>
      <c r="U52" s="5"/>
      <c r="V52" s="28"/>
      <c r="W52" s="28"/>
      <c r="X52" s="28"/>
      <c r="Y52" s="7"/>
      <c r="Z52" s="7"/>
      <c r="AA52" s="7"/>
      <c r="AB52" s="7"/>
      <c r="AC52" s="7"/>
      <c r="AD52" s="7"/>
      <c r="AE52" s="7"/>
      <c r="AG52" s="7"/>
    </row>
    <row r="53" spans="1:33" s="30" customFormat="1" x14ac:dyDescent="0.2">
      <c r="A53" s="31">
        <v>69</v>
      </c>
      <c r="B53" s="32" t="s">
        <v>114</v>
      </c>
      <c r="C53" s="33" t="s">
        <v>117</v>
      </c>
      <c r="D53" s="34" t="s">
        <v>118</v>
      </c>
      <c r="E53" s="35">
        <v>33.99</v>
      </c>
      <c r="F53" s="36">
        <v>15362492</v>
      </c>
      <c r="G53" s="36">
        <v>86000</v>
      </c>
      <c r="H53" s="36">
        <v>208492</v>
      </c>
      <c r="I53" s="36">
        <v>5559735</v>
      </c>
      <c r="J53" s="37">
        <v>21216719</v>
      </c>
      <c r="K53" s="28"/>
      <c r="L53" s="28"/>
      <c r="M53" s="28"/>
      <c r="N53" s="28"/>
      <c r="O53" s="28"/>
      <c r="P53" s="28"/>
      <c r="Q53" s="29"/>
      <c r="R53" s="28"/>
      <c r="S53" s="28"/>
      <c r="T53" s="28"/>
      <c r="U53" s="28"/>
      <c r="V53" s="28"/>
      <c r="W53" s="28"/>
      <c r="X53" s="28"/>
      <c r="Y53" s="7"/>
      <c r="Z53" s="7"/>
      <c r="AA53" s="7"/>
      <c r="AB53" s="7"/>
      <c r="AC53" s="7"/>
      <c r="AD53" s="7"/>
      <c r="AE53" s="7"/>
      <c r="AG53" s="7"/>
    </row>
    <row r="54" spans="1:33" s="30" customFormat="1" x14ac:dyDescent="0.2">
      <c r="A54" s="31">
        <v>70</v>
      </c>
      <c r="B54" s="32" t="s">
        <v>119</v>
      </c>
      <c r="C54" s="33" t="s">
        <v>120</v>
      </c>
      <c r="D54" s="34" t="s">
        <v>121</v>
      </c>
      <c r="E54" s="35">
        <v>28.61</v>
      </c>
      <c r="F54" s="36">
        <v>13669365</v>
      </c>
      <c r="G54" s="36">
        <v>292000</v>
      </c>
      <c r="H54" s="36">
        <v>253346</v>
      </c>
      <c r="I54" s="36">
        <v>5020252</v>
      </c>
      <c r="J54" s="37">
        <v>19234963</v>
      </c>
      <c r="K54" s="28"/>
      <c r="L54" s="28"/>
      <c r="M54" s="28"/>
      <c r="N54" s="28"/>
      <c r="O54" s="28"/>
      <c r="P54" s="28"/>
      <c r="Q54" s="29"/>
      <c r="R54" s="28"/>
      <c r="S54" s="28"/>
      <c r="T54" s="28"/>
      <c r="U54" s="5"/>
      <c r="V54" s="28"/>
      <c r="W54" s="28"/>
      <c r="X54" s="28"/>
      <c r="Y54" s="7"/>
      <c r="Z54" s="7"/>
      <c r="AA54" s="7"/>
      <c r="AB54" s="7"/>
      <c r="AC54" s="7"/>
      <c r="AD54" s="7"/>
      <c r="AE54" s="7"/>
      <c r="AG54" s="7"/>
    </row>
    <row r="55" spans="1:33" s="30" customFormat="1" x14ac:dyDescent="0.2">
      <c r="A55" s="31">
        <v>72</v>
      </c>
      <c r="B55" s="32" t="s">
        <v>114</v>
      </c>
      <c r="C55" s="33" t="s">
        <v>122</v>
      </c>
      <c r="D55" s="34" t="s">
        <v>123</v>
      </c>
      <c r="E55" s="35">
        <v>25.88</v>
      </c>
      <c r="F55" s="36">
        <v>9781089</v>
      </c>
      <c r="G55" s="36">
        <v>12000</v>
      </c>
      <c r="H55" s="36">
        <v>28152</v>
      </c>
      <c r="I55" s="36">
        <v>3525272</v>
      </c>
      <c r="J55" s="37">
        <v>13346513</v>
      </c>
      <c r="K55" s="28"/>
      <c r="L55" s="28"/>
      <c r="M55" s="28"/>
      <c r="N55" s="28"/>
      <c r="O55" s="28"/>
      <c r="P55" s="28"/>
      <c r="Q55" s="29"/>
      <c r="R55" s="28"/>
      <c r="S55" s="28"/>
      <c r="T55" s="28"/>
      <c r="U55" s="28"/>
      <c r="V55" s="28"/>
      <c r="W55" s="28"/>
      <c r="X55" s="28"/>
      <c r="Y55" s="7"/>
      <c r="Z55" s="7"/>
      <c r="AA55" s="7"/>
      <c r="AB55" s="7"/>
      <c r="AC55" s="7"/>
      <c r="AD55" s="7"/>
      <c r="AE55" s="7"/>
      <c r="AG55" s="7"/>
    </row>
    <row r="56" spans="1:33" s="30" customFormat="1" x14ac:dyDescent="0.2">
      <c r="A56" s="31">
        <v>73</v>
      </c>
      <c r="B56" s="32" t="s">
        <v>119</v>
      </c>
      <c r="C56" s="33" t="s">
        <v>124</v>
      </c>
      <c r="D56" s="34" t="s">
        <v>125</v>
      </c>
      <c r="E56" s="35">
        <v>10.9</v>
      </c>
      <c r="F56" s="36">
        <v>4116748</v>
      </c>
      <c r="G56" s="36">
        <v>0</v>
      </c>
      <c r="H56" s="36">
        <v>9044</v>
      </c>
      <c r="I56" s="36">
        <v>1482029</v>
      </c>
      <c r="J56" s="37">
        <v>5607821</v>
      </c>
      <c r="K56" s="28"/>
      <c r="L56" s="28"/>
      <c r="M56" s="28"/>
      <c r="N56" s="28"/>
      <c r="O56" s="28"/>
      <c r="P56" s="28"/>
      <c r="Q56" s="29"/>
      <c r="R56" s="28"/>
      <c r="S56" s="28"/>
      <c r="T56" s="28"/>
      <c r="U56" s="5"/>
      <c r="V56" s="28"/>
      <c r="W56" s="28"/>
      <c r="X56" s="28"/>
      <c r="Y56" s="7"/>
      <c r="Z56" s="7"/>
      <c r="AA56" s="7"/>
      <c r="AB56" s="7"/>
      <c r="AC56" s="7"/>
      <c r="AD56" s="7"/>
      <c r="AE56" s="7"/>
      <c r="AG56" s="7"/>
    </row>
    <row r="57" spans="1:33" s="30" customFormat="1" x14ac:dyDescent="0.2">
      <c r="A57" s="31">
        <v>74</v>
      </c>
      <c r="B57" s="32" t="s">
        <v>126</v>
      </c>
      <c r="C57" s="33" t="s">
        <v>127</v>
      </c>
      <c r="D57" s="34" t="s">
        <v>128</v>
      </c>
      <c r="E57" s="35">
        <v>26.73</v>
      </c>
      <c r="F57" s="36">
        <v>10983162</v>
      </c>
      <c r="G57" s="36">
        <v>125000</v>
      </c>
      <c r="H57" s="36">
        <v>125041</v>
      </c>
      <c r="I57" s="36">
        <v>3996439</v>
      </c>
      <c r="J57" s="37">
        <v>15229642</v>
      </c>
      <c r="K57" s="28"/>
      <c r="L57" s="28"/>
      <c r="M57" s="28"/>
      <c r="N57" s="28"/>
      <c r="O57" s="28"/>
      <c r="P57" s="28"/>
      <c r="Q57" s="29"/>
      <c r="R57" s="28"/>
      <c r="S57" s="28"/>
      <c r="T57" s="28"/>
      <c r="U57" s="28"/>
      <c r="V57" s="28"/>
      <c r="W57" s="28"/>
      <c r="X57" s="28"/>
      <c r="Y57" s="7"/>
      <c r="Z57" s="7"/>
      <c r="AA57" s="7"/>
      <c r="AB57" s="7"/>
      <c r="AC57" s="7"/>
      <c r="AD57" s="7"/>
      <c r="AE57" s="7"/>
      <c r="AG57" s="7"/>
    </row>
    <row r="58" spans="1:33" s="30" customFormat="1" x14ac:dyDescent="0.2">
      <c r="A58" s="31">
        <v>76</v>
      </c>
      <c r="B58" s="32" t="s">
        <v>126</v>
      </c>
      <c r="C58" s="33" t="s">
        <v>129</v>
      </c>
      <c r="D58" s="34" t="s">
        <v>130</v>
      </c>
      <c r="E58" s="35">
        <v>9.4600000000000009</v>
      </c>
      <c r="F58" s="36">
        <v>3961864</v>
      </c>
      <c r="G58" s="36">
        <v>20000</v>
      </c>
      <c r="H58" s="36">
        <v>120815</v>
      </c>
      <c r="I58" s="36">
        <v>1433071</v>
      </c>
      <c r="J58" s="37">
        <v>5535750</v>
      </c>
      <c r="K58" s="28"/>
      <c r="L58" s="28"/>
      <c r="M58" s="28"/>
      <c r="N58" s="28"/>
      <c r="O58" s="28"/>
      <c r="P58" s="28"/>
      <c r="Q58" s="29"/>
      <c r="R58" s="28"/>
      <c r="S58" s="28"/>
      <c r="T58" s="28"/>
      <c r="U58" s="5"/>
      <c r="V58" s="28"/>
      <c r="W58" s="28"/>
      <c r="X58" s="28"/>
      <c r="Y58" s="7"/>
      <c r="Z58" s="7"/>
      <c r="AA58" s="7"/>
      <c r="AB58" s="7"/>
      <c r="AC58" s="7"/>
      <c r="AD58" s="7"/>
      <c r="AE58" s="7"/>
      <c r="AG58" s="7"/>
    </row>
    <row r="59" spans="1:33" s="30" customFormat="1" x14ac:dyDescent="0.2">
      <c r="A59" s="31">
        <v>77</v>
      </c>
      <c r="B59" s="32" t="s">
        <v>114</v>
      </c>
      <c r="C59" s="33" t="s">
        <v>131</v>
      </c>
      <c r="D59" s="34" t="s">
        <v>132</v>
      </c>
      <c r="E59" s="35">
        <v>21.74</v>
      </c>
      <c r="F59" s="36">
        <v>8189112</v>
      </c>
      <c r="G59" s="36">
        <v>11000</v>
      </c>
      <c r="H59" s="36">
        <v>239264</v>
      </c>
      <c r="I59" s="36">
        <v>2951823</v>
      </c>
      <c r="J59" s="37">
        <v>11391199</v>
      </c>
      <c r="K59" s="28"/>
      <c r="L59" s="28"/>
      <c r="M59" s="28"/>
      <c r="N59" s="28"/>
      <c r="O59" s="28"/>
      <c r="P59" s="28"/>
      <c r="Q59" s="29"/>
      <c r="R59" s="28"/>
      <c r="S59" s="28"/>
      <c r="T59" s="28"/>
      <c r="U59" s="28"/>
      <c r="V59" s="28"/>
      <c r="W59" s="28"/>
      <c r="X59" s="28"/>
      <c r="Y59" s="7"/>
      <c r="Z59" s="7"/>
      <c r="AA59" s="7"/>
      <c r="AB59" s="7"/>
      <c r="AC59" s="7"/>
      <c r="AD59" s="7"/>
      <c r="AE59" s="7"/>
      <c r="AG59" s="7"/>
    </row>
    <row r="60" spans="1:33" s="30" customFormat="1" x14ac:dyDescent="0.2">
      <c r="A60" s="31">
        <v>78</v>
      </c>
      <c r="B60" s="32" t="s">
        <v>119</v>
      </c>
      <c r="C60" s="33" t="s">
        <v>133</v>
      </c>
      <c r="D60" s="34" t="s">
        <v>134</v>
      </c>
      <c r="E60" s="35">
        <v>23.89</v>
      </c>
      <c r="F60" s="36">
        <v>8284560</v>
      </c>
      <c r="G60" s="36">
        <v>0</v>
      </c>
      <c r="H60" s="36">
        <v>98336</v>
      </c>
      <c r="I60" s="36">
        <v>2982441</v>
      </c>
      <c r="J60" s="37">
        <v>11365337</v>
      </c>
      <c r="K60" s="28"/>
      <c r="L60" s="28"/>
      <c r="M60" s="28"/>
      <c r="N60" s="28"/>
      <c r="O60" s="28"/>
      <c r="P60" s="28"/>
      <c r="Q60" s="29"/>
      <c r="R60" s="28"/>
      <c r="S60" s="28"/>
      <c r="T60" s="28"/>
      <c r="U60" s="28"/>
      <c r="V60" s="28"/>
      <c r="W60" s="28"/>
      <c r="X60" s="28"/>
      <c r="Y60" s="7"/>
      <c r="Z60" s="7"/>
      <c r="AA60" s="7"/>
      <c r="AB60" s="7"/>
      <c r="AC60" s="7"/>
      <c r="AD60" s="7"/>
      <c r="AE60" s="7"/>
      <c r="AG60" s="7"/>
    </row>
    <row r="61" spans="1:33" s="30" customFormat="1" x14ac:dyDescent="0.2">
      <c r="A61" s="31">
        <v>79</v>
      </c>
      <c r="B61" s="32" t="s">
        <v>114</v>
      </c>
      <c r="C61" s="33" t="s">
        <v>135</v>
      </c>
      <c r="D61" s="34" t="s">
        <v>136</v>
      </c>
      <c r="E61" s="35">
        <v>24.15</v>
      </c>
      <c r="F61" s="36">
        <v>8306367</v>
      </c>
      <c r="G61" s="36">
        <v>0</v>
      </c>
      <c r="H61" s="36">
        <v>39146</v>
      </c>
      <c r="I61" s="36">
        <v>2990294</v>
      </c>
      <c r="J61" s="37">
        <v>11335807</v>
      </c>
      <c r="K61" s="28"/>
      <c r="L61" s="28"/>
      <c r="M61" s="28"/>
      <c r="N61" s="28"/>
      <c r="O61" s="28"/>
      <c r="P61" s="28"/>
      <c r="Q61" s="29"/>
      <c r="R61" s="28"/>
      <c r="S61" s="28"/>
      <c r="T61" s="28"/>
      <c r="U61" s="5"/>
      <c r="V61" s="28"/>
      <c r="W61" s="28"/>
      <c r="X61" s="28"/>
      <c r="Y61" s="7"/>
      <c r="Z61" s="7"/>
      <c r="AA61" s="7"/>
      <c r="AB61" s="7"/>
      <c r="AC61" s="7"/>
      <c r="AD61" s="7"/>
      <c r="AE61" s="7"/>
      <c r="AG61" s="7"/>
    </row>
    <row r="62" spans="1:33" s="30" customFormat="1" x14ac:dyDescent="0.2">
      <c r="A62" s="31">
        <v>80</v>
      </c>
      <c r="B62" s="32" t="s">
        <v>114</v>
      </c>
      <c r="C62" s="33" t="s">
        <v>137</v>
      </c>
      <c r="D62" s="34" t="s">
        <v>138</v>
      </c>
      <c r="E62" s="35">
        <v>28.36</v>
      </c>
      <c r="F62" s="36">
        <v>8901989</v>
      </c>
      <c r="G62" s="36">
        <v>27000</v>
      </c>
      <c r="H62" s="36">
        <v>183141</v>
      </c>
      <c r="I62" s="36">
        <v>3213897</v>
      </c>
      <c r="J62" s="37">
        <v>12326027</v>
      </c>
      <c r="K62" s="28"/>
      <c r="L62" s="28"/>
      <c r="M62" s="28"/>
      <c r="N62" s="28"/>
      <c r="O62" s="28"/>
      <c r="P62" s="28"/>
      <c r="Q62" s="29"/>
      <c r="R62" s="28"/>
      <c r="S62" s="28"/>
      <c r="T62" s="28"/>
      <c r="U62" s="28"/>
      <c r="V62" s="28"/>
      <c r="W62" s="28"/>
      <c r="X62" s="28"/>
      <c r="Y62" s="7"/>
      <c r="Z62" s="7"/>
      <c r="AA62" s="7"/>
      <c r="AB62" s="7"/>
      <c r="AC62" s="7"/>
      <c r="AD62" s="7"/>
      <c r="AE62" s="7"/>
      <c r="AG62" s="7"/>
    </row>
    <row r="63" spans="1:33" s="30" customFormat="1" x14ac:dyDescent="0.2">
      <c r="A63" s="31">
        <v>81</v>
      </c>
      <c r="B63" s="32" t="s">
        <v>126</v>
      </c>
      <c r="C63" s="33" t="s">
        <v>139</v>
      </c>
      <c r="D63" s="34" t="s">
        <v>140</v>
      </c>
      <c r="E63" s="35">
        <v>37.5</v>
      </c>
      <c r="F63" s="36">
        <v>13899843</v>
      </c>
      <c r="G63" s="36">
        <v>200000</v>
      </c>
      <c r="H63" s="36">
        <v>250893</v>
      </c>
      <c r="I63" s="36">
        <v>5071940</v>
      </c>
      <c r="J63" s="37">
        <v>19422676</v>
      </c>
      <c r="K63" s="28"/>
      <c r="L63" s="28"/>
      <c r="M63" s="28"/>
      <c r="N63" s="28"/>
      <c r="O63" s="28"/>
      <c r="P63" s="28"/>
      <c r="Q63" s="29"/>
      <c r="R63" s="28"/>
      <c r="S63" s="28"/>
      <c r="T63" s="28"/>
      <c r="U63" s="5"/>
      <c r="V63" s="28"/>
      <c r="W63" s="28"/>
      <c r="X63" s="28"/>
      <c r="Y63" s="7"/>
      <c r="Z63" s="7"/>
      <c r="AA63" s="7"/>
      <c r="AB63" s="7"/>
      <c r="AC63" s="7"/>
      <c r="AD63" s="7"/>
      <c r="AE63" s="7"/>
      <c r="AG63" s="7"/>
    </row>
    <row r="64" spans="1:33" s="30" customFormat="1" x14ac:dyDescent="0.2">
      <c r="A64" s="31">
        <v>89</v>
      </c>
      <c r="B64" s="32" t="s">
        <v>141</v>
      </c>
      <c r="C64" s="33" t="s">
        <v>142</v>
      </c>
      <c r="D64" s="34" t="s">
        <v>143</v>
      </c>
      <c r="E64" s="35">
        <v>49.34</v>
      </c>
      <c r="F64" s="36">
        <v>18533304</v>
      </c>
      <c r="G64" s="36">
        <v>41000</v>
      </c>
      <c r="H64" s="36">
        <v>256971</v>
      </c>
      <c r="I64" s="36">
        <v>6685930</v>
      </c>
      <c r="J64" s="37">
        <v>25517205</v>
      </c>
      <c r="K64" s="28"/>
      <c r="L64" s="28"/>
      <c r="M64" s="28"/>
      <c r="N64" s="28"/>
      <c r="O64" s="28"/>
      <c r="P64" s="28"/>
      <c r="Q64" s="29"/>
      <c r="R64" s="28"/>
      <c r="S64" s="28"/>
      <c r="T64" s="28"/>
      <c r="U64" s="28"/>
      <c r="V64" s="28"/>
      <c r="W64" s="28"/>
      <c r="X64" s="28"/>
      <c r="Y64" s="7"/>
      <c r="Z64" s="7"/>
      <c r="AA64" s="7"/>
      <c r="AB64" s="7"/>
      <c r="AC64" s="7"/>
      <c r="AD64" s="7"/>
      <c r="AE64" s="7"/>
      <c r="AG64" s="7"/>
    </row>
    <row r="65" spans="1:33" s="30" customFormat="1" x14ac:dyDescent="0.2">
      <c r="A65" s="31">
        <v>90</v>
      </c>
      <c r="B65" s="32" t="s">
        <v>141</v>
      </c>
      <c r="C65" s="33" t="s">
        <v>144</v>
      </c>
      <c r="D65" s="34" t="s">
        <v>145</v>
      </c>
      <c r="E65" s="35">
        <v>68.97</v>
      </c>
      <c r="F65" s="36">
        <v>25858036</v>
      </c>
      <c r="G65" s="36">
        <v>120000</v>
      </c>
      <c r="H65" s="36">
        <v>449460</v>
      </c>
      <c r="I65" s="36">
        <v>9349694</v>
      </c>
      <c r="J65" s="37">
        <v>35777190</v>
      </c>
      <c r="K65" s="28"/>
      <c r="L65" s="28"/>
      <c r="M65" s="28"/>
      <c r="N65" s="28"/>
      <c r="O65" s="28"/>
      <c r="P65" s="28"/>
      <c r="Q65" s="29"/>
      <c r="R65" s="28"/>
      <c r="S65" s="28"/>
      <c r="T65" s="28"/>
      <c r="U65" s="5"/>
      <c r="V65" s="28"/>
      <c r="W65" s="28"/>
      <c r="X65" s="28"/>
      <c r="Y65" s="7"/>
      <c r="Z65" s="7"/>
      <c r="AA65" s="7"/>
      <c r="AB65" s="7"/>
      <c r="AC65" s="7"/>
      <c r="AD65" s="7"/>
      <c r="AE65" s="7"/>
      <c r="AG65" s="7"/>
    </row>
    <row r="66" spans="1:33" s="30" customFormat="1" x14ac:dyDescent="0.2">
      <c r="A66" s="31">
        <v>91</v>
      </c>
      <c r="B66" s="32" t="s">
        <v>146</v>
      </c>
      <c r="C66" s="33" t="s">
        <v>147</v>
      </c>
      <c r="D66" s="34" t="s">
        <v>148</v>
      </c>
      <c r="E66" s="35">
        <v>41.83</v>
      </c>
      <c r="F66" s="36">
        <v>14376197</v>
      </c>
      <c r="G66" s="36">
        <v>0</v>
      </c>
      <c r="H66" s="36">
        <v>67088</v>
      </c>
      <c r="I66" s="36">
        <v>5175432</v>
      </c>
      <c r="J66" s="37">
        <v>19618717</v>
      </c>
      <c r="K66" s="28"/>
      <c r="L66" s="28"/>
      <c r="M66" s="28"/>
      <c r="N66" s="28"/>
      <c r="O66" s="28"/>
      <c r="P66" s="28"/>
      <c r="Q66" s="29"/>
      <c r="R66" s="28"/>
      <c r="S66" s="28"/>
      <c r="T66" s="28"/>
      <c r="U66" s="28"/>
      <c r="V66" s="28"/>
      <c r="W66" s="28"/>
      <c r="X66" s="28"/>
      <c r="Y66" s="7"/>
      <c r="Z66" s="7"/>
      <c r="AA66" s="7"/>
      <c r="AB66" s="7"/>
      <c r="AC66" s="7"/>
      <c r="AD66" s="7"/>
      <c r="AE66" s="7"/>
      <c r="AG66" s="7"/>
    </row>
    <row r="67" spans="1:33" s="30" customFormat="1" x14ac:dyDescent="0.2">
      <c r="A67" s="31">
        <v>92</v>
      </c>
      <c r="B67" s="32" t="s">
        <v>149</v>
      </c>
      <c r="C67" s="33" t="s">
        <v>150</v>
      </c>
      <c r="D67" s="34" t="s">
        <v>151</v>
      </c>
      <c r="E67" s="35">
        <v>4.5</v>
      </c>
      <c r="F67" s="36">
        <v>1585203</v>
      </c>
      <c r="G67" s="36">
        <v>110000</v>
      </c>
      <c r="H67" s="36">
        <v>31252</v>
      </c>
      <c r="I67" s="36">
        <v>608073</v>
      </c>
      <c r="J67" s="37">
        <v>2334528</v>
      </c>
      <c r="K67" s="28"/>
      <c r="L67" s="28"/>
      <c r="M67" s="28"/>
      <c r="N67" s="28"/>
      <c r="O67" s="28"/>
      <c r="P67" s="28"/>
      <c r="Q67" s="29"/>
      <c r="R67" s="28"/>
      <c r="S67" s="28"/>
      <c r="T67" s="28"/>
      <c r="U67" s="5"/>
      <c r="V67" s="28"/>
      <c r="W67" s="28"/>
      <c r="X67" s="28"/>
      <c r="Y67" s="7"/>
      <c r="Z67" s="7"/>
      <c r="AA67" s="7"/>
      <c r="AB67" s="7"/>
      <c r="AC67" s="7"/>
      <c r="AD67" s="7"/>
      <c r="AE67" s="7"/>
      <c r="AG67" s="7"/>
    </row>
    <row r="68" spans="1:33" s="30" customFormat="1" x14ac:dyDescent="0.2">
      <c r="A68" s="31">
        <v>93</v>
      </c>
      <c r="B68" s="32" t="s">
        <v>152</v>
      </c>
      <c r="C68" s="33" t="s">
        <v>153</v>
      </c>
      <c r="D68" s="34" t="s">
        <v>154</v>
      </c>
      <c r="E68" s="35">
        <v>32.46</v>
      </c>
      <c r="F68" s="36">
        <v>11987824</v>
      </c>
      <c r="G68" s="36">
        <v>325000</v>
      </c>
      <c r="H68" s="36">
        <v>215196</v>
      </c>
      <c r="I68" s="36">
        <v>4426117</v>
      </c>
      <c r="J68" s="37">
        <v>16954137</v>
      </c>
      <c r="K68" s="28"/>
      <c r="L68" s="28"/>
      <c r="M68" s="28"/>
      <c r="N68" s="28"/>
      <c r="O68" s="28"/>
      <c r="P68" s="28"/>
      <c r="Q68" s="29"/>
      <c r="R68" s="28"/>
      <c r="S68" s="28"/>
      <c r="T68" s="28"/>
      <c r="U68" s="28"/>
      <c r="V68" s="28"/>
      <c r="W68" s="28"/>
      <c r="X68" s="28"/>
      <c r="Y68" s="7"/>
      <c r="Z68" s="7"/>
      <c r="AA68" s="7"/>
      <c r="AB68" s="7"/>
      <c r="AC68" s="7"/>
      <c r="AD68" s="7"/>
      <c r="AE68" s="7"/>
      <c r="AG68" s="7"/>
    </row>
    <row r="69" spans="1:33" s="30" customFormat="1" x14ac:dyDescent="0.2">
      <c r="A69" s="31">
        <v>94</v>
      </c>
      <c r="B69" s="32" t="s">
        <v>141</v>
      </c>
      <c r="C69" s="33" t="s">
        <v>155</v>
      </c>
      <c r="D69" s="34" t="s">
        <v>156</v>
      </c>
      <c r="E69" s="35">
        <v>63.36</v>
      </c>
      <c r="F69" s="36">
        <v>23231479</v>
      </c>
      <c r="G69" s="36">
        <v>620000</v>
      </c>
      <c r="H69" s="36">
        <v>382954</v>
      </c>
      <c r="I69" s="36">
        <v>8574130</v>
      </c>
      <c r="J69" s="37">
        <v>32808563</v>
      </c>
      <c r="K69" s="28"/>
      <c r="L69" s="28"/>
      <c r="M69" s="28"/>
      <c r="N69" s="28"/>
      <c r="O69" s="28"/>
      <c r="P69" s="28"/>
      <c r="Q69" s="29"/>
      <c r="R69" s="28"/>
      <c r="S69" s="28"/>
      <c r="T69" s="28"/>
      <c r="U69" s="5"/>
      <c r="V69" s="28"/>
      <c r="W69" s="28"/>
      <c r="X69" s="28"/>
      <c r="Y69" s="7"/>
      <c r="Z69" s="7"/>
      <c r="AA69" s="7"/>
      <c r="AB69" s="7"/>
      <c r="AC69" s="7"/>
      <c r="AD69" s="7"/>
      <c r="AE69" s="7"/>
      <c r="AG69" s="7"/>
    </row>
    <row r="70" spans="1:33" s="30" customFormat="1" x14ac:dyDescent="0.2">
      <c r="A70" s="31">
        <v>95</v>
      </c>
      <c r="B70" s="32" t="s">
        <v>141</v>
      </c>
      <c r="C70" s="33" t="s">
        <v>157</v>
      </c>
      <c r="D70" s="34" t="s">
        <v>158</v>
      </c>
      <c r="E70" s="35">
        <v>74.150000000000006</v>
      </c>
      <c r="F70" s="36">
        <v>27813213</v>
      </c>
      <c r="G70" s="36">
        <v>315000</v>
      </c>
      <c r="H70" s="36">
        <v>399001</v>
      </c>
      <c r="I70" s="36">
        <v>10119859</v>
      </c>
      <c r="J70" s="37">
        <v>38647073</v>
      </c>
      <c r="K70" s="28"/>
      <c r="L70" s="28"/>
      <c r="M70" s="28"/>
      <c r="N70" s="28"/>
      <c r="O70" s="28"/>
      <c r="P70" s="28"/>
      <c r="Q70" s="29"/>
      <c r="R70" s="28"/>
      <c r="S70" s="28"/>
      <c r="T70" s="28"/>
      <c r="U70" s="28"/>
      <c r="V70" s="28"/>
      <c r="W70" s="28"/>
      <c r="X70" s="28"/>
      <c r="Y70" s="7"/>
      <c r="Z70" s="7"/>
      <c r="AA70" s="7"/>
      <c r="AB70" s="7"/>
      <c r="AC70" s="7"/>
      <c r="AD70" s="7"/>
      <c r="AE70" s="7"/>
      <c r="AG70" s="7"/>
    </row>
    <row r="71" spans="1:33" s="30" customFormat="1" x14ac:dyDescent="0.2">
      <c r="A71" s="31">
        <v>97</v>
      </c>
      <c r="B71" s="32" t="s">
        <v>141</v>
      </c>
      <c r="C71" s="33" t="s">
        <v>159</v>
      </c>
      <c r="D71" s="34" t="s">
        <v>160</v>
      </c>
      <c r="E71" s="35">
        <v>15.54</v>
      </c>
      <c r="F71" s="36">
        <v>4753800</v>
      </c>
      <c r="G71" s="36">
        <v>347000</v>
      </c>
      <c r="H71" s="36">
        <v>107744</v>
      </c>
      <c r="I71" s="36">
        <v>1829349</v>
      </c>
      <c r="J71" s="37">
        <v>7037893</v>
      </c>
      <c r="K71" s="28"/>
      <c r="L71" s="28"/>
      <c r="M71" s="28"/>
      <c r="N71" s="28"/>
      <c r="O71" s="28"/>
      <c r="P71" s="28"/>
      <c r="Q71" s="29"/>
      <c r="R71" s="28"/>
      <c r="S71" s="28"/>
      <c r="T71" s="28"/>
      <c r="U71" s="5"/>
      <c r="V71" s="28"/>
      <c r="W71" s="28"/>
      <c r="X71" s="28"/>
      <c r="Y71" s="7"/>
      <c r="Z71" s="7"/>
      <c r="AA71" s="7"/>
      <c r="AB71" s="7"/>
      <c r="AC71" s="7"/>
      <c r="AD71" s="7"/>
      <c r="AE71" s="7"/>
      <c r="AG71" s="7"/>
    </row>
    <row r="72" spans="1:33" s="30" customFormat="1" x14ac:dyDescent="0.2">
      <c r="A72" s="31">
        <v>98</v>
      </c>
      <c r="B72" s="32" t="s">
        <v>161</v>
      </c>
      <c r="C72" s="33" t="s">
        <v>162</v>
      </c>
      <c r="D72" s="34" t="s">
        <v>163</v>
      </c>
      <c r="E72" s="35">
        <v>6.77</v>
      </c>
      <c r="F72" s="36">
        <v>2235050</v>
      </c>
      <c r="G72" s="36">
        <v>40000</v>
      </c>
      <c r="H72" s="36">
        <v>47008</v>
      </c>
      <c r="I72" s="36">
        <v>818219</v>
      </c>
      <c r="J72" s="37">
        <v>3140277</v>
      </c>
      <c r="K72" s="28"/>
      <c r="L72" s="28"/>
      <c r="M72" s="28"/>
      <c r="N72" s="28"/>
      <c r="O72" s="28"/>
      <c r="P72" s="28"/>
      <c r="Q72" s="29"/>
      <c r="R72" s="28"/>
      <c r="S72" s="28"/>
      <c r="T72" s="28"/>
      <c r="U72" s="28"/>
      <c r="V72" s="28"/>
      <c r="W72" s="28"/>
      <c r="X72" s="28"/>
      <c r="Y72" s="7"/>
      <c r="Z72" s="7"/>
      <c r="AA72" s="7"/>
      <c r="AB72" s="7"/>
      <c r="AC72" s="7"/>
      <c r="AD72" s="7"/>
      <c r="AE72" s="7"/>
      <c r="AG72" s="7"/>
    </row>
    <row r="73" spans="1:33" s="30" customFormat="1" x14ac:dyDescent="0.2">
      <c r="A73" s="31">
        <v>100</v>
      </c>
      <c r="B73" s="32" t="s">
        <v>141</v>
      </c>
      <c r="C73" s="33" t="s">
        <v>164</v>
      </c>
      <c r="D73" s="34" t="s">
        <v>165</v>
      </c>
      <c r="E73" s="35">
        <v>48.36</v>
      </c>
      <c r="F73" s="36">
        <v>17388971</v>
      </c>
      <c r="G73" s="36">
        <v>0</v>
      </c>
      <c r="H73" s="36">
        <v>40800</v>
      </c>
      <c r="I73" s="36">
        <v>6260032</v>
      </c>
      <c r="J73" s="37">
        <v>23689803</v>
      </c>
      <c r="K73" s="28"/>
      <c r="L73" s="28"/>
      <c r="M73" s="28"/>
      <c r="N73" s="28"/>
      <c r="O73" s="28"/>
      <c r="P73" s="28"/>
      <c r="Q73" s="29"/>
      <c r="R73" s="28"/>
      <c r="S73" s="28"/>
      <c r="T73" s="28"/>
      <c r="U73" s="5"/>
      <c r="V73" s="28"/>
      <c r="W73" s="28"/>
      <c r="X73" s="28"/>
      <c r="Y73" s="7"/>
      <c r="Z73" s="7"/>
      <c r="AA73" s="7"/>
      <c r="AB73" s="7"/>
      <c r="AC73" s="7"/>
      <c r="AD73" s="7"/>
      <c r="AE73" s="7"/>
      <c r="AG73" s="7"/>
    </row>
    <row r="74" spans="1:33" s="30" customFormat="1" x14ac:dyDescent="0.2">
      <c r="A74" s="31">
        <v>104</v>
      </c>
      <c r="B74" s="32" t="s">
        <v>141</v>
      </c>
      <c r="C74" s="33" t="s">
        <v>166</v>
      </c>
      <c r="D74" s="34" t="s">
        <v>167</v>
      </c>
      <c r="E74" s="35">
        <v>19.25</v>
      </c>
      <c r="F74" s="36">
        <v>8487487</v>
      </c>
      <c r="G74" s="36">
        <v>22017</v>
      </c>
      <c r="H74" s="36">
        <v>204093</v>
      </c>
      <c r="I74" s="36">
        <v>3062981</v>
      </c>
      <c r="J74" s="37">
        <v>11776578</v>
      </c>
      <c r="K74" s="28"/>
      <c r="L74" s="28"/>
      <c r="M74" s="28"/>
      <c r="N74" s="28"/>
      <c r="O74" s="28"/>
      <c r="P74" s="28"/>
      <c r="Q74" s="29"/>
      <c r="R74" s="28"/>
      <c r="S74" s="28"/>
      <c r="T74" s="28"/>
      <c r="U74" s="28"/>
      <c r="V74" s="28"/>
      <c r="W74" s="28"/>
      <c r="X74" s="28"/>
      <c r="Y74" s="7"/>
      <c r="Z74" s="7"/>
      <c r="AA74" s="7"/>
      <c r="AB74" s="7"/>
      <c r="AC74" s="7"/>
      <c r="AD74" s="7"/>
      <c r="AE74" s="7"/>
      <c r="AG74" s="7"/>
    </row>
    <row r="75" spans="1:33" s="30" customFormat="1" x14ac:dyDescent="0.2">
      <c r="A75" s="31">
        <v>111</v>
      </c>
      <c r="B75" s="32" t="s">
        <v>168</v>
      </c>
      <c r="C75" s="33" t="s">
        <v>169</v>
      </c>
      <c r="D75" s="34" t="s">
        <v>170</v>
      </c>
      <c r="E75" s="35">
        <v>29.88</v>
      </c>
      <c r="F75" s="36">
        <v>10112803</v>
      </c>
      <c r="G75" s="36">
        <v>0</v>
      </c>
      <c r="H75" s="36">
        <v>47920</v>
      </c>
      <c r="I75" s="36">
        <v>3640609</v>
      </c>
      <c r="J75" s="37">
        <v>13801332</v>
      </c>
      <c r="K75" s="28"/>
      <c r="L75" s="28"/>
      <c r="M75" s="28"/>
      <c r="N75" s="28"/>
      <c r="O75" s="28"/>
      <c r="P75" s="28"/>
      <c r="Q75" s="29"/>
      <c r="R75" s="28"/>
      <c r="S75" s="28"/>
      <c r="T75" s="28"/>
      <c r="U75" s="5"/>
      <c r="V75" s="28"/>
      <c r="W75" s="28"/>
      <c r="X75" s="28"/>
      <c r="Y75" s="7"/>
      <c r="Z75" s="7"/>
      <c r="AA75" s="7"/>
      <c r="AB75" s="7"/>
      <c r="AC75" s="7"/>
      <c r="AD75" s="7"/>
      <c r="AE75" s="7"/>
      <c r="AG75" s="7"/>
    </row>
    <row r="76" spans="1:33" s="30" customFormat="1" x14ac:dyDescent="0.2">
      <c r="A76" s="31">
        <v>112</v>
      </c>
      <c r="B76" s="32" t="s">
        <v>171</v>
      </c>
      <c r="C76" s="33" t="s">
        <v>172</v>
      </c>
      <c r="D76" s="34" t="s">
        <v>173</v>
      </c>
      <c r="E76" s="35">
        <v>35.94</v>
      </c>
      <c r="F76" s="36">
        <v>13525080</v>
      </c>
      <c r="G76" s="36">
        <v>15000</v>
      </c>
      <c r="H76" s="36">
        <v>236988</v>
      </c>
      <c r="I76" s="36">
        <v>4874129</v>
      </c>
      <c r="J76" s="37">
        <v>18651197</v>
      </c>
      <c r="K76" s="28"/>
      <c r="L76" s="28"/>
      <c r="M76" s="28"/>
      <c r="N76" s="28"/>
      <c r="O76" s="28"/>
      <c r="P76" s="28"/>
      <c r="Q76" s="29"/>
      <c r="R76" s="28"/>
      <c r="S76" s="28"/>
      <c r="T76" s="28"/>
      <c r="U76" s="28"/>
      <c r="V76" s="28"/>
      <c r="W76" s="28"/>
      <c r="X76" s="28"/>
      <c r="Y76" s="7"/>
      <c r="Z76" s="7"/>
      <c r="AA76" s="7"/>
      <c r="AB76" s="7"/>
      <c r="AC76" s="7"/>
      <c r="AD76" s="7"/>
      <c r="AE76" s="7"/>
      <c r="AG76" s="7"/>
    </row>
    <row r="77" spans="1:33" s="30" customFormat="1" x14ac:dyDescent="0.2">
      <c r="A77" s="31">
        <v>114</v>
      </c>
      <c r="B77" s="32" t="s">
        <v>87</v>
      </c>
      <c r="C77" s="33" t="s">
        <v>174</v>
      </c>
      <c r="D77" s="34" t="s">
        <v>175</v>
      </c>
      <c r="E77" s="35">
        <v>69.53</v>
      </c>
      <c r="F77" s="36">
        <v>24777156</v>
      </c>
      <c r="G77" s="36">
        <v>270000</v>
      </c>
      <c r="H77" s="36">
        <v>357561</v>
      </c>
      <c r="I77" s="36">
        <v>9011581</v>
      </c>
      <c r="J77" s="37">
        <v>34416298</v>
      </c>
      <c r="K77" s="28"/>
      <c r="L77" s="28"/>
      <c r="M77" s="28"/>
      <c r="N77" s="28"/>
      <c r="O77" s="28"/>
      <c r="P77" s="28"/>
      <c r="Q77" s="29"/>
      <c r="R77" s="28"/>
      <c r="S77" s="28"/>
      <c r="T77" s="28"/>
      <c r="U77" s="5"/>
      <c r="V77" s="28"/>
      <c r="W77" s="28"/>
      <c r="X77" s="28"/>
      <c r="Y77" s="7"/>
      <c r="Z77" s="7"/>
      <c r="AA77" s="7"/>
      <c r="AB77" s="7"/>
      <c r="AC77" s="7"/>
      <c r="AD77" s="7"/>
      <c r="AE77" s="7"/>
      <c r="AG77" s="7"/>
    </row>
    <row r="78" spans="1:33" s="30" customFormat="1" x14ac:dyDescent="0.2">
      <c r="A78" s="31">
        <v>115</v>
      </c>
      <c r="B78" s="32" t="s">
        <v>149</v>
      </c>
      <c r="C78" s="33" t="s">
        <v>176</v>
      </c>
      <c r="D78" s="34" t="s">
        <v>177</v>
      </c>
      <c r="E78" s="35">
        <v>43.75</v>
      </c>
      <c r="F78" s="36">
        <v>14584173</v>
      </c>
      <c r="G78" s="36">
        <v>480000</v>
      </c>
      <c r="H78" s="36">
        <v>214570</v>
      </c>
      <c r="I78" s="36">
        <v>5413499</v>
      </c>
      <c r="J78" s="37">
        <v>20692242</v>
      </c>
      <c r="K78" s="28"/>
      <c r="L78" s="28"/>
      <c r="M78" s="28"/>
      <c r="N78" s="28"/>
      <c r="O78" s="28"/>
      <c r="P78" s="28"/>
      <c r="Q78" s="29"/>
      <c r="R78" s="28"/>
      <c r="S78" s="28"/>
      <c r="T78" s="28"/>
      <c r="U78" s="28"/>
      <c r="V78" s="28"/>
      <c r="W78" s="28"/>
      <c r="X78" s="28"/>
      <c r="Y78" s="7"/>
      <c r="Z78" s="7"/>
      <c r="AA78" s="7"/>
      <c r="AB78" s="7"/>
      <c r="AC78" s="7"/>
      <c r="AD78" s="7"/>
      <c r="AE78" s="7"/>
      <c r="AG78" s="7"/>
    </row>
    <row r="79" spans="1:33" s="30" customFormat="1" x14ac:dyDescent="0.2">
      <c r="A79" s="31">
        <v>117</v>
      </c>
      <c r="B79" s="32" t="s">
        <v>152</v>
      </c>
      <c r="C79" s="33" t="s">
        <v>178</v>
      </c>
      <c r="D79" s="34" t="s">
        <v>179</v>
      </c>
      <c r="E79" s="35">
        <v>62.25</v>
      </c>
      <c r="F79" s="36">
        <v>22978717</v>
      </c>
      <c r="G79" s="36">
        <v>50000</v>
      </c>
      <c r="H79" s="36">
        <v>352260</v>
      </c>
      <c r="I79" s="36">
        <v>8289338</v>
      </c>
      <c r="J79" s="37">
        <v>31670315</v>
      </c>
      <c r="K79" s="28"/>
      <c r="L79" s="28"/>
      <c r="M79" s="28"/>
      <c r="N79" s="28"/>
      <c r="O79" s="28"/>
      <c r="P79" s="28"/>
      <c r="Q79" s="29"/>
      <c r="R79" s="28"/>
      <c r="S79" s="28"/>
      <c r="T79" s="28"/>
      <c r="U79" s="5"/>
      <c r="V79" s="28"/>
      <c r="W79" s="28"/>
      <c r="X79" s="28"/>
      <c r="Y79" s="7"/>
      <c r="Z79" s="7"/>
      <c r="AA79" s="7"/>
      <c r="AB79" s="7"/>
      <c r="AC79" s="7"/>
      <c r="AD79" s="7"/>
      <c r="AE79" s="7"/>
      <c r="AG79" s="7"/>
    </row>
    <row r="80" spans="1:33" s="30" customFormat="1" x14ac:dyDescent="0.2">
      <c r="A80" s="31">
        <v>118</v>
      </c>
      <c r="B80" s="32" t="s">
        <v>180</v>
      </c>
      <c r="C80" s="33" t="s">
        <v>181</v>
      </c>
      <c r="D80" s="34" t="s">
        <v>182</v>
      </c>
      <c r="E80" s="35">
        <v>50.72</v>
      </c>
      <c r="F80" s="36">
        <v>18227251</v>
      </c>
      <c r="G80" s="36">
        <v>220000</v>
      </c>
      <c r="H80" s="36">
        <v>284743</v>
      </c>
      <c r="I80" s="36">
        <v>6636611</v>
      </c>
      <c r="J80" s="37">
        <v>25368605</v>
      </c>
      <c r="K80" s="28"/>
      <c r="L80" s="28"/>
      <c r="M80" s="28"/>
      <c r="N80" s="28"/>
      <c r="O80" s="28"/>
      <c r="P80" s="28"/>
      <c r="Q80" s="29"/>
      <c r="R80" s="28"/>
      <c r="S80" s="28"/>
      <c r="T80" s="28"/>
      <c r="U80" s="28"/>
      <c r="V80" s="28"/>
      <c r="W80" s="28"/>
      <c r="X80" s="28"/>
      <c r="Y80" s="7"/>
      <c r="Z80" s="7"/>
      <c r="AA80" s="7"/>
      <c r="AB80" s="7"/>
      <c r="AC80" s="7"/>
      <c r="AD80" s="7"/>
      <c r="AE80" s="7"/>
      <c r="AG80" s="7"/>
    </row>
    <row r="81" spans="1:30" s="30" customFormat="1" x14ac:dyDescent="0.2">
      <c r="A81" s="31">
        <v>119</v>
      </c>
      <c r="B81" s="32" t="s">
        <v>183</v>
      </c>
      <c r="C81" s="33" t="s">
        <v>184</v>
      </c>
      <c r="D81" s="34" t="s">
        <v>185</v>
      </c>
      <c r="E81" s="35">
        <v>32.93</v>
      </c>
      <c r="F81" s="36">
        <v>11437363</v>
      </c>
      <c r="G81" s="36">
        <v>130000</v>
      </c>
      <c r="H81" s="36">
        <v>163962</v>
      </c>
      <c r="I81" s="36">
        <v>4161651</v>
      </c>
      <c r="J81" s="37">
        <v>15892976</v>
      </c>
      <c r="K81" s="28"/>
      <c r="L81" s="28"/>
      <c r="M81" s="28"/>
      <c r="N81" s="28"/>
      <c r="O81" s="28"/>
      <c r="P81" s="28"/>
      <c r="Q81" s="28"/>
      <c r="R81" s="5"/>
      <c r="S81" s="5"/>
      <c r="T81" s="5"/>
      <c r="U81" s="5"/>
      <c r="V81" s="6"/>
      <c r="W81" s="6"/>
      <c r="X81" s="6"/>
      <c r="Y81" s="6"/>
      <c r="Z81" s="6"/>
      <c r="AA81" s="6"/>
      <c r="AB81" s="6"/>
      <c r="AC81" s="2"/>
      <c r="AD81" s="6"/>
    </row>
    <row r="82" spans="1:30" s="30" customFormat="1" ht="13.5" thickBot="1" x14ac:dyDescent="0.25">
      <c r="A82" s="38">
        <v>120</v>
      </c>
      <c r="B82" s="39" t="s">
        <v>186</v>
      </c>
      <c r="C82" s="40" t="s">
        <v>187</v>
      </c>
      <c r="D82" s="41" t="s">
        <v>188</v>
      </c>
      <c r="E82" s="42">
        <v>19.57</v>
      </c>
      <c r="F82" s="43">
        <v>9110571</v>
      </c>
      <c r="G82" s="43">
        <v>130000</v>
      </c>
      <c r="H82" s="43">
        <v>120201</v>
      </c>
      <c r="I82" s="43">
        <v>3324006</v>
      </c>
      <c r="J82" s="44">
        <v>12684778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7"/>
      <c r="W82" s="7"/>
      <c r="X82" s="7"/>
      <c r="Y82" s="7"/>
      <c r="Z82" s="7"/>
      <c r="AA82" s="7"/>
      <c r="AB82" s="7"/>
      <c r="AD82" s="7"/>
    </row>
    <row r="83" spans="1:30" ht="13.5" thickBot="1" x14ac:dyDescent="0.25">
      <c r="A83" s="45"/>
      <c r="B83" s="46"/>
      <c r="C83" s="47"/>
      <c r="D83" s="48"/>
      <c r="E83" s="49"/>
      <c r="F83" s="49"/>
      <c r="G83" s="49"/>
      <c r="H83" s="49"/>
      <c r="I83" s="49"/>
      <c r="J83" s="49"/>
    </row>
    <row r="84" spans="1:30" ht="13.5" thickBot="1" x14ac:dyDescent="0.25">
      <c r="A84" s="50"/>
      <c r="B84" s="30"/>
      <c r="C84" s="51" t="s">
        <v>189</v>
      </c>
      <c r="D84" s="52">
        <f>SUBTOTAL(3,D4:D82)</f>
        <v>78</v>
      </c>
      <c r="E84" s="53">
        <f t="shared" ref="E84:J84" si="0">SUBTOTAL(9,E4:E82)</f>
        <v>3861.7700000000004</v>
      </c>
      <c r="F84" s="52">
        <f t="shared" si="0"/>
        <v>1424530244</v>
      </c>
      <c r="G84" s="52">
        <f t="shared" si="0"/>
        <v>14474017</v>
      </c>
      <c r="H84" s="52">
        <f t="shared" si="0"/>
        <v>22731051</v>
      </c>
      <c r="I84" s="52">
        <f t="shared" si="0"/>
        <v>517752055</v>
      </c>
      <c r="J84" s="52">
        <f t="shared" si="0"/>
        <v>1979487367</v>
      </c>
      <c r="U84" s="28"/>
    </row>
    <row r="85" spans="1:30" ht="13.5" thickBot="1" x14ac:dyDescent="0.25">
      <c r="A85" s="50"/>
      <c r="B85" s="30"/>
    </row>
    <row r="86" spans="1:30" ht="13.5" thickBot="1" x14ac:dyDescent="0.25">
      <c r="J86" s="52"/>
    </row>
  </sheetData>
  <autoFilter ref="A3:J82"/>
  <pageMargins left="0.27559055118110237" right="0.23622047244094491" top="0.39370078740157483" bottom="0.35433070866141736" header="0.19685039370078741" footer="0.19685039370078741"/>
  <pageSetup paperSize="9" scale="79" fitToHeight="13" orientation="landscape" r:id="rId1"/>
  <headerFooter alignWithMargins="0">
    <oddHeader>&amp;RPříloha 1.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Organizace_Příl1_2_18</vt:lpstr>
      <vt:lpstr>List1</vt:lpstr>
      <vt:lpstr>Organizace_Příl1_2_18!Názvy_tisku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2018-12-04T11:57:08Z</cp:lastPrinted>
  <dcterms:created xsi:type="dcterms:W3CDTF">2018-12-04T11:56:38Z</dcterms:created>
  <dcterms:modified xsi:type="dcterms:W3CDTF">2018-12-20T07:37:55Z</dcterms:modified>
</cp:coreProperties>
</file>