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40" windowWidth="19260" windowHeight="5985"/>
  </bookViews>
  <sheets>
    <sheet name="Organizace_kraj_ÚZ 33353" sheetId="4" r:id="rId1"/>
    <sheet name="Organizace_obec_ÚZ 33353" sheetId="5" r:id="rId2"/>
    <sheet name="Organizace_vše_všechny ÚZ" sheetId="6" r:id="rId3"/>
  </sheets>
  <definedNames>
    <definedName name="_xlnm._FilterDatabase" localSheetId="0" hidden="1">'Organizace_kraj_ÚZ 33353'!$A$3:$J$88</definedName>
    <definedName name="_xlnm._FilterDatabase" localSheetId="1" hidden="1">'Organizace_obec_ÚZ 33353'!$A$3:$J$388</definedName>
    <definedName name="_xlnm._FilterDatabase" localSheetId="2" hidden="1">'Organizace_vše_všechny ÚZ'!$A$3:$X$499</definedName>
    <definedName name="_xlnm.Print_Titles" localSheetId="0">'Organizace_kraj_ÚZ 33353'!$3:$3</definedName>
    <definedName name="_xlnm.Print_Titles" localSheetId="1">'Organizace_obec_ÚZ 33353'!$3:$3</definedName>
    <definedName name="_xlnm.Print_Titles" localSheetId="2">'Organizace_vše_všechny ÚZ'!$3:$3</definedName>
  </definedNames>
  <calcPr calcId="125725"/>
</workbook>
</file>

<file path=xl/calcChain.xml><?xml version="1.0" encoding="utf-8"?>
<calcChain xmlns="http://schemas.openxmlformats.org/spreadsheetml/2006/main">
  <c r="E496" i="6"/>
  <c r="E497"/>
  <c r="E498"/>
  <c r="E499"/>
  <c r="X501"/>
  <c r="W501"/>
  <c r="V501"/>
  <c r="U501"/>
  <c r="T501"/>
  <c r="S501"/>
  <c r="R501"/>
  <c r="Q501"/>
  <c r="P501"/>
  <c r="O501"/>
  <c r="N501"/>
  <c r="M501"/>
  <c r="L501"/>
  <c r="K501"/>
  <c r="J501"/>
  <c r="I501"/>
  <c r="H501"/>
  <c r="G501"/>
  <c r="F501"/>
  <c r="D501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501" s="1"/>
  <c r="J390" i="5"/>
  <c r="I390"/>
  <c r="H390"/>
  <c r="G390"/>
  <c r="F390"/>
  <c r="E390"/>
  <c r="D390"/>
  <c r="J90" i="4"/>
  <c r="I90"/>
  <c r="H90"/>
  <c r="G90"/>
  <c r="F90"/>
  <c r="E90"/>
  <c r="D90"/>
</calcChain>
</file>

<file path=xl/sharedStrings.xml><?xml version="1.0" encoding="utf-8"?>
<sst xmlns="http://schemas.openxmlformats.org/spreadsheetml/2006/main" count="2995" uniqueCount="1262">
  <si>
    <t>Účelové prostředky poskytnuté Ministerstvem škoství, mládeže a tělovýchovy ČR dle § 163 zákona č. 561/2004 Sb. (školský zákon) (v Kč)</t>
  </si>
  <si>
    <t>Rozepsané prostředky KÚ Plzeňského kraje k 1. 12. 2013</t>
  </si>
  <si>
    <t>Č.org.</t>
  </si>
  <si>
    <t>Obec</t>
  </si>
  <si>
    <t>Název organizace</t>
  </si>
  <si>
    <t>IČ organizace</t>
  </si>
  <si>
    <t>Pracovníků</t>
  </si>
  <si>
    <t>Platy</t>
  </si>
  <si>
    <t>OON</t>
  </si>
  <si>
    <t>Oniv</t>
  </si>
  <si>
    <t>Odvody</t>
  </si>
  <si>
    <t>NIV - přímé náklady 
33 353</t>
  </si>
  <si>
    <t>Organizace zřízené krajem</t>
  </si>
  <si>
    <t>Plzeň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</si>
  <si>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</si>
  <si>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</si>
  <si>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</si>
  <si>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</si>
  <si>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</si>
  <si>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</si>
  <si>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</si>
  <si>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</si>
  <si>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</si>
  <si>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</si>
  <si>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</si>
  <si>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</si>
  <si>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</si>
  <si>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</si>
  <si>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</si>
  <si>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</si>
  <si>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</si>
  <si>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</si>
  <si>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</si>
  <si>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</si>
  <si>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</si>
  <si>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</si>
  <si>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</si>
  <si>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</si>
  <si>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</si>
  <si>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</si>
  <si>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</si>
  <si>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</si>
  <si>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</si>
  <si>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</si>
  <si>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</si>
  <si>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</si>
  <si>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</si>
  <si>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</si>
  <si>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</si>
  <si>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</si>
  <si>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</si>
  <si>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</si>
  <si>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</si>
  <si>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</si>
  <si>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</si>
  <si>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</si>
  <si>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</si>
  <si>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</si>
  <si>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</si>
  <si>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</si>
  <si>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</si>
  <si>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</si>
  <si>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Středisko volného času dětí a mládeže, Plzeň, Pallova 19</t>
  </si>
  <si>
    <t>66362300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</si>
  <si>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</si>
  <si>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</si>
  <si>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</si>
  <si>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</si>
  <si>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</si>
  <si>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</si>
  <si>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</si>
  <si>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</si>
  <si>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</si>
  <si>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</si>
  <si>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</si>
  <si>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</si>
  <si>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</si>
  <si>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</si>
  <si>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</si>
  <si>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</si>
  <si>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</si>
  <si>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</si>
  <si>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Domažlice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</si>
  <si>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</si>
  <si>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</si>
  <si>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</si>
  <si>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</si>
  <si>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</si>
  <si>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</si>
  <si>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Horšovský Týn</t>
  </si>
  <si>
    <t>Dětský domov, Horšovský Týn</t>
  </si>
  <si>
    <t>48342947</t>
  </si>
  <si>
    <t>Staňkov</t>
  </si>
  <si>
    <t>Dětský domov, Staňkov</t>
  </si>
  <si>
    <t>48342971</t>
  </si>
  <si>
    <t>Dům dětí a mládeže, Domažlice, Hradská 94</t>
  </si>
  <si>
    <t>65571886</t>
  </si>
  <si>
    <t>Základní škola a Odborná škola, Horšovský Týn, Nádražní 89</t>
  </si>
  <si>
    <t>70842779</t>
  </si>
  <si>
    <t>Horní Bříza</t>
  </si>
  <si>
    <t>Střední škola, Horní Bříza, U Klubu 302</t>
  </si>
  <si>
    <t>00669946</t>
  </si>
  <si>
    <t>Kamenný Újezd</t>
  </si>
  <si>
    <t>Základní škola, Kamenný Újezd 67</t>
  </si>
  <si>
    <t>49745255</t>
  </si>
  <si>
    <t>Kaznějov</t>
  </si>
  <si>
    <t>Dům dětí a mládeže RADOVÁNEK, Kaznějov, Pod Továrnou 333</t>
  </si>
  <si>
    <t>69977836</t>
  </si>
  <si>
    <t>Plasy</t>
  </si>
  <si>
    <t>Gymnázium a Střední odborná škola, Plasy</t>
  </si>
  <si>
    <t>70838534</t>
  </si>
  <si>
    <t>Zbůch</t>
  </si>
  <si>
    <t>Odborná škola, Základní škola a Mateřská škola, Zbůch, V Sídlišti 349</t>
  </si>
  <si>
    <t>70839352</t>
  </si>
  <si>
    <t>Rokycany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</si>
  <si>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</si>
  <si>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</si>
  <si>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</si>
  <si>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</si>
  <si>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</si>
  <si>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</si>
  <si>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</si>
  <si>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</si>
  <si>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</si>
  <si>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</si>
  <si>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Tachov</t>
  </si>
  <si>
    <t>Dům dětí a mládeže, Tachov, Školní 1638</t>
  </si>
  <si>
    <t>00377813</t>
  </si>
  <si>
    <t>Střední průmyslová škola, Tachov, Světce 1</t>
  </si>
  <si>
    <t>00520110</t>
  </si>
  <si>
    <t>Planá</t>
  </si>
  <si>
    <t>Střední odborné učiliště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</si>
  <si>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</si>
  <si>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</si>
  <si>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</si>
  <si>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</si>
  <si>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</si>
  <si>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Stříbro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</si>
  <si>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</si>
  <si>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</si>
  <si>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</si>
  <si>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</si>
  <si>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</si>
  <si>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</si>
  <si>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</si>
  <si>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</si>
  <si>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</si>
  <si>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</si>
  <si>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</si>
  <si>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</si>
  <si>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</si>
  <si>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</si>
  <si>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Klatovy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</si>
  <si>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</si>
  <si>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</si>
  <si>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</si>
  <si>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</si>
  <si>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Kašperské Hory</t>
  </si>
  <si>
    <t>Dětský domov, Kašperské Hory</t>
  </si>
  <si>
    <t>61751065</t>
  </si>
  <si>
    <t>Horažďovice</t>
  </si>
  <si>
    <t>Dům dětí a mládeže, Horažďovice, Zámek 11</t>
  </si>
  <si>
    <t>61781371</t>
  </si>
  <si>
    <t>Sušice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</si>
  <si>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</si>
  <si>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</si>
  <si>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</si>
  <si>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</si>
  <si>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</si>
  <si>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</si>
  <si>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</si>
  <si>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</si>
  <si>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Nýrsko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</si>
  <si>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</si>
  <si>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</si>
  <si>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</si>
  <si>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</si>
  <si>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</si>
  <si>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</si>
  <si>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Blovice</t>
  </si>
  <si>
    <t>Základní škola internátní, Blovice, 5. května 621</t>
  </si>
  <si>
    <t>49180886</t>
  </si>
  <si>
    <t>Nepomuk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</si>
  <si>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</si>
  <si>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</si>
  <si>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</si>
  <si>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</si>
  <si>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</si>
  <si>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</si>
  <si>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</si>
  <si>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</si>
  <si>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</si>
  <si>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</si>
  <si>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</si>
  <si>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škola, Oselce 1</t>
  </si>
  <si>
    <t>00077691</t>
  </si>
  <si>
    <t>Kralovice</t>
  </si>
  <si>
    <t>Střední škola, Kralovice, nám. Osvobození 32</t>
  </si>
  <si>
    <t>00077704</t>
  </si>
  <si>
    <t>Bor</t>
  </si>
  <si>
    <t>Střední škola, Bor, Plzeňská 231</t>
  </si>
  <si>
    <t>00077879</t>
  </si>
  <si>
    <t>Střední odborné učiliště lesnické a zemědělské, Rokycany, Mládežníků 228</t>
  </si>
  <si>
    <t>00077755</t>
  </si>
  <si>
    <t>celkem</t>
  </si>
  <si>
    <t>Organizace zřízené obcemi</t>
  </si>
  <si>
    <t>Základní škola Horažďovice, Komenského ul. 211, okres Klatovy</t>
  </si>
  <si>
    <t>75005271</t>
  </si>
  <si>
    <t>Základní škola a Základní umělecká škola Horažďovice,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</si>
  <si>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</si>
  <si>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</si>
  <si>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</si>
  <si>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</si>
  <si>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</si>
  <si>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</si>
  <si>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</si>
  <si>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</si>
  <si>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</si>
  <si>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</si>
  <si>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</si>
  <si>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</si>
  <si>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</si>
  <si>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</si>
  <si>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</si>
  <si>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</si>
  <si>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</si>
  <si>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</si>
  <si>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</si>
  <si>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</si>
  <si>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</si>
  <si>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</si>
  <si>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</si>
  <si>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</si>
  <si>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</si>
  <si>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</si>
  <si>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</si>
  <si>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</si>
  <si>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</si>
  <si>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</si>
  <si>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</si>
  <si>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</si>
  <si>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</si>
  <si>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</si>
  <si>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</si>
  <si>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</si>
  <si>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</si>
  <si>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</si>
  <si>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</si>
  <si>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</si>
  <si>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</si>
  <si>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</si>
  <si>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</si>
  <si>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</si>
  <si>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</si>
  <si>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</si>
  <si>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</si>
  <si>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</si>
  <si>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</si>
  <si>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</si>
  <si>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</si>
  <si>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</si>
  <si>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</si>
  <si>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</si>
  <si>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</si>
  <si>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</si>
  <si>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</si>
  <si>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</si>
  <si>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</si>
  <si>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</si>
  <si>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</si>
  <si>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</si>
  <si>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</si>
  <si>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</si>
  <si>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</si>
  <si>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</si>
  <si>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</si>
  <si>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</si>
  <si>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</si>
  <si>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</si>
  <si>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</si>
  <si>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</si>
  <si>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</si>
  <si>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</si>
  <si>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</si>
  <si>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</si>
  <si>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</si>
  <si>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</si>
  <si>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</si>
  <si>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</si>
  <si>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</si>
  <si>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</si>
  <si>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</si>
  <si>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</si>
  <si>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</si>
  <si>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</si>
  <si>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</si>
  <si>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</si>
  <si>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</si>
  <si>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</si>
  <si>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</si>
  <si>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</si>
  <si>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</si>
  <si>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</si>
  <si>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</si>
  <si>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</si>
  <si>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</si>
  <si>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</si>
  <si>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</si>
  <si>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</si>
  <si>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</si>
  <si>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</si>
  <si>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</si>
  <si>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</si>
  <si>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</si>
  <si>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</si>
  <si>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</si>
  <si>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</si>
  <si>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</si>
  <si>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</si>
  <si>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</si>
  <si>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Hrádek u Sušice, okres Klatovy</t>
  </si>
  <si>
    <t>61785300</t>
  </si>
  <si>
    <t>Mateřská škola Hrádek u Sušice, okres Klatovy</t>
  </si>
  <si>
    <t>71002545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</si>
  <si>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</si>
  <si>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</si>
  <si>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</si>
  <si>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</si>
  <si>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</si>
  <si>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</si>
  <si>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</si>
  <si>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</si>
  <si>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</si>
  <si>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</si>
  <si>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</si>
  <si>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</si>
  <si>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</si>
  <si>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</si>
  <si>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</si>
  <si>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</si>
  <si>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</si>
  <si>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</si>
  <si>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</si>
  <si>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</si>
  <si>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</si>
  <si>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</si>
  <si>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</si>
  <si>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</si>
  <si>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</si>
  <si>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</si>
  <si>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</si>
  <si>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</si>
  <si>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</si>
  <si>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</si>
  <si>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</si>
  <si>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</si>
  <si>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</si>
  <si>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</si>
  <si>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</si>
  <si>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</si>
  <si>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</si>
  <si>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</si>
  <si>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</si>
  <si>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</si>
  <si>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</si>
  <si>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</si>
  <si>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</si>
  <si>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</si>
  <si>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</si>
  <si>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</si>
  <si>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</si>
  <si>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</si>
  <si>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</si>
  <si>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</si>
  <si>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</si>
  <si>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</si>
  <si>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</si>
  <si>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</si>
  <si>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</si>
  <si>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</si>
  <si>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</si>
  <si>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Česká Kubice</t>
  </si>
  <si>
    <t>Základní škola Česká Kubice, okr. Domažlice, příspěvková organizace</t>
  </si>
  <si>
    <t>75005395</t>
  </si>
  <si>
    <t>Mateřská škola Česká Kubice, Spálenec 18, okres Domažlice, příspěvková organizace</t>
  </si>
  <si>
    <t>75005387</t>
  </si>
  <si>
    <t>71/1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</si>
  <si>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</si>
  <si>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</si>
  <si>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</si>
  <si>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</si>
  <si>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</si>
  <si>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</si>
  <si>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</si>
  <si>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</si>
  <si>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</si>
  <si>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</si>
  <si>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</si>
  <si>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</si>
  <si>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</si>
  <si>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</si>
  <si>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</si>
  <si>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</si>
  <si>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</si>
  <si>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</si>
  <si>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</si>
  <si>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</si>
  <si>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</si>
  <si>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</si>
  <si>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</si>
  <si>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</si>
  <si>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</si>
  <si>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</si>
  <si>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</si>
  <si>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</si>
  <si>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</si>
  <si>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</si>
  <si>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</si>
  <si>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</si>
  <si>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</si>
  <si>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</si>
  <si>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</si>
  <si>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</si>
  <si>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</si>
  <si>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</si>
  <si>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</si>
  <si>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</si>
  <si>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</si>
  <si>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</si>
  <si>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</si>
  <si>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</si>
  <si>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</si>
  <si>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</si>
  <si>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</si>
  <si>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</si>
  <si>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</si>
  <si>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</si>
  <si>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</si>
  <si>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</si>
  <si>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</si>
  <si>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</si>
  <si>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</si>
  <si>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</si>
  <si>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</si>
  <si>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</si>
  <si>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</si>
  <si>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</si>
  <si>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</si>
  <si>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</si>
  <si>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</si>
  <si>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</si>
  <si>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</si>
  <si>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</si>
  <si>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</si>
  <si>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</si>
  <si>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</si>
  <si>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</si>
  <si>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</si>
  <si>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</si>
  <si>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</si>
  <si>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</si>
  <si>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</si>
  <si>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</si>
  <si>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</si>
  <si>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</si>
  <si>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</si>
  <si>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</si>
  <si>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</si>
  <si>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</si>
  <si>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</si>
  <si>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</si>
  <si>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</si>
  <si>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</si>
  <si>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</si>
  <si>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</si>
  <si>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</si>
  <si>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</si>
  <si>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</si>
  <si>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</si>
  <si>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</si>
  <si>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</si>
  <si>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</si>
  <si>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</si>
  <si>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</si>
  <si>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</si>
  <si>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</si>
  <si>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</si>
  <si>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</si>
  <si>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</si>
  <si>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</si>
  <si>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</si>
  <si>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</si>
  <si>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</si>
  <si>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</si>
  <si>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</si>
  <si>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</si>
  <si>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</si>
  <si>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</t>
  </si>
  <si>
    <t>69980217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</si>
  <si>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</si>
  <si>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</si>
  <si>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</si>
  <si>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</si>
  <si>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</si>
  <si>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</si>
  <si>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</si>
  <si>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</si>
  <si>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</si>
  <si>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</si>
  <si>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</si>
  <si>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</si>
  <si>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</si>
  <si>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</si>
  <si>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</si>
  <si>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</si>
  <si>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</si>
  <si>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</si>
  <si>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</si>
  <si>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</si>
  <si>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</si>
  <si>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</si>
  <si>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</si>
  <si>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</si>
  <si>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</si>
  <si>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</si>
  <si>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</si>
  <si>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</si>
  <si>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</si>
  <si>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</si>
  <si>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</si>
  <si>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</si>
  <si>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</si>
  <si>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</si>
  <si>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</si>
  <si>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</si>
  <si>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</si>
  <si>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</si>
  <si>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</si>
  <si>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</si>
  <si>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</si>
  <si>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</si>
  <si>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</si>
  <si>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</si>
  <si>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</si>
  <si>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</si>
  <si>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</si>
  <si>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</si>
  <si>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</si>
  <si>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</si>
  <si>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</si>
  <si>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</si>
  <si>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</si>
  <si>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</si>
  <si>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</si>
  <si>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</si>
  <si>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</si>
  <si>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</si>
  <si>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</si>
  <si>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</si>
  <si>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</si>
  <si>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</si>
  <si>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</si>
  <si>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</si>
  <si>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</si>
  <si>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</si>
  <si>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</si>
  <si>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</si>
  <si>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</si>
  <si>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</si>
  <si>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</si>
  <si>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</si>
  <si>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</si>
  <si>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</si>
  <si>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</si>
  <si>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</si>
  <si>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</si>
  <si>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</si>
  <si>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</si>
  <si>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</si>
  <si>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</si>
  <si>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</si>
  <si>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</si>
  <si>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</si>
  <si>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</si>
  <si>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</si>
  <si>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</si>
  <si>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</si>
  <si>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</si>
  <si>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</si>
  <si>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</si>
  <si>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</si>
  <si>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</si>
  <si>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</si>
  <si>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</si>
  <si>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</si>
  <si>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</si>
  <si>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</si>
  <si>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</si>
  <si>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</si>
  <si>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</si>
  <si>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</si>
  <si>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</si>
  <si>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</si>
  <si>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</si>
  <si>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</si>
  <si>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</si>
  <si>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</si>
  <si>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</si>
  <si>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</si>
  <si>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</si>
  <si>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</si>
  <si>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</si>
  <si>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</si>
  <si>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</si>
  <si>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</si>
  <si>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</si>
  <si>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</si>
  <si>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</si>
  <si>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</si>
  <si>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</si>
  <si>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</si>
  <si>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</si>
  <si>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</si>
  <si>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</si>
  <si>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</si>
  <si>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</si>
  <si>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</si>
  <si>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</si>
  <si>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</si>
  <si>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</si>
  <si>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</si>
  <si>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</si>
  <si>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</si>
  <si>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</si>
  <si>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</si>
  <si>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</si>
  <si>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</si>
  <si>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</si>
  <si>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</si>
  <si>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</si>
  <si>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</si>
  <si>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</si>
  <si>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</si>
  <si>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</si>
  <si>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</si>
  <si>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</si>
  <si>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</si>
  <si>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</si>
  <si>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</si>
  <si>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</si>
  <si>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</si>
  <si>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</si>
  <si>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</si>
  <si>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</si>
  <si>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</si>
  <si>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</si>
  <si>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</si>
  <si>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</si>
  <si>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</si>
  <si>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</si>
  <si>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</si>
  <si>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</si>
  <si>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</si>
  <si>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</si>
  <si>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</si>
  <si>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</si>
  <si>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</si>
  <si>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</si>
  <si>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</si>
  <si>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</si>
  <si>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</si>
  <si>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</si>
  <si>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</si>
  <si>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</si>
  <si>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</si>
  <si>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</si>
  <si>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</si>
  <si>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</si>
  <si>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</si>
  <si>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</si>
  <si>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</si>
  <si>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</si>
  <si>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</si>
  <si>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</si>
  <si>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</si>
  <si>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</si>
  <si>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</si>
  <si>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</si>
  <si>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</si>
  <si>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</si>
  <si>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</si>
  <si>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</si>
  <si>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</si>
  <si>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</si>
  <si>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</si>
  <si>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</si>
  <si>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</si>
  <si>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</si>
  <si>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</si>
  <si>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</si>
  <si>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</si>
  <si>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</si>
  <si>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</si>
  <si>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</si>
  <si>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</si>
  <si>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</si>
  <si>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</si>
  <si>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</si>
  <si>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</si>
  <si>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</si>
  <si>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</si>
  <si>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</si>
  <si>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</si>
  <si>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</si>
  <si>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</si>
  <si>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</si>
  <si>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</si>
  <si>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</si>
  <si>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</si>
  <si>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okres Plzeň-jih</t>
  </si>
  <si>
    <t>49180878</t>
  </si>
  <si>
    <t>Mateřská škola Dobřany, okres Plzeň-jih, příspěvková organizace</t>
  </si>
  <si>
    <t>75006731</t>
  </si>
  <si>
    <t>Základní umělecká škola J. S. Bacha Dobřany, okres Plzeň-jih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</si>
  <si>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</si>
  <si>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</si>
  <si>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</si>
  <si>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</si>
  <si>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</si>
  <si>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</si>
  <si>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</si>
  <si>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</si>
  <si>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</si>
  <si>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</si>
  <si>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</si>
  <si>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</si>
  <si>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</si>
  <si>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</si>
  <si>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</si>
  <si>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</si>
  <si>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</si>
  <si>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</si>
  <si>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</si>
  <si>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</si>
  <si>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</si>
  <si>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</si>
  <si>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</si>
  <si>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</si>
  <si>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</si>
  <si>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</si>
  <si>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</si>
  <si>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</si>
  <si>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</si>
  <si>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</si>
  <si>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</si>
  <si>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</si>
  <si>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</si>
  <si>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</si>
  <si>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</si>
  <si>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</si>
  <si>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</si>
  <si>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</si>
  <si>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</si>
  <si>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</si>
  <si>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</si>
  <si>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</si>
  <si>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</si>
  <si>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</si>
  <si>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</si>
  <si>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</si>
  <si>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</si>
  <si>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</si>
  <si>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</si>
  <si>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</si>
  <si>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</si>
  <si>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</si>
  <si>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</si>
  <si>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</si>
  <si>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</si>
  <si>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</si>
  <si>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</si>
  <si>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</si>
  <si>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</si>
  <si>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</si>
  <si>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</si>
  <si>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</si>
  <si>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</si>
  <si>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</si>
  <si>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</si>
  <si>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</si>
  <si>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</si>
  <si>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</si>
  <si>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</si>
  <si>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</si>
  <si>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</si>
  <si>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</si>
  <si>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</si>
  <si>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</si>
  <si>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</si>
  <si>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</si>
  <si>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</si>
  <si>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</si>
  <si>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</si>
  <si>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</si>
  <si>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</si>
  <si>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</si>
  <si>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</si>
  <si>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</si>
  <si>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</si>
  <si>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</si>
  <si>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</si>
  <si>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</si>
  <si>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</si>
  <si>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</si>
  <si>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</si>
  <si>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</si>
  <si>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</si>
  <si>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</si>
  <si>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</si>
  <si>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</si>
  <si>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</si>
  <si>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</si>
  <si>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</si>
  <si>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</si>
  <si>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</si>
  <si>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</si>
  <si>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</si>
  <si>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</si>
  <si>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</si>
  <si>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</si>
  <si>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</si>
  <si>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</si>
  <si>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</si>
  <si>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</si>
  <si>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</si>
  <si>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</si>
  <si>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</si>
  <si>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</si>
  <si>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</si>
  <si>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</si>
  <si>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</si>
  <si>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</si>
  <si>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</si>
  <si>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</si>
  <si>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</si>
  <si>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</si>
  <si>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</si>
  <si>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</si>
  <si>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</si>
  <si>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</si>
  <si>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</si>
  <si>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</si>
  <si>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</si>
  <si>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</si>
  <si>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</si>
  <si>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</si>
  <si>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</si>
  <si>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</si>
  <si>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</si>
  <si>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</si>
  <si>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</si>
  <si>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</si>
  <si>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</si>
  <si>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</si>
  <si>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</si>
  <si>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</si>
  <si>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</si>
  <si>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</si>
  <si>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</si>
  <si>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</si>
  <si>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</si>
  <si>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</si>
  <si>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</si>
  <si>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</si>
  <si>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</si>
  <si>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</si>
  <si>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</si>
  <si>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</si>
  <si>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</si>
  <si>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</si>
  <si>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</si>
  <si>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</si>
  <si>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</si>
  <si>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</si>
  <si>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</si>
  <si>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</si>
  <si>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</si>
  <si>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</si>
  <si>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</si>
  <si>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</si>
  <si>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</si>
  <si>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</si>
  <si>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</si>
  <si>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</si>
  <si>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</si>
  <si>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</si>
  <si>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</si>
  <si>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</si>
  <si>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</si>
  <si>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</si>
  <si>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</si>
  <si>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</si>
  <si>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</si>
  <si>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</si>
  <si>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</si>
  <si>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</si>
  <si>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</si>
  <si>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</si>
  <si>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</si>
  <si>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</si>
  <si>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</si>
  <si>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</si>
  <si>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</si>
  <si>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</si>
  <si>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</si>
  <si>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</si>
  <si>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</si>
  <si>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</si>
  <si>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</si>
  <si>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</si>
  <si>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</si>
  <si>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</si>
  <si>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</si>
  <si>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</si>
  <si>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</si>
  <si>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</si>
  <si>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</si>
  <si>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</si>
  <si>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</si>
  <si>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</si>
  <si>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</si>
  <si>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</si>
  <si>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</si>
  <si>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</si>
  <si>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</si>
  <si>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</si>
  <si>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</si>
  <si>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</si>
  <si>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</si>
  <si>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</si>
  <si>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</si>
  <si>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</si>
  <si>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</si>
  <si>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</si>
  <si>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</si>
  <si>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</si>
  <si>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</si>
  <si>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</si>
  <si>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</si>
  <si>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</si>
  <si>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</si>
  <si>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</si>
  <si>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</si>
  <si>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</si>
  <si>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314</t>
  </si>
  <si>
    <t>Radnice</t>
  </si>
  <si>
    <t>Základní škola a Mateřská škola Radnice, příspěvková organizace</t>
  </si>
  <si>
    <t>73740641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</si>
  <si>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</si>
  <si>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</si>
  <si>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</si>
  <si>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</si>
  <si>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</si>
  <si>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</si>
  <si>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</si>
  <si>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</si>
  <si>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</si>
  <si>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</si>
  <si>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</si>
  <si>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</si>
  <si>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</si>
  <si>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</si>
  <si>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</si>
  <si>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</si>
  <si>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</si>
  <si>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</si>
  <si>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</si>
  <si>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</si>
  <si>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</si>
  <si>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</si>
  <si>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Zbiroh, okres Rokycany,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</si>
  <si>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</si>
  <si>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</si>
  <si>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</si>
  <si>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</si>
  <si>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</si>
  <si>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</si>
  <si>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</si>
  <si>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</si>
  <si>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</si>
  <si>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</si>
  <si>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</si>
  <si>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</si>
  <si>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</si>
  <si>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</si>
  <si>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</si>
  <si>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</si>
  <si>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</si>
  <si>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</si>
  <si>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</si>
  <si>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</si>
  <si>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</si>
  <si>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</si>
  <si>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</si>
  <si>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</si>
  <si>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</si>
  <si>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</si>
  <si>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</si>
  <si>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</si>
  <si>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</si>
  <si>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</si>
  <si>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</si>
  <si>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</si>
  <si>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</si>
  <si>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</si>
  <si>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</si>
  <si>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</si>
  <si>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</si>
  <si>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</si>
  <si>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</si>
  <si>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</si>
  <si>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</si>
  <si>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</si>
  <si>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</si>
  <si>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</si>
  <si>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</si>
  <si>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</si>
  <si>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</si>
  <si>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</si>
  <si>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</si>
  <si>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</si>
  <si>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</si>
  <si>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</si>
  <si>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</si>
  <si>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</si>
  <si>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</si>
  <si>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</si>
  <si>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</si>
  <si>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</si>
  <si>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</si>
  <si>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</si>
  <si>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</si>
  <si>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</si>
  <si>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</si>
  <si>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</si>
  <si>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</si>
  <si>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</si>
  <si>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</si>
  <si>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</si>
  <si>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</si>
  <si>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</si>
  <si>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</si>
  <si>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</si>
  <si>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</si>
  <si>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</si>
  <si>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</si>
  <si>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</si>
  <si>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</si>
  <si>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</si>
  <si>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</si>
  <si>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</si>
  <si>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</si>
  <si>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</si>
  <si>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</si>
  <si>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</si>
  <si>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</si>
  <si>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29. mateřská škola Plzeň, Lidická 3, příspěvková organizace</t>
  </si>
  <si>
    <t>70940886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</si>
  <si>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</si>
  <si>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</si>
  <si>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</si>
  <si>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</si>
  <si>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</si>
  <si>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</si>
  <si>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</si>
  <si>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</si>
  <si>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</si>
  <si>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</si>
  <si>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</si>
  <si>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</si>
  <si>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</si>
  <si>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</si>
  <si>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</si>
  <si>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</si>
  <si>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</si>
  <si>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</si>
  <si>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</si>
  <si>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</si>
  <si>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</si>
  <si>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</si>
  <si>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</si>
  <si>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</si>
  <si>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</si>
  <si>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</si>
  <si>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</si>
  <si>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</si>
  <si>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</si>
  <si>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</si>
  <si>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</si>
  <si>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</si>
  <si>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</si>
  <si>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</si>
  <si>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</si>
  <si>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</si>
  <si>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</si>
  <si>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</si>
  <si>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</si>
  <si>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</si>
  <si>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Mikulášské náměstí 8,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</si>
  <si>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</si>
  <si>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</si>
  <si>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</si>
  <si>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</si>
  <si>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</si>
  <si>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</si>
  <si>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</si>
  <si>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</si>
  <si>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</si>
  <si>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</si>
  <si>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</si>
  <si>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</si>
  <si>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</si>
  <si>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</si>
  <si>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</si>
  <si>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</si>
  <si>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</si>
  <si>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</si>
  <si>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</si>
  <si>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</si>
  <si>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</si>
  <si>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</si>
  <si>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</si>
  <si>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</si>
  <si>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</si>
  <si>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</si>
  <si>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</si>
  <si>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</si>
  <si>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</si>
  <si>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</si>
  <si>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</si>
  <si>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</si>
  <si>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</si>
  <si>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</si>
  <si>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</si>
  <si>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</si>
  <si>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</si>
  <si>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</si>
  <si>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</si>
  <si>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</si>
  <si>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</t>
  </si>
  <si>
    <t>75006014</t>
  </si>
  <si>
    <t>Základní škola Starý Plzenec</t>
  </si>
  <si>
    <t>70924546</t>
  </si>
  <si>
    <t>Základní škola a mateřská škola Starý Plzenec, Sedlec 81, příspěvková organizace</t>
  </si>
  <si>
    <t>75006006</t>
  </si>
  <si>
    <t>Základní umělecká škola Starý Plzenec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</si>
  <si>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</si>
  <si>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</si>
  <si>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</si>
  <si>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</si>
  <si>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</si>
  <si>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</si>
  <si>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</si>
  <si>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</si>
  <si>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</si>
  <si>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</si>
  <si>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</si>
  <si>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Poskytnuté prostředky KÚ Plzeňského kraje k 1. 12. 2013 pro organizace zřízené krajem, obcemi a soukromé</t>
  </si>
  <si>
    <t>dotace celkem</t>
  </si>
  <si>
    <t>Dotace pro soukromé školy
33 155</t>
  </si>
  <si>
    <t>Inkluzivní vzdělávání 
33 018</t>
  </si>
  <si>
    <t>Bezpl.příprava cizinci třetích zemí 
33 024</t>
  </si>
  <si>
    <t>Kompenzační pomůcky
33 025</t>
  </si>
  <si>
    <t>EU peníze školám SŠ  
33 031</t>
  </si>
  <si>
    <t>Státní maturity-opravné
33 034</t>
  </si>
  <si>
    <t>Excelence SŠ
33 038</t>
  </si>
  <si>
    <t>Diagnostické nástroje 
33 040</t>
  </si>
  <si>
    <t>Prevence rizikového chování 
33 122</t>
  </si>
  <si>
    <t>Zmírnění  povodn. škod  v červnu 2013
33 046</t>
  </si>
  <si>
    <t>EU peníze školám 
33 123</t>
  </si>
  <si>
    <t>Prevence rizikového chování       33 163</t>
  </si>
  <si>
    <t>Soutěže        33 166</t>
  </si>
  <si>
    <t>Ubytování španěl. lektora
 33 192</t>
  </si>
  <si>
    <t>Sportovní gymn. 
33 354</t>
  </si>
  <si>
    <t>Bezplatná přípr. osob ze zemí EU 
33 435</t>
  </si>
  <si>
    <t xml:space="preserve">Asisenti pedagoga 
33 457         </t>
  </si>
  <si>
    <t>Organizace soukromé</t>
  </si>
  <si>
    <t xml:space="preserve">S151 </t>
  </si>
  <si>
    <t>Gymnázium Františka Křižíka a základní škola, s.r.o.</t>
  </si>
  <si>
    <t>25209957</t>
  </si>
  <si>
    <t xml:space="preserve">S152 </t>
  </si>
  <si>
    <t>Soukromá základní škola ELEMENTÁRIA, s.r.o.</t>
  </si>
  <si>
    <t>25214047</t>
  </si>
  <si>
    <t xml:space="preserve">S153 </t>
  </si>
  <si>
    <t>Bezpečnostně právní akademie Plzeň, s.r.o., střední škola</t>
  </si>
  <si>
    <t>25214144</t>
  </si>
  <si>
    <t xml:space="preserve">S154 </t>
  </si>
  <si>
    <t>PLZEŇSKÁ OBCHODNÍ AKADEMIE s.r.o.</t>
  </si>
  <si>
    <t>25214829</t>
  </si>
  <si>
    <t xml:space="preserve">S155 </t>
  </si>
  <si>
    <t>Akademie hotelnictví a cestovního ruchu - střední škola, s.r.o.</t>
  </si>
  <si>
    <t>25214837</t>
  </si>
  <si>
    <t xml:space="preserve">S156 </t>
  </si>
  <si>
    <t>Soukromá střední uměleckoprůmyslová škola - Zámeček, s.r.o.</t>
  </si>
  <si>
    <t>25215531</t>
  </si>
  <si>
    <t xml:space="preserve">S157 </t>
  </si>
  <si>
    <t>Sportovní a podnikatelská střední škola, spol. s r.o.</t>
  </si>
  <si>
    <t>45356891</t>
  </si>
  <si>
    <t xml:space="preserve">S158 </t>
  </si>
  <si>
    <t>ZÁKLADNÍ ŠKOLA MARTINA LUTHERA, s.r.o.</t>
  </si>
  <si>
    <t>49193490</t>
  </si>
  <si>
    <t xml:space="preserve">S159 </t>
  </si>
  <si>
    <t>Vyšší odborná škola zdravotnická, managementu a veřejnosprávních studií, s.r.o.</t>
  </si>
  <si>
    <t>64830225</t>
  </si>
  <si>
    <t xml:space="preserve">S160 </t>
  </si>
  <si>
    <t>Soukromá základní škola a mateřská škola Adélka, o.p.s.</t>
  </si>
  <si>
    <t>25221272</t>
  </si>
  <si>
    <t xml:space="preserve">S162 </t>
  </si>
  <si>
    <t>Soukromá střední odborná škola a Gymnázium Bean s.r.o.</t>
  </si>
  <si>
    <t>25630997</t>
  </si>
  <si>
    <t xml:space="preserve">S163 </t>
  </si>
  <si>
    <t>Mateřská škola HARMONIE spol. s r.o.</t>
  </si>
  <si>
    <t>25214756</t>
  </si>
  <si>
    <t xml:space="preserve">S165 </t>
  </si>
  <si>
    <t>Soukromá základní umělecká škola Trnka o.p.s.</t>
  </si>
  <si>
    <t>26347687</t>
  </si>
  <si>
    <t xml:space="preserve">S167 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</si>
  <si>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</si>
  <si>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</si>
  <si>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</si>
  <si>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</si>
  <si>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</si>
  <si>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</si>
  <si>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</si>
  <si>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</si>
  <si>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</si>
  <si>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</si>
  <si>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</si>
  <si>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</si>
  <si>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</si>
  <si>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</si>
  <si>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</si>
  <si>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</si>
  <si>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</si>
  <si>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</si>
  <si>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</si>
  <si>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</si>
  <si>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</si>
  <si>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</si>
  <si>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</si>
  <si>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</si>
  <si>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</si>
  <si>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</si>
  <si>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</si>
  <si>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</si>
  <si>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</si>
  <si>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Waldorfské školské zařízení pro zájmové vzdělávání Dobromysl o.p.s.</t>
  </si>
  <si>
    <t>01811193</t>
  </si>
  <si>
    <t>S179</t>
  </si>
  <si>
    <t>Dům Dětí a Mládeže Talent o.p.s.</t>
  </si>
  <si>
    <t>29164192</t>
  </si>
  <si>
    <t>Účelové prostředky poskytnuté Ministerstvem škoství, mládeže a tělovýchovy ČR dle § 161 zákona č. 561/2004 Sb. (školský zákon) (v Kč)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</si>
</sst>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0" borderId="0" xfId="2"/>
    <xf numFmtId="0" fontId="7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4" fontId="7" fillId="4" borderId="5" xfId="3" applyNumberFormat="1" applyFont="1" applyFill="1" applyBorder="1" applyAlignment="1">
      <alignment horizontal="center" vertical="center" wrapText="1"/>
    </xf>
    <xf numFmtId="3" fontId="7" fillId="4" borderId="6" xfId="3" applyNumberFormat="1" applyFont="1" applyFill="1" applyBorder="1" applyAlignment="1">
      <alignment horizontal="center" vertical="center" wrapText="1"/>
    </xf>
    <xf numFmtId="3" fontId="7" fillId="4" borderId="7" xfId="3" applyNumberFormat="1" applyFont="1" applyFill="1" applyBorder="1" applyAlignment="1">
      <alignment horizontal="center" vertical="center" wrapText="1"/>
    </xf>
    <xf numFmtId="3" fontId="7" fillId="4" borderId="8" xfId="3" applyNumberFormat="1" applyFont="1" applyFill="1" applyBorder="1" applyAlignment="1">
      <alignment horizontal="center" vertical="center" wrapText="1"/>
    </xf>
    <xf numFmtId="49" fontId="9" fillId="3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0" fillId="0" borderId="10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49" fontId="5" fillId="0" borderId="13" xfId="1" applyNumberFormat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3" fontId="1" fillId="0" borderId="0" xfId="1" applyNumberFormat="1" applyAlignment="1">
      <alignment vertical="center"/>
    </xf>
    <xf numFmtId="0" fontId="2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49" fontId="5" fillId="0" borderId="17" xfId="1" applyNumberFormat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3" fontId="5" fillId="0" borderId="16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49" fontId="5" fillId="0" borderId="21" xfId="1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3" fontId="5" fillId="0" borderId="19" xfId="1" applyNumberFormat="1" applyFont="1" applyFill="1" applyBorder="1" applyAlignment="1">
      <alignment vertical="center"/>
    </xf>
    <xf numFmtId="3" fontId="5" fillId="0" borderId="2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1" fillId="0" borderId="0" xfId="1" applyNumberFormat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horizontal="left" vertical="center"/>
    </xf>
    <xf numFmtId="3" fontId="5" fillId="0" borderId="22" xfId="1" applyNumberFormat="1" applyFont="1" applyBorder="1" applyAlignment="1">
      <alignment vertical="center"/>
    </xf>
    <xf numFmtId="3" fontId="5" fillId="0" borderId="23" xfId="1" applyNumberFormat="1" applyFont="1" applyBorder="1" applyAlignment="1">
      <alignment vertical="center"/>
    </xf>
    <xf numFmtId="4" fontId="5" fillId="0" borderId="23" xfId="1" applyNumberFormat="1" applyFont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vertical="center"/>
    </xf>
    <xf numFmtId="49" fontId="9" fillId="3" borderId="24" xfId="1" applyNumberFormat="1" applyFont="1" applyFill="1" applyBorder="1" applyAlignment="1">
      <alignment horizontal="center" vertical="center" wrapText="1"/>
    </xf>
    <xf numFmtId="3" fontId="9" fillId="3" borderId="23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3" fontId="11" fillId="0" borderId="13" xfId="1" applyNumberFormat="1" applyFont="1" applyFill="1" applyBorder="1" applyAlignment="1">
      <alignment horizontal="center" vertical="center"/>
    </xf>
    <xf numFmtId="3" fontId="2" fillId="0" borderId="25" xfId="1" applyNumberFormat="1" applyFont="1" applyFill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3" fontId="2" fillId="0" borderId="26" xfId="1" applyNumberFormat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3" fontId="5" fillId="0" borderId="17" xfId="1" applyNumberFormat="1" applyFont="1" applyFill="1" applyBorder="1" applyAlignment="1">
      <alignment vertical="center"/>
    </xf>
    <xf numFmtId="3" fontId="2" fillId="0" borderId="27" xfId="1" applyNumberFormat="1" applyFont="1" applyFill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3" fontId="2" fillId="0" borderId="28" xfId="1" applyNumberFormat="1" applyFont="1" applyBorder="1" applyAlignment="1">
      <alignment vertical="center"/>
    </xf>
    <xf numFmtId="3" fontId="2" fillId="0" borderId="16" xfId="1" applyNumberFormat="1" applyFont="1" applyBorder="1" applyAlignment="1">
      <alignment vertical="center"/>
    </xf>
    <xf numFmtId="3" fontId="5" fillId="0" borderId="21" xfId="1" applyNumberFormat="1" applyFont="1" applyFill="1" applyBorder="1" applyAlignment="1">
      <alignment vertical="center"/>
    </xf>
    <xf numFmtId="3" fontId="2" fillId="0" borderId="29" xfId="1" applyNumberFormat="1" applyFont="1" applyFill="1" applyBorder="1" applyAlignment="1">
      <alignment vertical="center"/>
    </xf>
    <xf numFmtId="3" fontId="2" fillId="0" borderId="19" xfId="1" applyNumberFormat="1" applyFont="1" applyBorder="1" applyAlignment="1">
      <alignment vertical="center"/>
    </xf>
    <xf numFmtId="3" fontId="2" fillId="0" borderId="30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0" fontId="12" fillId="0" borderId="10" xfId="1" applyFont="1" applyFill="1" applyBorder="1" applyAlignment="1">
      <alignment horizontal="left" vertical="center"/>
    </xf>
    <xf numFmtId="3" fontId="5" fillId="0" borderId="14" xfId="1" applyNumberFormat="1" applyFont="1" applyBorder="1" applyAlignment="1">
      <alignment horizontal="left" vertical="center"/>
    </xf>
    <xf numFmtId="3" fontId="5" fillId="0" borderId="15" xfId="1" applyNumberFormat="1" applyFont="1" applyBorder="1" applyAlignment="1">
      <alignment vertical="center"/>
    </xf>
    <xf numFmtId="0" fontId="1" fillId="0" borderId="0" xfId="1" applyBorder="1" applyAlignment="1">
      <alignment vertical="center"/>
    </xf>
    <xf numFmtId="3" fontId="5" fillId="0" borderId="31" xfId="1" applyNumberFormat="1" applyFont="1" applyBorder="1" applyAlignment="1">
      <alignment horizontal="left" vertical="center"/>
    </xf>
    <xf numFmtId="3" fontId="5" fillId="0" borderId="32" xfId="1" applyNumberFormat="1" applyFont="1" applyBorder="1" applyAlignment="1">
      <alignment vertical="center"/>
    </xf>
    <xf numFmtId="0" fontId="5" fillId="0" borderId="33" xfId="1" applyFont="1" applyFill="1" applyBorder="1" applyAlignment="1">
      <alignment horizontal="left" vertical="center"/>
    </xf>
    <xf numFmtId="49" fontId="5" fillId="0" borderId="34" xfId="1" applyNumberFormat="1" applyFont="1" applyFill="1" applyBorder="1" applyAlignment="1">
      <alignment horizontal="center" vertical="center"/>
    </xf>
    <xf numFmtId="3" fontId="5" fillId="0" borderId="34" xfId="1" applyNumberFormat="1" applyFont="1" applyFill="1" applyBorder="1" applyAlignment="1">
      <alignment vertical="center"/>
    </xf>
    <xf numFmtId="3" fontId="2" fillId="0" borderId="35" xfId="1" applyNumberFormat="1" applyFont="1" applyFill="1" applyBorder="1" applyAlignment="1">
      <alignment vertical="center"/>
    </xf>
    <xf numFmtId="3" fontId="2" fillId="0" borderId="32" xfId="1" applyNumberFormat="1" applyFont="1" applyBorder="1" applyAlignment="1">
      <alignment vertical="center"/>
    </xf>
    <xf numFmtId="3" fontId="2" fillId="0" borderId="36" xfId="1" applyNumberFormat="1" applyFont="1" applyBorder="1" applyAlignment="1">
      <alignment vertical="center"/>
    </xf>
    <xf numFmtId="3" fontId="2" fillId="0" borderId="33" xfId="1" applyNumberFormat="1" applyFont="1" applyBorder="1" applyAlignment="1">
      <alignment vertical="center"/>
    </xf>
    <xf numFmtId="3" fontId="5" fillId="0" borderId="18" xfId="1" applyNumberFormat="1" applyFont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Alignment="1">
      <alignment vertical="center"/>
    </xf>
  </cellXfs>
  <cellStyles count="6">
    <cellStyle name="normální" xfId="0" builtinId="0"/>
    <cellStyle name="normální 2" xfId="2"/>
    <cellStyle name="normální_RozpKraj07V1SumICO" xfId="3"/>
    <cellStyle name="normální_SitskolnovaX" xfId="1"/>
    <cellStyle name="Styl 1" xfId="4"/>
    <cellStyle name="Sty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zoomScale="90" zoomScaleNormal="90" workbookViewId="0">
      <pane xSplit="4" ySplit="3" topLeftCell="E73" activePane="bottomRight" state="frozenSplit"/>
      <selection activeCell="G105" sqref="G105"/>
      <selection pane="topRight" activeCell="G105" sqref="G105"/>
      <selection pane="bottomLeft" activeCell="G105" sqref="G105"/>
      <selection pane="bottomRight" activeCell="B2" sqref="B2"/>
    </sheetView>
  </sheetViews>
  <sheetFormatPr defaultRowHeight="12.75"/>
  <cols>
    <col min="1" max="1" width="5.140625" style="1" customWidth="1"/>
    <col min="2" max="2" width="16.140625" style="3" customWidth="1"/>
    <col min="3" max="3" width="84.42578125" style="3" customWidth="1"/>
    <col min="4" max="4" width="8.5703125" style="4" customWidth="1"/>
    <col min="5" max="5" width="8.7109375" style="5" customWidth="1"/>
    <col min="6" max="6" width="11.7109375" style="5" customWidth="1"/>
    <col min="7" max="7" width="9.5703125" style="5" customWidth="1"/>
    <col min="8" max="8" width="9.42578125" style="5" customWidth="1"/>
    <col min="9" max="9" width="11.7109375" style="5" customWidth="1"/>
    <col min="10" max="10" width="12" style="5" customWidth="1"/>
    <col min="11" max="11" width="10.140625" style="3" bestFit="1" customWidth="1"/>
    <col min="12" max="256" width="9.140625" style="3"/>
    <col min="257" max="257" width="5.140625" style="3" customWidth="1"/>
    <col min="258" max="258" width="16.140625" style="3" customWidth="1"/>
    <col min="259" max="259" width="85" style="3" customWidth="1"/>
    <col min="260" max="260" width="8.5703125" style="3" customWidth="1"/>
    <col min="261" max="261" width="8.7109375" style="3" customWidth="1"/>
    <col min="262" max="262" width="11.7109375" style="3" customWidth="1"/>
    <col min="263" max="263" width="9.5703125" style="3" customWidth="1"/>
    <col min="264" max="264" width="9.42578125" style="3" customWidth="1"/>
    <col min="265" max="265" width="11.7109375" style="3" customWidth="1"/>
    <col min="266" max="266" width="12" style="3" customWidth="1"/>
    <col min="267" max="267" width="10.140625" style="3" bestFit="1" customWidth="1"/>
    <col min="268" max="512" width="9.140625" style="3"/>
    <col min="513" max="513" width="5.140625" style="3" customWidth="1"/>
    <col min="514" max="514" width="16.140625" style="3" customWidth="1"/>
    <col min="515" max="515" width="85" style="3" customWidth="1"/>
    <col min="516" max="516" width="8.5703125" style="3" customWidth="1"/>
    <col min="517" max="517" width="8.7109375" style="3" customWidth="1"/>
    <col min="518" max="518" width="11.7109375" style="3" customWidth="1"/>
    <col min="519" max="519" width="9.5703125" style="3" customWidth="1"/>
    <col min="520" max="520" width="9.42578125" style="3" customWidth="1"/>
    <col min="521" max="521" width="11.7109375" style="3" customWidth="1"/>
    <col min="522" max="522" width="12" style="3" customWidth="1"/>
    <col min="523" max="523" width="10.140625" style="3" bestFit="1" customWidth="1"/>
    <col min="524" max="768" width="9.140625" style="3"/>
    <col min="769" max="769" width="5.140625" style="3" customWidth="1"/>
    <col min="770" max="770" width="16.140625" style="3" customWidth="1"/>
    <col min="771" max="771" width="85" style="3" customWidth="1"/>
    <col min="772" max="772" width="8.5703125" style="3" customWidth="1"/>
    <col min="773" max="773" width="8.7109375" style="3" customWidth="1"/>
    <col min="774" max="774" width="11.7109375" style="3" customWidth="1"/>
    <col min="775" max="775" width="9.5703125" style="3" customWidth="1"/>
    <col min="776" max="776" width="9.42578125" style="3" customWidth="1"/>
    <col min="777" max="777" width="11.7109375" style="3" customWidth="1"/>
    <col min="778" max="778" width="12" style="3" customWidth="1"/>
    <col min="779" max="779" width="10.140625" style="3" bestFit="1" customWidth="1"/>
    <col min="780" max="1024" width="9.140625" style="3"/>
    <col min="1025" max="1025" width="5.140625" style="3" customWidth="1"/>
    <col min="1026" max="1026" width="16.140625" style="3" customWidth="1"/>
    <col min="1027" max="1027" width="85" style="3" customWidth="1"/>
    <col min="1028" max="1028" width="8.5703125" style="3" customWidth="1"/>
    <col min="1029" max="1029" width="8.7109375" style="3" customWidth="1"/>
    <col min="1030" max="1030" width="11.7109375" style="3" customWidth="1"/>
    <col min="1031" max="1031" width="9.5703125" style="3" customWidth="1"/>
    <col min="1032" max="1032" width="9.42578125" style="3" customWidth="1"/>
    <col min="1033" max="1033" width="11.7109375" style="3" customWidth="1"/>
    <col min="1034" max="1034" width="12" style="3" customWidth="1"/>
    <col min="1035" max="1035" width="10.140625" style="3" bestFit="1" customWidth="1"/>
    <col min="1036" max="1280" width="9.140625" style="3"/>
    <col min="1281" max="1281" width="5.140625" style="3" customWidth="1"/>
    <col min="1282" max="1282" width="16.140625" style="3" customWidth="1"/>
    <col min="1283" max="1283" width="85" style="3" customWidth="1"/>
    <col min="1284" max="1284" width="8.5703125" style="3" customWidth="1"/>
    <col min="1285" max="1285" width="8.7109375" style="3" customWidth="1"/>
    <col min="1286" max="1286" width="11.7109375" style="3" customWidth="1"/>
    <col min="1287" max="1287" width="9.5703125" style="3" customWidth="1"/>
    <col min="1288" max="1288" width="9.42578125" style="3" customWidth="1"/>
    <col min="1289" max="1289" width="11.7109375" style="3" customWidth="1"/>
    <col min="1290" max="1290" width="12" style="3" customWidth="1"/>
    <col min="1291" max="1291" width="10.140625" style="3" bestFit="1" customWidth="1"/>
    <col min="1292" max="1536" width="9.140625" style="3"/>
    <col min="1537" max="1537" width="5.140625" style="3" customWidth="1"/>
    <col min="1538" max="1538" width="16.140625" style="3" customWidth="1"/>
    <col min="1539" max="1539" width="85" style="3" customWidth="1"/>
    <col min="1540" max="1540" width="8.5703125" style="3" customWidth="1"/>
    <col min="1541" max="1541" width="8.7109375" style="3" customWidth="1"/>
    <col min="1542" max="1542" width="11.7109375" style="3" customWidth="1"/>
    <col min="1543" max="1543" width="9.5703125" style="3" customWidth="1"/>
    <col min="1544" max="1544" width="9.42578125" style="3" customWidth="1"/>
    <col min="1545" max="1545" width="11.7109375" style="3" customWidth="1"/>
    <col min="1546" max="1546" width="12" style="3" customWidth="1"/>
    <col min="1547" max="1547" width="10.140625" style="3" bestFit="1" customWidth="1"/>
    <col min="1548" max="1792" width="9.140625" style="3"/>
    <col min="1793" max="1793" width="5.140625" style="3" customWidth="1"/>
    <col min="1794" max="1794" width="16.140625" style="3" customWidth="1"/>
    <col min="1795" max="1795" width="85" style="3" customWidth="1"/>
    <col min="1796" max="1796" width="8.5703125" style="3" customWidth="1"/>
    <col min="1797" max="1797" width="8.7109375" style="3" customWidth="1"/>
    <col min="1798" max="1798" width="11.7109375" style="3" customWidth="1"/>
    <col min="1799" max="1799" width="9.5703125" style="3" customWidth="1"/>
    <col min="1800" max="1800" width="9.42578125" style="3" customWidth="1"/>
    <col min="1801" max="1801" width="11.7109375" style="3" customWidth="1"/>
    <col min="1802" max="1802" width="12" style="3" customWidth="1"/>
    <col min="1803" max="1803" width="10.140625" style="3" bestFit="1" customWidth="1"/>
    <col min="1804" max="2048" width="9.140625" style="3"/>
    <col min="2049" max="2049" width="5.140625" style="3" customWidth="1"/>
    <col min="2050" max="2050" width="16.140625" style="3" customWidth="1"/>
    <col min="2051" max="2051" width="85" style="3" customWidth="1"/>
    <col min="2052" max="2052" width="8.5703125" style="3" customWidth="1"/>
    <col min="2053" max="2053" width="8.7109375" style="3" customWidth="1"/>
    <col min="2054" max="2054" width="11.7109375" style="3" customWidth="1"/>
    <col min="2055" max="2055" width="9.5703125" style="3" customWidth="1"/>
    <col min="2056" max="2056" width="9.42578125" style="3" customWidth="1"/>
    <col min="2057" max="2057" width="11.7109375" style="3" customWidth="1"/>
    <col min="2058" max="2058" width="12" style="3" customWidth="1"/>
    <col min="2059" max="2059" width="10.140625" style="3" bestFit="1" customWidth="1"/>
    <col min="2060" max="2304" width="9.140625" style="3"/>
    <col min="2305" max="2305" width="5.140625" style="3" customWidth="1"/>
    <col min="2306" max="2306" width="16.140625" style="3" customWidth="1"/>
    <col min="2307" max="2307" width="85" style="3" customWidth="1"/>
    <col min="2308" max="2308" width="8.5703125" style="3" customWidth="1"/>
    <col min="2309" max="2309" width="8.7109375" style="3" customWidth="1"/>
    <col min="2310" max="2310" width="11.7109375" style="3" customWidth="1"/>
    <col min="2311" max="2311" width="9.5703125" style="3" customWidth="1"/>
    <col min="2312" max="2312" width="9.42578125" style="3" customWidth="1"/>
    <col min="2313" max="2313" width="11.7109375" style="3" customWidth="1"/>
    <col min="2314" max="2314" width="12" style="3" customWidth="1"/>
    <col min="2315" max="2315" width="10.140625" style="3" bestFit="1" customWidth="1"/>
    <col min="2316" max="2560" width="9.140625" style="3"/>
    <col min="2561" max="2561" width="5.140625" style="3" customWidth="1"/>
    <col min="2562" max="2562" width="16.140625" style="3" customWidth="1"/>
    <col min="2563" max="2563" width="85" style="3" customWidth="1"/>
    <col min="2564" max="2564" width="8.5703125" style="3" customWidth="1"/>
    <col min="2565" max="2565" width="8.7109375" style="3" customWidth="1"/>
    <col min="2566" max="2566" width="11.7109375" style="3" customWidth="1"/>
    <col min="2567" max="2567" width="9.5703125" style="3" customWidth="1"/>
    <col min="2568" max="2568" width="9.42578125" style="3" customWidth="1"/>
    <col min="2569" max="2569" width="11.7109375" style="3" customWidth="1"/>
    <col min="2570" max="2570" width="12" style="3" customWidth="1"/>
    <col min="2571" max="2571" width="10.140625" style="3" bestFit="1" customWidth="1"/>
    <col min="2572" max="2816" width="9.140625" style="3"/>
    <col min="2817" max="2817" width="5.140625" style="3" customWidth="1"/>
    <col min="2818" max="2818" width="16.140625" style="3" customWidth="1"/>
    <col min="2819" max="2819" width="85" style="3" customWidth="1"/>
    <col min="2820" max="2820" width="8.5703125" style="3" customWidth="1"/>
    <col min="2821" max="2821" width="8.7109375" style="3" customWidth="1"/>
    <col min="2822" max="2822" width="11.7109375" style="3" customWidth="1"/>
    <col min="2823" max="2823" width="9.5703125" style="3" customWidth="1"/>
    <col min="2824" max="2824" width="9.42578125" style="3" customWidth="1"/>
    <col min="2825" max="2825" width="11.7109375" style="3" customWidth="1"/>
    <col min="2826" max="2826" width="12" style="3" customWidth="1"/>
    <col min="2827" max="2827" width="10.140625" style="3" bestFit="1" customWidth="1"/>
    <col min="2828" max="3072" width="9.140625" style="3"/>
    <col min="3073" max="3073" width="5.140625" style="3" customWidth="1"/>
    <col min="3074" max="3074" width="16.140625" style="3" customWidth="1"/>
    <col min="3075" max="3075" width="85" style="3" customWidth="1"/>
    <col min="3076" max="3076" width="8.5703125" style="3" customWidth="1"/>
    <col min="3077" max="3077" width="8.7109375" style="3" customWidth="1"/>
    <col min="3078" max="3078" width="11.7109375" style="3" customWidth="1"/>
    <col min="3079" max="3079" width="9.5703125" style="3" customWidth="1"/>
    <col min="3080" max="3080" width="9.42578125" style="3" customWidth="1"/>
    <col min="3081" max="3081" width="11.7109375" style="3" customWidth="1"/>
    <col min="3082" max="3082" width="12" style="3" customWidth="1"/>
    <col min="3083" max="3083" width="10.140625" style="3" bestFit="1" customWidth="1"/>
    <col min="3084" max="3328" width="9.140625" style="3"/>
    <col min="3329" max="3329" width="5.140625" style="3" customWidth="1"/>
    <col min="3330" max="3330" width="16.140625" style="3" customWidth="1"/>
    <col min="3331" max="3331" width="85" style="3" customWidth="1"/>
    <col min="3332" max="3332" width="8.5703125" style="3" customWidth="1"/>
    <col min="3333" max="3333" width="8.7109375" style="3" customWidth="1"/>
    <col min="3334" max="3334" width="11.7109375" style="3" customWidth="1"/>
    <col min="3335" max="3335" width="9.5703125" style="3" customWidth="1"/>
    <col min="3336" max="3336" width="9.42578125" style="3" customWidth="1"/>
    <col min="3337" max="3337" width="11.7109375" style="3" customWidth="1"/>
    <col min="3338" max="3338" width="12" style="3" customWidth="1"/>
    <col min="3339" max="3339" width="10.140625" style="3" bestFit="1" customWidth="1"/>
    <col min="3340" max="3584" width="9.140625" style="3"/>
    <col min="3585" max="3585" width="5.140625" style="3" customWidth="1"/>
    <col min="3586" max="3586" width="16.140625" style="3" customWidth="1"/>
    <col min="3587" max="3587" width="85" style="3" customWidth="1"/>
    <col min="3588" max="3588" width="8.5703125" style="3" customWidth="1"/>
    <col min="3589" max="3589" width="8.7109375" style="3" customWidth="1"/>
    <col min="3590" max="3590" width="11.7109375" style="3" customWidth="1"/>
    <col min="3591" max="3591" width="9.5703125" style="3" customWidth="1"/>
    <col min="3592" max="3592" width="9.42578125" style="3" customWidth="1"/>
    <col min="3593" max="3593" width="11.7109375" style="3" customWidth="1"/>
    <col min="3594" max="3594" width="12" style="3" customWidth="1"/>
    <col min="3595" max="3595" width="10.140625" style="3" bestFit="1" customWidth="1"/>
    <col min="3596" max="3840" width="9.140625" style="3"/>
    <col min="3841" max="3841" width="5.140625" style="3" customWidth="1"/>
    <col min="3842" max="3842" width="16.140625" style="3" customWidth="1"/>
    <col min="3843" max="3843" width="85" style="3" customWidth="1"/>
    <col min="3844" max="3844" width="8.5703125" style="3" customWidth="1"/>
    <col min="3845" max="3845" width="8.7109375" style="3" customWidth="1"/>
    <col min="3846" max="3846" width="11.7109375" style="3" customWidth="1"/>
    <col min="3847" max="3847" width="9.5703125" style="3" customWidth="1"/>
    <col min="3848" max="3848" width="9.42578125" style="3" customWidth="1"/>
    <col min="3849" max="3849" width="11.7109375" style="3" customWidth="1"/>
    <col min="3850" max="3850" width="12" style="3" customWidth="1"/>
    <col min="3851" max="3851" width="10.140625" style="3" bestFit="1" customWidth="1"/>
    <col min="3852" max="4096" width="9.140625" style="3"/>
    <col min="4097" max="4097" width="5.140625" style="3" customWidth="1"/>
    <col min="4098" max="4098" width="16.140625" style="3" customWidth="1"/>
    <col min="4099" max="4099" width="85" style="3" customWidth="1"/>
    <col min="4100" max="4100" width="8.5703125" style="3" customWidth="1"/>
    <col min="4101" max="4101" width="8.7109375" style="3" customWidth="1"/>
    <col min="4102" max="4102" width="11.7109375" style="3" customWidth="1"/>
    <col min="4103" max="4103" width="9.5703125" style="3" customWidth="1"/>
    <col min="4104" max="4104" width="9.42578125" style="3" customWidth="1"/>
    <col min="4105" max="4105" width="11.7109375" style="3" customWidth="1"/>
    <col min="4106" max="4106" width="12" style="3" customWidth="1"/>
    <col min="4107" max="4107" width="10.140625" style="3" bestFit="1" customWidth="1"/>
    <col min="4108" max="4352" width="9.140625" style="3"/>
    <col min="4353" max="4353" width="5.140625" style="3" customWidth="1"/>
    <col min="4354" max="4354" width="16.140625" style="3" customWidth="1"/>
    <col min="4355" max="4355" width="85" style="3" customWidth="1"/>
    <col min="4356" max="4356" width="8.5703125" style="3" customWidth="1"/>
    <col min="4357" max="4357" width="8.7109375" style="3" customWidth="1"/>
    <col min="4358" max="4358" width="11.7109375" style="3" customWidth="1"/>
    <col min="4359" max="4359" width="9.5703125" style="3" customWidth="1"/>
    <col min="4360" max="4360" width="9.42578125" style="3" customWidth="1"/>
    <col min="4361" max="4361" width="11.7109375" style="3" customWidth="1"/>
    <col min="4362" max="4362" width="12" style="3" customWidth="1"/>
    <col min="4363" max="4363" width="10.140625" style="3" bestFit="1" customWidth="1"/>
    <col min="4364" max="4608" width="9.140625" style="3"/>
    <col min="4609" max="4609" width="5.140625" style="3" customWidth="1"/>
    <col min="4610" max="4610" width="16.140625" style="3" customWidth="1"/>
    <col min="4611" max="4611" width="85" style="3" customWidth="1"/>
    <col min="4612" max="4612" width="8.5703125" style="3" customWidth="1"/>
    <col min="4613" max="4613" width="8.7109375" style="3" customWidth="1"/>
    <col min="4614" max="4614" width="11.7109375" style="3" customWidth="1"/>
    <col min="4615" max="4615" width="9.5703125" style="3" customWidth="1"/>
    <col min="4616" max="4616" width="9.42578125" style="3" customWidth="1"/>
    <col min="4617" max="4617" width="11.7109375" style="3" customWidth="1"/>
    <col min="4618" max="4618" width="12" style="3" customWidth="1"/>
    <col min="4619" max="4619" width="10.140625" style="3" bestFit="1" customWidth="1"/>
    <col min="4620" max="4864" width="9.140625" style="3"/>
    <col min="4865" max="4865" width="5.140625" style="3" customWidth="1"/>
    <col min="4866" max="4866" width="16.140625" style="3" customWidth="1"/>
    <col min="4867" max="4867" width="85" style="3" customWidth="1"/>
    <col min="4868" max="4868" width="8.5703125" style="3" customWidth="1"/>
    <col min="4869" max="4869" width="8.7109375" style="3" customWidth="1"/>
    <col min="4870" max="4870" width="11.7109375" style="3" customWidth="1"/>
    <col min="4871" max="4871" width="9.5703125" style="3" customWidth="1"/>
    <col min="4872" max="4872" width="9.42578125" style="3" customWidth="1"/>
    <col min="4873" max="4873" width="11.7109375" style="3" customWidth="1"/>
    <col min="4874" max="4874" width="12" style="3" customWidth="1"/>
    <col min="4875" max="4875" width="10.140625" style="3" bestFit="1" customWidth="1"/>
    <col min="4876" max="5120" width="9.140625" style="3"/>
    <col min="5121" max="5121" width="5.140625" style="3" customWidth="1"/>
    <col min="5122" max="5122" width="16.140625" style="3" customWidth="1"/>
    <col min="5123" max="5123" width="85" style="3" customWidth="1"/>
    <col min="5124" max="5124" width="8.5703125" style="3" customWidth="1"/>
    <col min="5125" max="5125" width="8.7109375" style="3" customWidth="1"/>
    <col min="5126" max="5126" width="11.7109375" style="3" customWidth="1"/>
    <col min="5127" max="5127" width="9.5703125" style="3" customWidth="1"/>
    <col min="5128" max="5128" width="9.42578125" style="3" customWidth="1"/>
    <col min="5129" max="5129" width="11.7109375" style="3" customWidth="1"/>
    <col min="5130" max="5130" width="12" style="3" customWidth="1"/>
    <col min="5131" max="5131" width="10.140625" style="3" bestFit="1" customWidth="1"/>
    <col min="5132" max="5376" width="9.140625" style="3"/>
    <col min="5377" max="5377" width="5.140625" style="3" customWidth="1"/>
    <col min="5378" max="5378" width="16.140625" style="3" customWidth="1"/>
    <col min="5379" max="5379" width="85" style="3" customWidth="1"/>
    <col min="5380" max="5380" width="8.5703125" style="3" customWidth="1"/>
    <col min="5381" max="5381" width="8.7109375" style="3" customWidth="1"/>
    <col min="5382" max="5382" width="11.7109375" style="3" customWidth="1"/>
    <col min="5383" max="5383" width="9.5703125" style="3" customWidth="1"/>
    <col min="5384" max="5384" width="9.42578125" style="3" customWidth="1"/>
    <col min="5385" max="5385" width="11.7109375" style="3" customWidth="1"/>
    <col min="5386" max="5386" width="12" style="3" customWidth="1"/>
    <col min="5387" max="5387" width="10.140625" style="3" bestFit="1" customWidth="1"/>
    <col min="5388" max="5632" width="9.140625" style="3"/>
    <col min="5633" max="5633" width="5.140625" style="3" customWidth="1"/>
    <col min="5634" max="5634" width="16.140625" style="3" customWidth="1"/>
    <col min="5635" max="5635" width="85" style="3" customWidth="1"/>
    <col min="5636" max="5636" width="8.5703125" style="3" customWidth="1"/>
    <col min="5637" max="5637" width="8.7109375" style="3" customWidth="1"/>
    <col min="5638" max="5638" width="11.7109375" style="3" customWidth="1"/>
    <col min="5639" max="5639" width="9.5703125" style="3" customWidth="1"/>
    <col min="5640" max="5640" width="9.42578125" style="3" customWidth="1"/>
    <col min="5641" max="5641" width="11.7109375" style="3" customWidth="1"/>
    <col min="5642" max="5642" width="12" style="3" customWidth="1"/>
    <col min="5643" max="5643" width="10.140625" style="3" bestFit="1" customWidth="1"/>
    <col min="5644" max="5888" width="9.140625" style="3"/>
    <col min="5889" max="5889" width="5.140625" style="3" customWidth="1"/>
    <col min="5890" max="5890" width="16.140625" style="3" customWidth="1"/>
    <col min="5891" max="5891" width="85" style="3" customWidth="1"/>
    <col min="5892" max="5892" width="8.5703125" style="3" customWidth="1"/>
    <col min="5893" max="5893" width="8.7109375" style="3" customWidth="1"/>
    <col min="5894" max="5894" width="11.7109375" style="3" customWidth="1"/>
    <col min="5895" max="5895" width="9.5703125" style="3" customWidth="1"/>
    <col min="5896" max="5896" width="9.42578125" style="3" customWidth="1"/>
    <col min="5897" max="5897" width="11.7109375" style="3" customWidth="1"/>
    <col min="5898" max="5898" width="12" style="3" customWidth="1"/>
    <col min="5899" max="5899" width="10.140625" style="3" bestFit="1" customWidth="1"/>
    <col min="5900" max="6144" width="9.140625" style="3"/>
    <col min="6145" max="6145" width="5.140625" style="3" customWidth="1"/>
    <col min="6146" max="6146" width="16.140625" style="3" customWidth="1"/>
    <col min="6147" max="6147" width="85" style="3" customWidth="1"/>
    <col min="6148" max="6148" width="8.5703125" style="3" customWidth="1"/>
    <col min="6149" max="6149" width="8.7109375" style="3" customWidth="1"/>
    <col min="6150" max="6150" width="11.7109375" style="3" customWidth="1"/>
    <col min="6151" max="6151" width="9.5703125" style="3" customWidth="1"/>
    <col min="6152" max="6152" width="9.42578125" style="3" customWidth="1"/>
    <col min="6153" max="6153" width="11.7109375" style="3" customWidth="1"/>
    <col min="6154" max="6154" width="12" style="3" customWidth="1"/>
    <col min="6155" max="6155" width="10.140625" style="3" bestFit="1" customWidth="1"/>
    <col min="6156" max="6400" width="9.140625" style="3"/>
    <col min="6401" max="6401" width="5.140625" style="3" customWidth="1"/>
    <col min="6402" max="6402" width="16.140625" style="3" customWidth="1"/>
    <col min="6403" max="6403" width="85" style="3" customWidth="1"/>
    <col min="6404" max="6404" width="8.5703125" style="3" customWidth="1"/>
    <col min="6405" max="6405" width="8.7109375" style="3" customWidth="1"/>
    <col min="6406" max="6406" width="11.7109375" style="3" customWidth="1"/>
    <col min="6407" max="6407" width="9.5703125" style="3" customWidth="1"/>
    <col min="6408" max="6408" width="9.42578125" style="3" customWidth="1"/>
    <col min="6409" max="6409" width="11.7109375" style="3" customWidth="1"/>
    <col min="6410" max="6410" width="12" style="3" customWidth="1"/>
    <col min="6411" max="6411" width="10.140625" style="3" bestFit="1" customWidth="1"/>
    <col min="6412" max="6656" width="9.140625" style="3"/>
    <col min="6657" max="6657" width="5.140625" style="3" customWidth="1"/>
    <col min="6658" max="6658" width="16.140625" style="3" customWidth="1"/>
    <col min="6659" max="6659" width="85" style="3" customWidth="1"/>
    <col min="6660" max="6660" width="8.5703125" style="3" customWidth="1"/>
    <col min="6661" max="6661" width="8.7109375" style="3" customWidth="1"/>
    <col min="6662" max="6662" width="11.7109375" style="3" customWidth="1"/>
    <col min="6663" max="6663" width="9.5703125" style="3" customWidth="1"/>
    <col min="6664" max="6664" width="9.42578125" style="3" customWidth="1"/>
    <col min="6665" max="6665" width="11.7109375" style="3" customWidth="1"/>
    <col min="6666" max="6666" width="12" style="3" customWidth="1"/>
    <col min="6667" max="6667" width="10.140625" style="3" bestFit="1" customWidth="1"/>
    <col min="6668" max="6912" width="9.140625" style="3"/>
    <col min="6913" max="6913" width="5.140625" style="3" customWidth="1"/>
    <col min="6914" max="6914" width="16.140625" style="3" customWidth="1"/>
    <col min="6915" max="6915" width="85" style="3" customWidth="1"/>
    <col min="6916" max="6916" width="8.5703125" style="3" customWidth="1"/>
    <col min="6917" max="6917" width="8.7109375" style="3" customWidth="1"/>
    <col min="6918" max="6918" width="11.7109375" style="3" customWidth="1"/>
    <col min="6919" max="6919" width="9.5703125" style="3" customWidth="1"/>
    <col min="6920" max="6920" width="9.42578125" style="3" customWidth="1"/>
    <col min="6921" max="6921" width="11.7109375" style="3" customWidth="1"/>
    <col min="6922" max="6922" width="12" style="3" customWidth="1"/>
    <col min="6923" max="6923" width="10.140625" style="3" bestFit="1" customWidth="1"/>
    <col min="6924" max="7168" width="9.140625" style="3"/>
    <col min="7169" max="7169" width="5.140625" style="3" customWidth="1"/>
    <col min="7170" max="7170" width="16.140625" style="3" customWidth="1"/>
    <col min="7171" max="7171" width="85" style="3" customWidth="1"/>
    <col min="7172" max="7172" width="8.5703125" style="3" customWidth="1"/>
    <col min="7173" max="7173" width="8.7109375" style="3" customWidth="1"/>
    <col min="7174" max="7174" width="11.7109375" style="3" customWidth="1"/>
    <col min="7175" max="7175" width="9.5703125" style="3" customWidth="1"/>
    <col min="7176" max="7176" width="9.42578125" style="3" customWidth="1"/>
    <col min="7177" max="7177" width="11.7109375" style="3" customWidth="1"/>
    <col min="7178" max="7178" width="12" style="3" customWidth="1"/>
    <col min="7179" max="7179" width="10.140625" style="3" bestFit="1" customWidth="1"/>
    <col min="7180" max="7424" width="9.140625" style="3"/>
    <col min="7425" max="7425" width="5.140625" style="3" customWidth="1"/>
    <col min="7426" max="7426" width="16.140625" style="3" customWidth="1"/>
    <col min="7427" max="7427" width="85" style="3" customWidth="1"/>
    <col min="7428" max="7428" width="8.5703125" style="3" customWidth="1"/>
    <col min="7429" max="7429" width="8.7109375" style="3" customWidth="1"/>
    <col min="7430" max="7430" width="11.7109375" style="3" customWidth="1"/>
    <col min="7431" max="7431" width="9.5703125" style="3" customWidth="1"/>
    <col min="7432" max="7432" width="9.42578125" style="3" customWidth="1"/>
    <col min="7433" max="7433" width="11.7109375" style="3" customWidth="1"/>
    <col min="7434" max="7434" width="12" style="3" customWidth="1"/>
    <col min="7435" max="7435" width="10.140625" style="3" bestFit="1" customWidth="1"/>
    <col min="7436" max="7680" width="9.140625" style="3"/>
    <col min="7681" max="7681" width="5.140625" style="3" customWidth="1"/>
    <col min="7682" max="7682" width="16.140625" style="3" customWidth="1"/>
    <col min="7683" max="7683" width="85" style="3" customWidth="1"/>
    <col min="7684" max="7684" width="8.5703125" style="3" customWidth="1"/>
    <col min="7685" max="7685" width="8.7109375" style="3" customWidth="1"/>
    <col min="7686" max="7686" width="11.7109375" style="3" customWidth="1"/>
    <col min="7687" max="7687" width="9.5703125" style="3" customWidth="1"/>
    <col min="7688" max="7688" width="9.42578125" style="3" customWidth="1"/>
    <col min="7689" max="7689" width="11.7109375" style="3" customWidth="1"/>
    <col min="7690" max="7690" width="12" style="3" customWidth="1"/>
    <col min="7691" max="7691" width="10.140625" style="3" bestFit="1" customWidth="1"/>
    <col min="7692" max="7936" width="9.140625" style="3"/>
    <col min="7937" max="7937" width="5.140625" style="3" customWidth="1"/>
    <col min="7938" max="7938" width="16.140625" style="3" customWidth="1"/>
    <col min="7939" max="7939" width="85" style="3" customWidth="1"/>
    <col min="7940" max="7940" width="8.5703125" style="3" customWidth="1"/>
    <col min="7941" max="7941" width="8.7109375" style="3" customWidth="1"/>
    <col min="7942" max="7942" width="11.7109375" style="3" customWidth="1"/>
    <col min="7943" max="7943" width="9.5703125" style="3" customWidth="1"/>
    <col min="7944" max="7944" width="9.42578125" style="3" customWidth="1"/>
    <col min="7945" max="7945" width="11.7109375" style="3" customWidth="1"/>
    <col min="7946" max="7946" width="12" style="3" customWidth="1"/>
    <col min="7947" max="7947" width="10.140625" style="3" bestFit="1" customWidth="1"/>
    <col min="7948" max="8192" width="9.140625" style="3"/>
    <col min="8193" max="8193" width="5.140625" style="3" customWidth="1"/>
    <col min="8194" max="8194" width="16.140625" style="3" customWidth="1"/>
    <col min="8195" max="8195" width="85" style="3" customWidth="1"/>
    <col min="8196" max="8196" width="8.5703125" style="3" customWidth="1"/>
    <col min="8197" max="8197" width="8.7109375" style="3" customWidth="1"/>
    <col min="8198" max="8198" width="11.7109375" style="3" customWidth="1"/>
    <col min="8199" max="8199" width="9.5703125" style="3" customWidth="1"/>
    <col min="8200" max="8200" width="9.42578125" style="3" customWidth="1"/>
    <col min="8201" max="8201" width="11.7109375" style="3" customWidth="1"/>
    <col min="8202" max="8202" width="12" style="3" customWidth="1"/>
    <col min="8203" max="8203" width="10.140625" style="3" bestFit="1" customWidth="1"/>
    <col min="8204" max="8448" width="9.140625" style="3"/>
    <col min="8449" max="8449" width="5.140625" style="3" customWidth="1"/>
    <col min="8450" max="8450" width="16.140625" style="3" customWidth="1"/>
    <col min="8451" max="8451" width="85" style="3" customWidth="1"/>
    <col min="8452" max="8452" width="8.5703125" style="3" customWidth="1"/>
    <col min="8453" max="8453" width="8.7109375" style="3" customWidth="1"/>
    <col min="8454" max="8454" width="11.7109375" style="3" customWidth="1"/>
    <col min="8455" max="8455" width="9.5703125" style="3" customWidth="1"/>
    <col min="8456" max="8456" width="9.42578125" style="3" customWidth="1"/>
    <col min="8457" max="8457" width="11.7109375" style="3" customWidth="1"/>
    <col min="8458" max="8458" width="12" style="3" customWidth="1"/>
    <col min="8459" max="8459" width="10.140625" style="3" bestFit="1" customWidth="1"/>
    <col min="8460" max="8704" width="9.140625" style="3"/>
    <col min="8705" max="8705" width="5.140625" style="3" customWidth="1"/>
    <col min="8706" max="8706" width="16.140625" style="3" customWidth="1"/>
    <col min="8707" max="8707" width="85" style="3" customWidth="1"/>
    <col min="8708" max="8708" width="8.5703125" style="3" customWidth="1"/>
    <col min="8709" max="8709" width="8.7109375" style="3" customWidth="1"/>
    <col min="8710" max="8710" width="11.7109375" style="3" customWidth="1"/>
    <col min="8711" max="8711" width="9.5703125" style="3" customWidth="1"/>
    <col min="8712" max="8712" width="9.42578125" style="3" customWidth="1"/>
    <col min="8713" max="8713" width="11.7109375" style="3" customWidth="1"/>
    <col min="8714" max="8714" width="12" style="3" customWidth="1"/>
    <col min="8715" max="8715" width="10.140625" style="3" bestFit="1" customWidth="1"/>
    <col min="8716" max="8960" width="9.140625" style="3"/>
    <col min="8961" max="8961" width="5.140625" style="3" customWidth="1"/>
    <col min="8962" max="8962" width="16.140625" style="3" customWidth="1"/>
    <col min="8963" max="8963" width="85" style="3" customWidth="1"/>
    <col min="8964" max="8964" width="8.5703125" style="3" customWidth="1"/>
    <col min="8965" max="8965" width="8.7109375" style="3" customWidth="1"/>
    <col min="8966" max="8966" width="11.7109375" style="3" customWidth="1"/>
    <col min="8967" max="8967" width="9.5703125" style="3" customWidth="1"/>
    <col min="8968" max="8968" width="9.42578125" style="3" customWidth="1"/>
    <col min="8969" max="8969" width="11.7109375" style="3" customWidth="1"/>
    <col min="8970" max="8970" width="12" style="3" customWidth="1"/>
    <col min="8971" max="8971" width="10.140625" style="3" bestFit="1" customWidth="1"/>
    <col min="8972" max="9216" width="9.140625" style="3"/>
    <col min="9217" max="9217" width="5.140625" style="3" customWidth="1"/>
    <col min="9218" max="9218" width="16.140625" style="3" customWidth="1"/>
    <col min="9219" max="9219" width="85" style="3" customWidth="1"/>
    <col min="9220" max="9220" width="8.5703125" style="3" customWidth="1"/>
    <col min="9221" max="9221" width="8.7109375" style="3" customWidth="1"/>
    <col min="9222" max="9222" width="11.7109375" style="3" customWidth="1"/>
    <col min="9223" max="9223" width="9.5703125" style="3" customWidth="1"/>
    <col min="9224" max="9224" width="9.42578125" style="3" customWidth="1"/>
    <col min="9225" max="9225" width="11.7109375" style="3" customWidth="1"/>
    <col min="9226" max="9226" width="12" style="3" customWidth="1"/>
    <col min="9227" max="9227" width="10.140625" style="3" bestFit="1" customWidth="1"/>
    <col min="9228" max="9472" width="9.140625" style="3"/>
    <col min="9473" max="9473" width="5.140625" style="3" customWidth="1"/>
    <col min="9474" max="9474" width="16.140625" style="3" customWidth="1"/>
    <col min="9475" max="9475" width="85" style="3" customWidth="1"/>
    <col min="9476" max="9476" width="8.5703125" style="3" customWidth="1"/>
    <col min="9477" max="9477" width="8.7109375" style="3" customWidth="1"/>
    <col min="9478" max="9478" width="11.7109375" style="3" customWidth="1"/>
    <col min="9479" max="9479" width="9.5703125" style="3" customWidth="1"/>
    <col min="9480" max="9480" width="9.42578125" style="3" customWidth="1"/>
    <col min="9481" max="9481" width="11.7109375" style="3" customWidth="1"/>
    <col min="9482" max="9482" width="12" style="3" customWidth="1"/>
    <col min="9483" max="9483" width="10.140625" style="3" bestFit="1" customWidth="1"/>
    <col min="9484" max="9728" width="9.140625" style="3"/>
    <col min="9729" max="9729" width="5.140625" style="3" customWidth="1"/>
    <col min="9730" max="9730" width="16.140625" style="3" customWidth="1"/>
    <col min="9731" max="9731" width="85" style="3" customWidth="1"/>
    <col min="9732" max="9732" width="8.5703125" style="3" customWidth="1"/>
    <col min="9733" max="9733" width="8.7109375" style="3" customWidth="1"/>
    <col min="9734" max="9734" width="11.7109375" style="3" customWidth="1"/>
    <col min="9735" max="9735" width="9.5703125" style="3" customWidth="1"/>
    <col min="9736" max="9736" width="9.42578125" style="3" customWidth="1"/>
    <col min="9737" max="9737" width="11.7109375" style="3" customWidth="1"/>
    <col min="9738" max="9738" width="12" style="3" customWidth="1"/>
    <col min="9739" max="9739" width="10.140625" style="3" bestFit="1" customWidth="1"/>
    <col min="9740" max="9984" width="9.140625" style="3"/>
    <col min="9985" max="9985" width="5.140625" style="3" customWidth="1"/>
    <col min="9986" max="9986" width="16.140625" style="3" customWidth="1"/>
    <col min="9987" max="9987" width="85" style="3" customWidth="1"/>
    <col min="9988" max="9988" width="8.5703125" style="3" customWidth="1"/>
    <col min="9989" max="9989" width="8.7109375" style="3" customWidth="1"/>
    <col min="9990" max="9990" width="11.7109375" style="3" customWidth="1"/>
    <col min="9991" max="9991" width="9.5703125" style="3" customWidth="1"/>
    <col min="9992" max="9992" width="9.42578125" style="3" customWidth="1"/>
    <col min="9993" max="9993" width="11.7109375" style="3" customWidth="1"/>
    <col min="9994" max="9994" width="12" style="3" customWidth="1"/>
    <col min="9995" max="9995" width="10.140625" style="3" bestFit="1" customWidth="1"/>
    <col min="9996" max="10240" width="9.140625" style="3"/>
    <col min="10241" max="10241" width="5.140625" style="3" customWidth="1"/>
    <col min="10242" max="10242" width="16.140625" style="3" customWidth="1"/>
    <col min="10243" max="10243" width="85" style="3" customWidth="1"/>
    <col min="10244" max="10244" width="8.5703125" style="3" customWidth="1"/>
    <col min="10245" max="10245" width="8.7109375" style="3" customWidth="1"/>
    <col min="10246" max="10246" width="11.7109375" style="3" customWidth="1"/>
    <col min="10247" max="10247" width="9.5703125" style="3" customWidth="1"/>
    <col min="10248" max="10248" width="9.42578125" style="3" customWidth="1"/>
    <col min="10249" max="10249" width="11.7109375" style="3" customWidth="1"/>
    <col min="10250" max="10250" width="12" style="3" customWidth="1"/>
    <col min="10251" max="10251" width="10.140625" style="3" bestFit="1" customWidth="1"/>
    <col min="10252" max="10496" width="9.140625" style="3"/>
    <col min="10497" max="10497" width="5.140625" style="3" customWidth="1"/>
    <col min="10498" max="10498" width="16.140625" style="3" customWidth="1"/>
    <col min="10499" max="10499" width="85" style="3" customWidth="1"/>
    <col min="10500" max="10500" width="8.5703125" style="3" customWidth="1"/>
    <col min="10501" max="10501" width="8.7109375" style="3" customWidth="1"/>
    <col min="10502" max="10502" width="11.7109375" style="3" customWidth="1"/>
    <col min="10503" max="10503" width="9.5703125" style="3" customWidth="1"/>
    <col min="10504" max="10504" width="9.42578125" style="3" customWidth="1"/>
    <col min="10505" max="10505" width="11.7109375" style="3" customWidth="1"/>
    <col min="10506" max="10506" width="12" style="3" customWidth="1"/>
    <col min="10507" max="10507" width="10.140625" style="3" bestFit="1" customWidth="1"/>
    <col min="10508" max="10752" width="9.140625" style="3"/>
    <col min="10753" max="10753" width="5.140625" style="3" customWidth="1"/>
    <col min="10754" max="10754" width="16.140625" style="3" customWidth="1"/>
    <col min="10755" max="10755" width="85" style="3" customWidth="1"/>
    <col min="10756" max="10756" width="8.5703125" style="3" customWidth="1"/>
    <col min="10757" max="10757" width="8.7109375" style="3" customWidth="1"/>
    <col min="10758" max="10758" width="11.7109375" style="3" customWidth="1"/>
    <col min="10759" max="10759" width="9.5703125" style="3" customWidth="1"/>
    <col min="10760" max="10760" width="9.42578125" style="3" customWidth="1"/>
    <col min="10761" max="10761" width="11.7109375" style="3" customWidth="1"/>
    <col min="10762" max="10762" width="12" style="3" customWidth="1"/>
    <col min="10763" max="10763" width="10.140625" style="3" bestFit="1" customWidth="1"/>
    <col min="10764" max="11008" width="9.140625" style="3"/>
    <col min="11009" max="11009" width="5.140625" style="3" customWidth="1"/>
    <col min="11010" max="11010" width="16.140625" style="3" customWidth="1"/>
    <col min="11011" max="11011" width="85" style="3" customWidth="1"/>
    <col min="11012" max="11012" width="8.5703125" style="3" customWidth="1"/>
    <col min="11013" max="11013" width="8.7109375" style="3" customWidth="1"/>
    <col min="11014" max="11014" width="11.7109375" style="3" customWidth="1"/>
    <col min="11015" max="11015" width="9.5703125" style="3" customWidth="1"/>
    <col min="11016" max="11016" width="9.42578125" style="3" customWidth="1"/>
    <col min="11017" max="11017" width="11.7109375" style="3" customWidth="1"/>
    <col min="11018" max="11018" width="12" style="3" customWidth="1"/>
    <col min="11019" max="11019" width="10.140625" style="3" bestFit="1" customWidth="1"/>
    <col min="11020" max="11264" width="9.140625" style="3"/>
    <col min="11265" max="11265" width="5.140625" style="3" customWidth="1"/>
    <col min="11266" max="11266" width="16.140625" style="3" customWidth="1"/>
    <col min="11267" max="11267" width="85" style="3" customWidth="1"/>
    <col min="11268" max="11268" width="8.5703125" style="3" customWidth="1"/>
    <col min="11269" max="11269" width="8.7109375" style="3" customWidth="1"/>
    <col min="11270" max="11270" width="11.7109375" style="3" customWidth="1"/>
    <col min="11271" max="11271" width="9.5703125" style="3" customWidth="1"/>
    <col min="11272" max="11272" width="9.42578125" style="3" customWidth="1"/>
    <col min="11273" max="11273" width="11.7109375" style="3" customWidth="1"/>
    <col min="11274" max="11274" width="12" style="3" customWidth="1"/>
    <col min="11275" max="11275" width="10.140625" style="3" bestFit="1" customWidth="1"/>
    <col min="11276" max="11520" width="9.140625" style="3"/>
    <col min="11521" max="11521" width="5.140625" style="3" customWidth="1"/>
    <col min="11522" max="11522" width="16.140625" style="3" customWidth="1"/>
    <col min="11523" max="11523" width="85" style="3" customWidth="1"/>
    <col min="11524" max="11524" width="8.5703125" style="3" customWidth="1"/>
    <col min="11525" max="11525" width="8.7109375" style="3" customWidth="1"/>
    <col min="11526" max="11526" width="11.7109375" style="3" customWidth="1"/>
    <col min="11527" max="11527" width="9.5703125" style="3" customWidth="1"/>
    <col min="11528" max="11528" width="9.42578125" style="3" customWidth="1"/>
    <col min="11529" max="11529" width="11.7109375" style="3" customWidth="1"/>
    <col min="11530" max="11530" width="12" style="3" customWidth="1"/>
    <col min="11531" max="11531" width="10.140625" style="3" bestFit="1" customWidth="1"/>
    <col min="11532" max="11776" width="9.140625" style="3"/>
    <col min="11777" max="11777" width="5.140625" style="3" customWidth="1"/>
    <col min="11778" max="11778" width="16.140625" style="3" customWidth="1"/>
    <col min="11779" max="11779" width="85" style="3" customWidth="1"/>
    <col min="11780" max="11780" width="8.5703125" style="3" customWidth="1"/>
    <col min="11781" max="11781" width="8.7109375" style="3" customWidth="1"/>
    <col min="11782" max="11782" width="11.7109375" style="3" customWidth="1"/>
    <col min="11783" max="11783" width="9.5703125" style="3" customWidth="1"/>
    <col min="11784" max="11784" width="9.42578125" style="3" customWidth="1"/>
    <col min="11785" max="11785" width="11.7109375" style="3" customWidth="1"/>
    <col min="11786" max="11786" width="12" style="3" customWidth="1"/>
    <col min="11787" max="11787" width="10.140625" style="3" bestFit="1" customWidth="1"/>
    <col min="11788" max="12032" width="9.140625" style="3"/>
    <col min="12033" max="12033" width="5.140625" style="3" customWidth="1"/>
    <col min="12034" max="12034" width="16.140625" style="3" customWidth="1"/>
    <col min="12035" max="12035" width="85" style="3" customWidth="1"/>
    <col min="12036" max="12036" width="8.5703125" style="3" customWidth="1"/>
    <col min="12037" max="12037" width="8.7109375" style="3" customWidth="1"/>
    <col min="12038" max="12038" width="11.7109375" style="3" customWidth="1"/>
    <col min="12039" max="12039" width="9.5703125" style="3" customWidth="1"/>
    <col min="12040" max="12040" width="9.42578125" style="3" customWidth="1"/>
    <col min="12041" max="12041" width="11.7109375" style="3" customWidth="1"/>
    <col min="12042" max="12042" width="12" style="3" customWidth="1"/>
    <col min="12043" max="12043" width="10.140625" style="3" bestFit="1" customWidth="1"/>
    <col min="12044" max="12288" width="9.140625" style="3"/>
    <col min="12289" max="12289" width="5.140625" style="3" customWidth="1"/>
    <col min="12290" max="12290" width="16.140625" style="3" customWidth="1"/>
    <col min="12291" max="12291" width="85" style="3" customWidth="1"/>
    <col min="12292" max="12292" width="8.5703125" style="3" customWidth="1"/>
    <col min="12293" max="12293" width="8.7109375" style="3" customWidth="1"/>
    <col min="12294" max="12294" width="11.7109375" style="3" customWidth="1"/>
    <col min="12295" max="12295" width="9.5703125" style="3" customWidth="1"/>
    <col min="12296" max="12296" width="9.42578125" style="3" customWidth="1"/>
    <col min="12297" max="12297" width="11.7109375" style="3" customWidth="1"/>
    <col min="12298" max="12298" width="12" style="3" customWidth="1"/>
    <col min="12299" max="12299" width="10.140625" style="3" bestFit="1" customWidth="1"/>
    <col min="12300" max="12544" width="9.140625" style="3"/>
    <col min="12545" max="12545" width="5.140625" style="3" customWidth="1"/>
    <col min="12546" max="12546" width="16.140625" style="3" customWidth="1"/>
    <col min="12547" max="12547" width="85" style="3" customWidth="1"/>
    <col min="12548" max="12548" width="8.5703125" style="3" customWidth="1"/>
    <col min="12549" max="12549" width="8.7109375" style="3" customWidth="1"/>
    <col min="12550" max="12550" width="11.7109375" style="3" customWidth="1"/>
    <col min="12551" max="12551" width="9.5703125" style="3" customWidth="1"/>
    <col min="12552" max="12552" width="9.42578125" style="3" customWidth="1"/>
    <col min="12553" max="12553" width="11.7109375" style="3" customWidth="1"/>
    <col min="12554" max="12554" width="12" style="3" customWidth="1"/>
    <col min="12555" max="12555" width="10.140625" style="3" bestFit="1" customWidth="1"/>
    <col min="12556" max="12800" width="9.140625" style="3"/>
    <col min="12801" max="12801" width="5.140625" style="3" customWidth="1"/>
    <col min="12802" max="12802" width="16.140625" style="3" customWidth="1"/>
    <col min="12803" max="12803" width="85" style="3" customWidth="1"/>
    <col min="12804" max="12804" width="8.5703125" style="3" customWidth="1"/>
    <col min="12805" max="12805" width="8.7109375" style="3" customWidth="1"/>
    <col min="12806" max="12806" width="11.7109375" style="3" customWidth="1"/>
    <col min="12807" max="12807" width="9.5703125" style="3" customWidth="1"/>
    <col min="12808" max="12808" width="9.42578125" style="3" customWidth="1"/>
    <col min="12809" max="12809" width="11.7109375" style="3" customWidth="1"/>
    <col min="12810" max="12810" width="12" style="3" customWidth="1"/>
    <col min="12811" max="12811" width="10.140625" style="3" bestFit="1" customWidth="1"/>
    <col min="12812" max="13056" width="9.140625" style="3"/>
    <col min="13057" max="13057" width="5.140625" style="3" customWidth="1"/>
    <col min="13058" max="13058" width="16.140625" style="3" customWidth="1"/>
    <col min="13059" max="13059" width="85" style="3" customWidth="1"/>
    <col min="13060" max="13060" width="8.5703125" style="3" customWidth="1"/>
    <col min="13061" max="13061" width="8.7109375" style="3" customWidth="1"/>
    <col min="13062" max="13062" width="11.7109375" style="3" customWidth="1"/>
    <col min="13063" max="13063" width="9.5703125" style="3" customWidth="1"/>
    <col min="13064" max="13064" width="9.42578125" style="3" customWidth="1"/>
    <col min="13065" max="13065" width="11.7109375" style="3" customWidth="1"/>
    <col min="13066" max="13066" width="12" style="3" customWidth="1"/>
    <col min="13067" max="13067" width="10.140625" style="3" bestFit="1" customWidth="1"/>
    <col min="13068" max="13312" width="9.140625" style="3"/>
    <col min="13313" max="13313" width="5.140625" style="3" customWidth="1"/>
    <col min="13314" max="13314" width="16.140625" style="3" customWidth="1"/>
    <col min="13315" max="13315" width="85" style="3" customWidth="1"/>
    <col min="13316" max="13316" width="8.5703125" style="3" customWidth="1"/>
    <col min="13317" max="13317" width="8.7109375" style="3" customWidth="1"/>
    <col min="13318" max="13318" width="11.7109375" style="3" customWidth="1"/>
    <col min="13319" max="13319" width="9.5703125" style="3" customWidth="1"/>
    <col min="13320" max="13320" width="9.42578125" style="3" customWidth="1"/>
    <col min="13321" max="13321" width="11.7109375" style="3" customWidth="1"/>
    <col min="13322" max="13322" width="12" style="3" customWidth="1"/>
    <col min="13323" max="13323" width="10.140625" style="3" bestFit="1" customWidth="1"/>
    <col min="13324" max="13568" width="9.140625" style="3"/>
    <col min="13569" max="13569" width="5.140625" style="3" customWidth="1"/>
    <col min="13570" max="13570" width="16.140625" style="3" customWidth="1"/>
    <col min="13571" max="13571" width="85" style="3" customWidth="1"/>
    <col min="13572" max="13572" width="8.5703125" style="3" customWidth="1"/>
    <col min="13573" max="13573" width="8.7109375" style="3" customWidth="1"/>
    <col min="13574" max="13574" width="11.7109375" style="3" customWidth="1"/>
    <col min="13575" max="13575" width="9.5703125" style="3" customWidth="1"/>
    <col min="13576" max="13576" width="9.42578125" style="3" customWidth="1"/>
    <col min="13577" max="13577" width="11.7109375" style="3" customWidth="1"/>
    <col min="13578" max="13578" width="12" style="3" customWidth="1"/>
    <col min="13579" max="13579" width="10.140625" style="3" bestFit="1" customWidth="1"/>
    <col min="13580" max="13824" width="9.140625" style="3"/>
    <col min="13825" max="13825" width="5.140625" style="3" customWidth="1"/>
    <col min="13826" max="13826" width="16.140625" style="3" customWidth="1"/>
    <col min="13827" max="13827" width="85" style="3" customWidth="1"/>
    <col min="13828" max="13828" width="8.5703125" style="3" customWidth="1"/>
    <col min="13829" max="13829" width="8.7109375" style="3" customWidth="1"/>
    <col min="13830" max="13830" width="11.7109375" style="3" customWidth="1"/>
    <col min="13831" max="13831" width="9.5703125" style="3" customWidth="1"/>
    <col min="13832" max="13832" width="9.42578125" style="3" customWidth="1"/>
    <col min="13833" max="13833" width="11.7109375" style="3" customWidth="1"/>
    <col min="13834" max="13834" width="12" style="3" customWidth="1"/>
    <col min="13835" max="13835" width="10.140625" style="3" bestFit="1" customWidth="1"/>
    <col min="13836" max="14080" width="9.140625" style="3"/>
    <col min="14081" max="14081" width="5.140625" style="3" customWidth="1"/>
    <col min="14082" max="14082" width="16.140625" style="3" customWidth="1"/>
    <col min="14083" max="14083" width="85" style="3" customWidth="1"/>
    <col min="14084" max="14084" width="8.5703125" style="3" customWidth="1"/>
    <col min="14085" max="14085" width="8.7109375" style="3" customWidth="1"/>
    <col min="14086" max="14086" width="11.7109375" style="3" customWidth="1"/>
    <col min="14087" max="14087" width="9.5703125" style="3" customWidth="1"/>
    <col min="14088" max="14088" width="9.42578125" style="3" customWidth="1"/>
    <col min="14089" max="14089" width="11.7109375" style="3" customWidth="1"/>
    <col min="14090" max="14090" width="12" style="3" customWidth="1"/>
    <col min="14091" max="14091" width="10.140625" style="3" bestFit="1" customWidth="1"/>
    <col min="14092" max="14336" width="9.140625" style="3"/>
    <col min="14337" max="14337" width="5.140625" style="3" customWidth="1"/>
    <col min="14338" max="14338" width="16.140625" style="3" customWidth="1"/>
    <col min="14339" max="14339" width="85" style="3" customWidth="1"/>
    <col min="14340" max="14340" width="8.5703125" style="3" customWidth="1"/>
    <col min="14341" max="14341" width="8.7109375" style="3" customWidth="1"/>
    <col min="14342" max="14342" width="11.7109375" style="3" customWidth="1"/>
    <col min="14343" max="14343" width="9.5703125" style="3" customWidth="1"/>
    <col min="14344" max="14344" width="9.42578125" style="3" customWidth="1"/>
    <col min="14345" max="14345" width="11.7109375" style="3" customWidth="1"/>
    <col min="14346" max="14346" width="12" style="3" customWidth="1"/>
    <col min="14347" max="14347" width="10.140625" style="3" bestFit="1" customWidth="1"/>
    <col min="14348" max="14592" width="9.140625" style="3"/>
    <col min="14593" max="14593" width="5.140625" style="3" customWidth="1"/>
    <col min="14594" max="14594" width="16.140625" style="3" customWidth="1"/>
    <col min="14595" max="14595" width="85" style="3" customWidth="1"/>
    <col min="14596" max="14596" width="8.5703125" style="3" customWidth="1"/>
    <col min="14597" max="14597" width="8.7109375" style="3" customWidth="1"/>
    <col min="14598" max="14598" width="11.7109375" style="3" customWidth="1"/>
    <col min="14599" max="14599" width="9.5703125" style="3" customWidth="1"/>
    <col min="14600" max="14600" width="9.42578125" style="3" customWidth="1"/>
    <col min="14601" max="14601" width="11.7109375" style="3" customWidth="1"/>
    <col min="14602" max="14602" width="12" style="3" customWidth="1"/>
    <col min="14603" max="14603" width="10.140625" style="3" bestFit="1" customWidth="1"/>
    <col min="14604" max="14848" width="9.140625" style="3"/>
    <col min="14849" max="14849" width="5.140625" style="3" customWidth="1"/>
    <col min="14850" max="14850" width="16.140625" style="3" customWidth="1"/>
    <col min="14851" max="14851" width="85" style="3" customWidth="1"/>
    <col min="14852" max="14852" width="8.5703125" style="3" customWidth="1"/>
    <col min="14853" max="14853" width="8.7109375" style="3" customWidth="1"/>
    <col min="14854" max="14854" width="11.7109375" style="3" customWidth="1"/>
    <col min="14855" max="14855" width="9.5703125" style="3" customWidth="1"/>
    <col min="14856" max="14856" width="9.42578125" style="3" customWidth="1"/>
    <col min="14857" max="14857" width="11.7109375" style="3" customWidth="1"/>
    <col min="14858" max="14858" width="12" style="3" customWidth="1"/>
    <col min="14859" max="14859" width="10.140625" style="3" bestFit="1" customWidth="1"/>
    <col min="14860" max="15104" width="9.140625" style="3"/>
    <col min="15105" max="15105" width="5.140625" style="3" customWidth="1"/>
    <col min="15106" max="15106" width="16.140625" style="3" customWidth="1"/>
    <col min="15107" max="15107" width="85" style="3" customWidth="1"/>
    <col min="15108" max="15108" width="8.5703125" style="3" customWidth="1"/>
    <col min="15109" max="15109" width="8.7109375" style="3" customWidth="1"/>
    <col min="15110" max="15110" width="11.7109375" style="3" customWidth="1"/>
    <col min="15111" max="15111" width="9.5703125" style="3" customWidth="1"/>
    <col min="15112" max="15112" width="9.42578125" style="3" customWidth="1"/>
    <col min="15113" max="15113" width="11.7109375" style="3" customWidth="1"/>
    <col min="15114" max="15114" width="12" style="3" customWidth="1"/>
    <col min="15115" max="15115" width="10.140625" style="3" bestFit="1" customWidth="1"/>
    <col min="15116" max="15360" width="9.140625" style="3"/>
    <col min="15361" max="15361" width="5.140625" style="3" customWidth="1"/>
    <col min="15362" max="15362" width="16.140625" style="3" customWidth="1"/>
    <col min="15363" max="15363" width="85" style="3" customWidth="1"/>
    <col min="15364" max="15364" width="8.5703125" style="3" customWidth="1"/>
    <col min="15365" max="15365" width="8.7109375" style="3" customWidth="1"/>
    <col min="15366" max="15366" width="11.7109375" style="3" customWidth="1"/>
    <col min="15367" max="15367" width="9.5703125" style="3" customWidth="1"/>
    <col min="15368" max="15368" width="9.42578125" style="3" customWidth="1"/>
    <col min="15369" max="15369" width="11.7109375" style="3" customWidth="1"/>
    <col min="15370" max="15370" width="12" style="3" customWidth="1"/>
    <col min="15371" max="15371" width="10.140625" style="3" bestFit="1" customWidth="1"/>
    <col min="15372" max="15616" width="9.140625" style="3"/>
    <col min="15617" max="15617" width="5.140625" style="3" customWidth="1"/>
    <col min="15618" max="15618" width="16.140625" style="3" customWidth="1"/>
    <col min="15619" max="15619" width="85" style="3" customWidth="1"/>
    <col min="15620" max="15620" width="8.5703125" style="3" customWidth="1"/>
    <col min="15621" max="15621" width="8.7109375" style="3" customWidth="1"/>
    <col min="15622" max="15622" width="11.7109375" style="3" customWidth="1"/>
    <col min="15623" max="15623" width="9.5703125" style="3" customWidth="1"/>
    <col min="15624" max="15624" width="9.42578125" style="3" customWidth="1"/>
    <col min="15625" max="15625" width="11.7109375" style="3" customWidth="1"/>
    <col min="15626" max="15626" width="12" style="3" customWidth="1"/>
    <col min="15627" max="15627" width="10.140625" style="3" bestFit="1" customWidth="1"/>
    <col min="15628" max="15872" width="9.140625" style="3"/>
    <col min="15873" max="15873" width="5.140625" style="3" customWidth="1"/>
    <col min="15874" max="15874" width="16.140625" style="3" customWidth="1"/>
    <col min="15875" max="15875" width="85" style="3" customWidth="1"/>
    <col min="15876" max="15876" width="8.5703125" style="3" customWidth="1"/>
    <col min="15877" max="15877" width="8.7109375" style="3" customWidth="1"/>
    <col min="15878" max="15878" width="11.7109375" style="3" customWidth="1"/>
    <col min="15879" max="15879" width="9.5703125" style="3" customWidth="1"/>
    <col min="15880" max="15880" width="9.42578125" style="3" customWidth="1"/>
    <col min="15881" max="15881" width="11.7109375" style="3" customWidth="1"/>
    <col min="15882" max="15882" width="12" style="3" customWidth="1"/>
    <col min="15883" max="15883" width="10.140625" style="3" bestFit="1" customWidth="1"/>
    <col min="15884" max="16128" width="9.140625" style="3"/>
    <col min="16129" max="16129" width="5.140625" style="3" customWidth="1"/>
    <col min="16130" max="16130" width="16.140625" style="3" customWidth="1"/>
    <col min="16131" max="16131" width="85" style="3" customWidth="1"/>
    <col min="16132" max="16132" width="8.5703125" style="3" customWidth="1"/>
    <col min="16133" max="16133" width="8.7109375" style="3" customWidth="1"/>
    <col min="16134" max="16134" width="11.7109375" style="3" customWidth="1"/>
    <col min="16135" max="16135" width="9.5703125" style="3" customWidth="1"/>
    <col min="16136" max="16136" width="9.42578125" style="3" customWidth="1"/>
    <col min="16137" max="16137" width="11.7109375" style="3" customWidth="1"/>
    <col min="16138" max="16138" width="12" style="3" customWidth="1"/>
    <col min="16139" max="16139" width="10.140625" style="3" bestFit="1" customWidth="1"/>
    <col min="16140" max="16384" width="9.140625" style="3"/>
  </cols>
  <sheetData>
    <row r="1" spans="1:16" ht="15.75">
      <c r="B1" s="2" t="s">
        <v>1261</v>
      </c>
    </row>
    <row r="2" spans="1:16" s="8" customFormat="1" ht="21" thickBot="1">
      <c r="A2" s="1"/>
      <c r="B2" s="2" t="s">
        <v>1</v>
      </c>
      <c r="C2" s="6"/>
      <c r="D2" s="7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</row>
    <row r="3" spans="1:16" s="18" customFormat="1" ht="64.5" customHeight="1" thickBot="1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7" t="s">
        <v>11</v>
      </c>
    </row>
    <row r="4" spans="1:16" s="26" customFormat="1">
      <c r="A4" s="19">
        <v>0</v>
      </c>
      <c r="B4" s="20"/>
      <c r="C4" s="21" t="s">
        <v>12</v>
      </c>
      <c r="D4" s="22"/>
      <c r="E4" s="23"/>
      <c r="F4" s="24"/>
      <c r="G4" s="24"/>
      <c r="H4" s="24"/>
      <c r="I4" s="24"/>
      <c r="J4" s="25"/>
    </row>
    <row r="5" spans="1:16" s="26" customFormat="1">
      <c r="A5" s="27">
        <v>1</v>
      </c>
      <c r="B5" s="28" t="s">
        <v>13</v>
      </c>
      <c r="C5" s="29" t="s">
        <v>14</v>
      </c>
      <c r="D5" s="30" t="s">
        <v>15</v>
      </c>
      <c r="E5" s="31">
        <v>41.830000000000005</v>
      </c>
      <c r="F5" s="32">
        <v>11027000</v>
      </c>
      <c r="G5" s="32">
        <v>30000</v>
      </c>
      <c r="H5" s="32">
        <v>162000</v>
      </c>
      <c r="I5" s="32">
        <v>3870000</v>
      </c>
      <c r="J5" s="33">
        <v>15089000</v>
      </c>
    </row>
    <row r="6" spans="1:16" s="26" customFormat="1">
      <c r="A6" s="27">
        <v>2</v>
      </c>
      <c r="B6" s="28" t="s">
        <v>13</v>
      </c>
      <c r="C6" s="29" t="s">
        <v>16</v>
      </c>
      <c r="D6" s="30" t="s">
        <v>17</v>
      </c>
      <c r="E6" s="31">
        <v>73.59</v>
      </c>
      <c r="F6" s="32">
        <v>20761000</v>
      </c>
      <c r="G6" s="32">
        <v>30000</v>
      </c>
      <c r="H6" s="32">
        <v>550000</v>
      </c>
      <c r="I6" s="32">
        <v>7277000</v>
      </c>
      <c r="J6" s="33">
        <v>28618000</v>
      </c>
    </row>
    <row r="7" spans="1:16" s="26" customFormat="1">
      <c r="A7" s="27">
        <v>3</v>
      </c>
      <c r="B7" s="28" t="s">
        <v>13</v>
      </c>
      <c r="C7" s="29" t="s">
        <v>18</v>
      </c>
      <c r="D7" s="30" t="s">
        <v>19</v>
      </c>
      <c r="E7" s="31">
        <v>72.310000000000016</v>
      </c>
      <c r="F7" s="32">
        <v>20805000</v>
      </c>
      <c r="G7" s="32">
        <v>0</v>
      </c>
      <c r="H7" s="32">
        <v>522000</v>
      </c>
      <c r="I7" s="32">
        <v>7282000</v>
      </c>
      <c r="J7" s="33">
        <v>28609000</v>
      </c>
    </row>
    <row r="8" spans="1:16" s="26" customFormat="1">
      <c r="A8" s="27">
        <v>4</v>
      </c>
      <c r="B8" s="28" t="s">
        <v>13</v>
      </c>
      <c r="C8" s="29" t="s">
        <v>20</v>
      </c>
      <c r="D8" s="30" t="s">
        <v>21</v>
      </c>
      <c r="E8" s="31">
        <v>68.17</v>
      </c>
      <c r="F8" s="32">
        <v>18597000</v>
      </c>
      <c r="G8" s="32">
        <v>150000</v>
      </c>
      <c r="H8" s="32">
        <v>487000</v>
      </c>
      <c r="I8" s="32">
        <v>6560000</v>
      </c>
      <c r="J8" s="33">
        <v>25794000</v>
      </c>
    </row>
    <row r="9" spans="1:16" s="26" customFormat="1">
      <c r="A9" s="27">
        <v>5</v>
      </c>
      <c r="B9" s="28" t="s">
        <v>13</v>
      </c>
      <c r="C9" s="29" t="s">
        <v>22</v>
      </c>
      <c r="D9" s="30" t="s">
        <v>23</v>
      </c>
      <c r="E9" s="31">
        <v>47.070000000000007</v>
      </c>
      <c r="F9" s="32">
        <v>13362000</v>
      </c>
      <c r="G9" s="32">
        <v>170000</v>
      </c>
      <c r="H9" s="32">
        <v>337000</v>
      </c>
      <c r="I9" s="32">
        <v>4735000</v>
      </c>
      <c r="J9" s="33">
        <v>18604000</v>
      </c>
    </row>
    <row r="10" spans="1:16" s="26" customFormat="1">
      <c r="A10" s="27">
        <v>6</v>
      </c>
      <c r="B10" s="28" t="s">
        <v>13</v>
      </c>
      <c r="C10" s="29" t="s">
        <v>24</v>
      </c>
      <c r="D10" s="30" t="s">
        <v>25</v>
      </c>
      <c r="E10" s="31">
        <v>79.91</v>
      </c>
      <c r="F10" s="32">
        <v>21938000</v>
      </c>
      <c r="G10" s="32">
        <v>381000</v>
      </c>
      <c r="H10" s="32">
        <v>520000</v>
      </c>
      <c r="I10" s="32">
        <v>7808000</v>
      </c>
      <c r="J10" s="33">
        <v>30647000</v>
      </c>
    </row>
    <row r="11" spans="1:16" s="26" customFormat="1">
      <c r="A11" s="27">
        <v>7</v>
      </c>
      <c r="B11" s="28" t="s">
        <v>13</v>
      </c>
      <c r="C11" s="29" t="s">
        <v>26</v>
      </c>
      <c r="D11" s="30" t="s">
        <v>27</v>
      </c>
      <c r="E11" s="31"/>
      <c r="F11" s="32"/>
      <c r="G11" s="32"/>
      <c r="H11" s="32"/>
      <c r="I11" s="32"/>
      <c r="J11" s="33">
        <v>0</v>
      </c>
    </row>
    <row r="12" spans="1:16" s="26" customFormat="1">
      <c r="A12" s="27">
        <v>8</v>
      </c>
      <c r="B12" s="28" t="s">
        <v>13</v>
      </c>
      <c r="C12" s="29" t="s">
        <v>28</v>
      </c>
      <c r="D12" s="30" t="s">
        <v>29</v>
      </c>
      <c r="E12" s="31">
        <v>60.800000000000004</v>
      </c>
      <c r="F12" s="32">
        <v>17854000</v>
      </c>
      <c r="G12" s="32">
        <v>420000</v>
      </c>
      <c r="H12" s="32">
        <v>263000</v>
      </c>
      <c r="I12" s="32">
        <v>6392000</v>
      </c>
      <c r="J12" s="33">
        <v>24929000</v>
      </c>
    </row>
    <row r="13" spans="1:16" s="26" customFormat="1">
      <c r="A13" s="27">
        <v>9</v>
      </c>
      <c r="B13" s="28" t="s">
        <v>13</v>
      </c>
      <c r="C13" s="29" t="s">
        <v>30</v>
      </c>
      <c r="D13" s="30" t="s">
        <v>31</v>
      </c>
      <c r="E13" s="31">
        <v>65.100000000000009</v>
      </c>
      <c r="F13" s="32">
        <v>18669000</v>
      </c>
      <c r="G13" s="32">
        <v>64000</v>
      </c>
      <c r="H13" s="32">
        <v>456000</v>
      </c>
      <c r="I13" s="32">
        <v>6556000</v>
      </c>
      <c r="J13" s="33">
        <v>25745000</v>
      </c>
    </row>
    <row r="14" spans="1:16" s="26" customFormat="1">
      <c r="A14" s="27">
        <v>10</v>
      </c>
      <c r="B14" s="28" t="s">
        <v>13</v>
      </c>
      <c r="C14" s="29" t="s">
        <v>32</v>
      </c>
      <c r="D14" s="30" t="s">
        <v>33</v>
      </c>
      <c r="E14" s="31">
        <v>37.21</v>
      </c>
      <c r="F14" s="32">
        <v>10075000</v>
      </c>
      <c r="G14" s="32">
        <v>370000</v>
      </c>
      <c r="H14" s="32">
        <v>217000</v>
      </c>
      <c r="I14" s="32">
        <v>3652000</v>
      </c>
      <c r="J14" s="33">
        <v>14314000</v>
      </c>
    </row>
    <row r="15" spans="1:16" s="26" customFormat="1">
      <c r="A15" s="27">
        <v>11</v>
      </c>
      <c r="B15" s="28" t="s">
        <v>13</v>
      </c>
      <c r="C15" s="29" t="s">
        <v>34</v>
      </c>
      <c r="D15" s="30" t="s">
        <v>35</v>
      </c>
      <c r="E15" s="31">
        <v>30.05</v>
      </c>
      <c r="F15" s="32">
        <v>8478000</v>
      </c>
      <c r="G15" s="32">
        <v>9000</v>
      </c>
      <c r="H15" s="32">
        <v>117000</v>
      </c>
      <c r="I15" s="32">
        <v>2971000</v>
      </c>
      <c r="J15" s="33">
        <v>11575000</v>
      </c>
    </row>
    <row r="16" spans="1:16" s="26" customFormat="1">
      <c r="A16" s="27">
        <v>12</v>
      </c>
      <c r="B16" s="28" t="s">
        <v>13</v>
      </c>
      <c r="C16" s="29" t="s">
        <v>36</v>
      </c>
      <c r="D16" s="30" t="s">
        <v>37</v>
      </c>
      <c r="E16" s="31">
        <v>53.68</v>
      </c>
      <c r="F16" s="32">
        <v>15241000</v>
      </c>
      <c r="G16" s="32">
        <v>250000</v>
      </c>
      <c r="H16" s="32">
        <v>671000</v>
      </c>
      <c r="I16" s="32">
        <v>5419000</v>
      </c>
      <c r="J16" s="33">
        <v>21581000</v>
      </c>
    </row>
    <row r="17" spans="1:10" s="26" customFormat="1">
      <c r="A17" s="27">
        <v>13</v>
      </c>
      <c r="B17" s="28" t="s">
        <v>13</v>
      </c>
      <c r="C17" s="29" t="s">
        <v>38</v>
      </c>
      <c r="D17" s="30" t="s">
        <v>39</v>
      </c>
      <c r="E17" s="31"/>
      <c r="F17" s="32"/>
      <c r="G17" s="32"/>
      <c r="H17" s="32"/>
      <c r="I17" s="32"/>
      <c r="J17" s="33">
        <v>0</v>
      </c>
    </row>
    <row r="18" spans="1:10" s="26" customFormat="1">
      <c r="A18" s="27">
        <v>15</v>
      </c>
      <c r="B18" s="28" t="s">
        <v>13</v>
      </c>
      <c r="C18" s="29" t="s">
        <v>40</v>
      </c>
      <c r="D18" s="30" t="s">
        <v>41</v>
      </c>
      <c r="E18" s="31">
        <v>124.34</v>
      </c>
      <c r="F18" s="32">
        <v>32766000</v>
      </c>
      <c r="G18" s="32">
        <v>264000</v>
      </c>
      <c r="H18" s="32">
        <v>786000</v>
      </c>
      <c r="I18" s="32">
        <v>11558000</v>
      </c>
      <c r="J18" s="33">
        <v>45374000</v>
      </c>
    </row>
    <row r="19" spans="1:10" s="26" customFormat="1">
      <c r="A19" s="27">
        <v>16</v>
      </c>
      <c r="B19" s="28" t="s">
        <v>13</v>
      </c>
      <c r="C19" s="29" t="s">
        <v>42</v>
      </c>
      <c r="D19" s="30" t="s">
        <v>43</v>
      </c>
      <c r="E19" s="31">
        <v>213.66000000000005</v>
      </c>
      <c r="F19" s="32">
        <v>53897000</v>
      </c>
      <c r="G19" s="32">
        <v>610000</v>
      </c>
      <c r="H19" s="32">
        <v>1435000</v>
      </c>
      <c r="I19" s="32">
        <v>19071000</v>
      </c>
      <c r="J19" s="33">
        <v>75013000</v>
      </c>
    </row>
    <row r="20" spans="1:10" s="26" customFormat="1">
      <c r="A20" s="27">
        <v>17</v>
      </c>
      <c r="B20" s="28" t="s">
        <v>13</v>
      </c>
      <c r="C20" s="29" t="s">
        <v>44</v>
      </c>
      <c r="D20" s="30" t="s">
        <v>45</v>
      </c>
      <c r="E20" s="31">
        <v>60.070000000000007</v>
      </c>
      <c r="F20" s="32">
        <v>16001000</v>
      </c>
      <c r="G20" s="32">
        <v>0</v>
      </c>
      <c r="H20" s="32">
        <v>407000</v>
      </c>
      <c r="I20" s="32">
        <v>5600000</v>
      </c>
      <c r="J20" s="33">
        <v>22008000</v>
      </c>
    </row>
    <row r="21" spans="1:10" s="26" customFormat="1">
      <c r="A21" s="27">
        <v>18</v>
      </c>
      <c r="B21" s="28" t="s">
        <v>13</v>
      </c>
      <c r="C21" s="29" t="s">
        <v>46</v>
      </c>
      <c r="D21" s="30" t="s">
        <v>47</v>
      </c>
      <c r="E21" s="31">
        <v>136.99000000000004</v>
      </c>
      <c r="F21" s="32">
        <v>36476000</v>
      </c>
      <c r="G21" s="32">
        <v>300000</v>
      </c>
      <c r="H21" s="32">
        <v>821000</v>
      </c>
      <c r="I21" s="32">
        <v>12869000</v>
      </c>
      <c r="J21" s="33">
        <v>50466000</v>
      </c>
    </row>
    <row r="22" spans="1:10" s="26" customFormat="1">
      <c r="A22" s="27">
        <v>20</v>
      </c>
      <c r="B22" s="28" t="s">
        <v>13</v>
      </c>
      <c r="C22" s="29" t="s">
        <v>48</v>
      </c>
      <c r="D22" s="30" t="s">
        <v>49</v>
      </c>
      <c r="E22" s="31">
        <v>90.759999999999991</v>
      </c>
      <c r="F22" s="32">
        <v>21826000</v>
      </c>
      <c r="G22" s="32">
        <v>123000</v>
      </c>
      <c r="H22" s="32">
        <v>653000</v>
      </c>
      <c r="I22" s="32">
        <v>7681000</v>
      </c>
      <c r="J22" s="33">
        <v>30283000</v>
      </c>
    </row>
    <row r="23" spans="1:10" s="26" customFormat="1">
      <c r="A23" s="27">
        <v>21</v>
      </c>
      <c r="B23" s="28" t="s">
        <v>13</v>
      </c>
      <c r="C23" s="29" t="s">
        <v>50</v>
      </c>
      <c r="D23" s="30" t="s">
        <v>51</v>
      </c>
      <c r="E23" s="31">
        <v>70.490000000000009</v>
      </c>
      <c r="F23" s="32">
        <v>19563000</v>
      </c>
      <c r="G23" s="32">
        <v>142000</v>
      </c>
      <c r="H23" s="32">
        <v>402000</v>
      </c>
      <c r="I23" s="32">
        <v>6895000</v>
      </c>
      <c r="J23" s="33">
        <v>27002000</v>
      </c>
    </row>
    <row r="24" spans="1:10" s="26" customFormat="1">
      <c r="A24" s="27">
        <v>23</v>
      </c>
      <c r="B24" s="28" t="s">
        <v>13</v>
      </c>
      <c r="C24" s="29" t="s">
        <v>52</v>
      </c>
      <c r="D24" s="30" t="s">
        <v>53</v>
      </c>
      <c r="E24" s="31">
        <v>46.26</v>
      </c>
      <c r="F24" s="32">
        <v>12598000</v>
      </c>
      <c r="G24" s="32">
        <v>80000</v>
      </c>
      <c r="H24" s="32">
        <v>222000</v>
      </c>
      <c r="I24" s="32">
        <v>4437000</v>
      </c>
      <c r="J24" s="33">
        <v>17337000</v>
      </c>
    </row>
    <row r="25" spans="1:10" s="26" customFormat="1">
      <c r="A25" s="27">
        <v>24</v>
      </c>
      <c r="B25" s="28" t="s">
        <v>13</v>
      </c>
      <c r="C25" s="29" t="s">
        <v>54</v>
      </c>
      <c r="D25" s="30" t="s">
        <v>55</v>
      </c>
      <c r="E25" s="31">
        <v>79.670000000000016</v>
      </c>
      <c r="F25" s="32">
        <v>18317000</v>
      </c>
      <c r="G25" s="32">
        <v>100000</v>
      </c>
      <c r="H25" s="32">
        <v>329000</v>
      </c>
      <c r="I25" s="32">
        <v>6445000</v>
      </c>
      <c r="J25" s="33">
        <v>25191000</v>
      </c>
    </row>
    <row r="26" spans="1:10" s="26" customFormat="1">
      <c r="A26" s="27">
        <v>25</v>
      </c>
      <c r="B26" s="28" t="s">
        <v>13</v>
      </c>
      <c r="C26" s="29" t="s">
        <v>56</v>
      </c>
      <c r="D26" s="30" t="s">
        <v>57</v>
      </c>
      <c r="E26" s="31">
        <v>128.98000000000002</v>
      </c>
      <c r="F26" s="32">
        <v>37500000</v>
      </c>
      <c r="G26" s="32">
        <v>484000</v>
      </c>
      <c r="H26" s="32">
        <v>877000</v>
      </c>
      <c r="I26" s="32">
        <v>13290000</v>
      </c>
      <c r="J26" s="33">
        <v>52151000</v>
      </c>
    </row>
    <row r="27" spans="1:10" s="26" customFormat="1">
      <c r="A27" s="27">
        <v>26</v>
      </c>
      <c r="B27" s="28" t="s">
        <v>13</v>
      </c>
      <c r="C27" s="29" t="s">
        <v>58</v>
      </c>
      <c r="D27" s="30" t="s">
        <v>59</v>
      </c>
      <c r="E27" s="31">
        <v>190.05</v>
      </c>
      <c r="F27" s="32">
        <v>49314000</v>
      </c>
      <c r="G27" s="32">
        <v>1350000</v>
      </c>
      <c r="H27" s="32">
        <v>1096000</v>
      </c>
      <c r="I27" s="32">
        <v>17719000</v>
      </c>
      <c r="J27" s="33">
        <v>69479000</v>
      </c>
    </row>
    <row r="28" spans="1:10" s="26" customFormat="1">
      <c r="A28" s="27">
        <v>27</v>
      </c>
      <c r="B28" s="28" t="s">
        <v>13</v>
      </c>
      <c r="C28" s="29" t="s">
        <v>60</v>
      </c>
      <c r="D28" s="30" t="s">
        <v>61</v>
      </c>
      <c r="E28" s="31">
        <v>65.72</v>
      </c>
      <c r="F28" s="32">
        <v>17282000</v>
      </c>
      <c r="G28" s="32">
        <v>360000</v>
      </c>
      <c r="H28" s="32">
        <v>431000</v>
      </c>
      <c r="I28" s="32">
        <v>6171000</v>
      </c>
      <c r="J28" s="33">
        <v>24244000</v>
      </c>
    </row>
    <row r="29" spans="1:10" s="26" customFormat="1">
      <c r="A29" s="27">
        <v>28</v>
      </c>
      <c r="B29" s="28" t="s">
        <v>13</v>
      </c>
      <c r="C29" s="29" t="s">
        <v>62</v>
      </c>
      <c r="D29" s="30" t="s">
        <v>63</v>
      </c>
      <c r="E29" s="31">
        <v>27.48</v>
      </c>
      <c r="F29" s="32">
        <v>7013000</v>
      </c>
      <c r="G29" s="32">
        <v>177000</v>
      </c>
      <c r="H29" s="32">
        <v>85000</v>
      </c>
      <c r="I29" s="32">
        <v>2515000</v>
      </c>
      <c r="J29" s="33">
        <v>9790000</v>
      </c>
    </row>
    <row r="30" spans="1:10" s="26" customFormat="1">
      <c r="A30" s="27">
        <v>30</v>
      </c>
      <c r="B30" s="28" t="s">
        <v>13</v>
      </c>
      <c r="C30" s="29" t="s">
        <v>64</v>
      </c>
      <c r="D30" s="30" t="s">
        <v>65</v>
      </c>
      <c r="E30" s="31">
        <v>102.55</v>
      </c>
      <c r="F30" s="32">
        <v>29946000</v>
      </c>
      <c r="G30" s="32">
        <v>120000</v>
      </c>
      <c r="H30" s="32">
        <v>676000</v>
      </c>
      <c r="I30" s="32">
        <v>10522000</v>
      </c>
      <c r="J30" s="33">
        <v>41264000</v>
      </c>
    </row>
    <row r="31" spans="1:10" s="26" customFormat="1">
      <c r="A31" s="27">
        <v>31</v>
      </c>
      <c r="B31" s="28" t="s">
        <v>13</v>
      </c>
      <c r="C31" s="29" t="s">
        <v>66</v>
      </c>
      <c r="D31" s="30" t="s">
        <v>67</v>
      </c>
      <c r="E31" s="31">
        <v>45.98</v>
      </c>
      <c r="F31" s="32">
        <v>12587000</v>
      </c>
      <c r="G31" s="32">
        <v>95000</v>
      </c>
      <c r="H31" s="32">
        <v>289000</v>
      </c>
      <c r="I31" s="32">
        <v>4438000</v>
      </c>
      <c r="J31" s="33">
        <v>17409000</v>
      </c>
    </row>
    <row r="32" spans="1:10" s="26" customFormat="1">
      <c r="A32" s="27">
        <v>32</v>
      </c>
      <c r="B32" s="28" t="s">
        <v>13</v>
      </c>
      <c r="C32" s="29" t="s">
        <v>68</v>
      </c>
      <c r="D32" s="30" t="s">
        <v>69</v>
      </c>
      <c r="E32" s="31">
        <v>42.58</v>
      </c>
      <c r="F32" s="32">
        <v>11870000</v>
      </c>
      <c r="G32" s="32">
        <v>62000</v>
      </c>
      <c r="H32" s="32">
        <v>128000</v>
      </c>
      <c r="I32" s="32">
        <v>4176000</v>
      </c>
      <c r="J32" s="33">
        <v>16236000</v>
      </c>
    </row>
    <row r="33" spans="1:10" s="26" customFormat="1">
      <c r="A33" s="27">
        <v>33</v>
      </c>
      <c r="B33" s="28" t="s">
        <v>13</v>
      </c>
      <c r="C33" s="29" t="s">
        <v>70</v>
      </c>
      <c r="D33" s="30" t="s">
        <v>71</v>
      </c>
      <c r="E33" s="31">
        <v>12.94</v>
      </c>
      <c r="F33" s="32">
        <v>3599000</v>
      </c>
      <c r="G33" s="32">
        <v>14000</v>
      </c>
      <c r="H33" s="32">
        <v>46000</v>
      </c>
      <c r="I33" s="32">
        <v>1264000</v>
      </c>
      <c r="J33" s="33">
        <v>4923000</v>
      </c>
    </row>
    <row r="34" spans="1:10" s="26" customFormat="1">
      <c r="A34" s="27">
        <v>34</v>
      </c>
      <c r="B34" s="28" t="s">
        <v>13</v>
      </c>
      <c r="C34" s="29" t="s">
        <v>72</v>
      </c>
      <c r="D34" s="30" t="s">
        <v>73</v>
      </c>
      <c r="E34" s="31">
        <v>40.900000000000006</v>
      </c>
      <c r="F34" s="32">
        <v>11118000</v>
      </c>
      <c r="G34" s="32">
        <v>400000</v>
      </c>
      <c r="H34" s="32">
        <v>127000</v>
      </c>
      <c r="I34" s="32">
        <v>4027000</v>
      </c>
      <c r="J34" s="33">
        <v>15672000</v>
      </c>
    </row>
    <row r="35" spans="1:10" s="26" customFormat="1">
      <c r="A35" s="27">
        <v>35</v>
      </c>
      <c r="B35" s="28" t="s">
        <v>13</v>
      </c>
      <c r="C35" s="29" t="s">
        <v>74</v>
      </c>
      <c r="D35" s="30" t="s">
        <v>75</v>
      </c>
      <c r="E35" s="31">
        <v>33.760000000000005</v>
      </c>
      <c r="F35" s="32">
        <v>9357000</v>
      </c>
      <c r="G35" s="32">
        <v>56000</v>
      </c>
      <c r="H35" s="32">
        <v>104000</v>
      </c>
      <c r="I35" s="32">
        <v>3294000</v>
      </c>
      <c r="J35" s="33">
        <v>12811000</v>
      </c>
    </row>
    <row r="36" spans="1:10" s="26" customFormat="1">
      <c r="A36" s="27">
        <v>36</v>
      </c>
      <c r="B36" s="28" t="s">
        <v>13</v>
      </c>
      <c r="C36" s="29" t="s">
        <v>76</v>
      </c>
      <c r="D36" s="30" t="s">
        <v>77</v>
      </c>
      <c r="E36" s="31">
        <v>40.33</v>
      </c>
      <c r="F36" s="32">
        <v>11357000</v>
      </c>
      <c r="G36" s="32">
        <v>173000</v>
      </c>
      <c r="H36" s="32">
        <v>125000</v>
      </c>
      <c r="I36" s="32">
        <v>4034000</v>
      </c>
      <c r="J36" s="33">
        <v>15689000</v>
      </c>
    </row>
    <row r="37" spans="1:10" s="26" customFormat="1">
      <c r="A37" s="27">
        <v>37</v>
      </c>
      <c r="B37" s="28" t="s">
        <v>13</v>
      </c>
      <c r="C37" s="29" t="s">
        <v>78</v>
      </c>
      <c r="D37" s="30" t="s">
        <v>79</v>
      </c>
      <c r="E37" s="31">
        <v>30.800000000000004</v>
      </c>
      <c r="F37" s="32">
        <v>9496000</v>
      </c>
      <c r="G37" s="32">
        <v>50000</v>
      </c>
      <c r="H37" s="32">
        <v>195000</v>
      </c>
      <c r="I37" s="32">
        <v>3341000</v>
      </c>
      <c r="J37" s="33">
        <v>13082000</v>
      </c>
    </row>
    <row r="38" spans="1:10" s="26" customFormat="1">
      <c r="A38" s="27">
        <v>39</v>
      </c>
      <c r="B38" s="28" t="s">
        <v>13</v>
      </c>
      <c r="C38" s="29" t="s">
        <v>80</v>
      </c>
      <c r="D38" s="30" t="s">
        <v>81</v>
      </c>
      <c r="E38" s="31">
        <v>26.270000000000003</v>
      </c>
      <c r="F38" s="32">
        <v>7630000</v>
      </c>
      <c r="G38" s="32">
        <v>33000</v>
      </c>
      <c r="H38" s="32">
        <v>155000</v>
      </c>
      <c r="I38" s="32">
        <v>2682000</v>
      </c>
      <c r="J38" s="33">
        <v>10500000</v>
      </c>
    </row>
    <row r="39" spans="1:10" s="26" customFormat="1">
      <c r="A39" s="27">
        <v>42</v>
      </c>
      <c r="B39" s="28" t="s">
        <v>82</v>
      </c>
      <c r="C39" s="29" t="s">
        <v>83</v>
      </c>
      <c r="D39" s="30" t="s">
        <v>84</v>
      </c>
      <c r="E39" s="31">
        <v>91.81</v>
      </c>
      <c r="F39" s="32">
        <v>24943000</v>
      </c>
      <c r="G39" s="32">
        <v>15000</v>
      </c>
      <c r="H39" s="32">
        <v>603000</v>
      </c>
      <c r="I39" s="32">
        <v>8735000</v>
      </c>
      <c r="J39" s="33">
        <v>34296000</v>
      </c>
    </row>
    <row r="40" spans="1:10" s="26" customFormat="1">
      <c r="A40" s="27">
        <v>43</v>
      </c>
      <c r="B40" s="28" t="s">
        <v>82</v>
      </c>
      <c r="C40" s="29" t="s">
        <v>85</v>
      </c>
      <c r="D40" s="30" t="s">
        <v>86</v>
      </c>
      <c r="E40" s="31">
        <v>60.300000000000004</v>
      </c>
      <c r="F40" s="32">
        <v>16349000</v>
      </c>
      <c r="G40" s="32">
        <v>65000</v>
      </c>
      <c r="H40" s="32">
        <v>425000</v>
      </c>
      <c r="I40" s="32">
        <v>5744000</v>
      </c>
      <c r="J40" s="33">
        <v>22583000</v>
      </c>
    </row>
    <row r="41" spans="1:10" s="26" customFormat="1">
      <c r="A41" s="27">
        <v>45</v>
      </c>
      <c r="B41" s="28" t="s">
        <v>82</v>
      </c>
      <c r="C41" s="29" t="s">
        <v>87</v>
      </c>
      <c r="D41" s="30" t="s">
        <v>88</v>
      </c>
      <c r="E41" s="31">
        <v>51.9</v>
      </c>
      <c r="F41" s="32">
        <v>13757000</v>
      </c>
      <c r="G41" s="32">
        <v>400000</v>
      </c>
      <c r="H41" s="32">
        <v>360000</v>
      </c>
      <c r="I41" s="32">
        <v>4951000</v>
      </c>
      <c r="J41" s="33">
        <v>19468000</v>
      </c>
    </row>
    <row r="42" spans="1:10" s="26" customFormat="1">
      <c r="A42" s="27">
        <v>46</v>
      </c>
      <c r="B42" s="28" t="s">
        <v>89</v>
      </c>
      <c r="C42" s="29" t="s">
        <v>90</v>
      </c>
      <c r="D42" s="30" t="s">
        <v>91</v>
      </c>
      <c r="E42" s="31">
        <v>28.67</v>
      </c>
      <c r="F42" s="32">
        <v>7106000</v>
      </c>
      <c r="G42" s="32">
        <v>0</v>
      </c>
      <c r="H42" s="32">
        <v>104000</v>
      </c>
      <c r="I42" s="32">
        <v>2487000</v>
      </c>
      <c r="J42" s="33">
        <v>9697000</v>
      </c>
    </row>
    <row r="43" spans="1:10" s="26" customFormat="1">
      <c r="A43" s="27">
        <v>47</v>
      </c>
      <c r="B43" s="28" t="s">
        <v>92</v>
      </c>
      <c r="C43" s="29" t="s">
        <v>93</v>
      </c>
      <c r="D43" s="30" t="s">
        <v>94</v>
      </c>
      <c r="E43" s="31">
        <v>29.16</v>
      </c>
      <c r="F43" s="32">
        <v>7502000</v>
      </c>
      <c r="G43" s="32">
        <v>0</v>
      </c>
      <c r="H43" s="32">
        <v>111000</v>
      </c>
      <c r="I43" s="32">
        <v>2626000</v>
      </c>
      <c r="J43" s="33">
        <v>10239000</v>
      </c>
    </row>
    <row r="44" spans="1:10" s="26" customFormat="1">
      <c r="A44" s="27">
        <v>48</v>
      </c>
      <c r="B44" s="28" t="s">
        <v>82</v>
      </c>
      <c r="C44" s="29" t="s">
        <v>95</v>
      </c>
      <c r="D44" s="30" t="s">
        <v>96</v>
      </c>
      <c r="E44" s="31">
        <v>2.0499999999999998</v>
      </c>
      <c r="F44" s="32">
        <v>495000</v>
      </c>
      <c r="G44" s="32">
        <v>40000</v>
      </c>
      <c r="H44" s="32">
        <v>0</v>
      </c>
      <c r="I44" s="32">
        <v>186000</v>
      </c>
      <c r="J44" s="33">
        <v>721000</v>
      </c>
    </row>
    <row r="45" spans="1:10" s="26" customFormat="1">
      <c r="A45" s="27">
        <v>49</v>
      </c>
      <c r="B45" s="28" t="s">
        <v>89</v>
      </c>
      <c r="C45" s="29" t="s">
        <v>97</v>
      </c>
      <c r="D45" s="30" t="s">
        <v>98</v>
      </c>
      <c r="E45" s="31">
        <v>63.45</v>
      </c>
      <c r="F45" s="32">
        <v>17327000</v>
      </c>
      <c r="G45" s="32">
        <v>80000</v>
      </c>
      <c r="H45" s="32">
        <v>300000</v>
      </c>
      <c r="I45" s="32">
        <v>6092000</v>
      </c>
      <c r="J45" s="33">
        <v>23799000</v>
      </c>
    </row>
    <row r="46" spans="1:10" s="26" customFormat="1">
      <c r="A46" s="27">
        <v>53</v>
      </c>
      <c r="B46" s="28" t="s">
        <v>99</v>
      </c>
      <c r="C46" s="29" t="s">
        <v>100</v>
      </c>
      <c r="D46" s="30" t="s">
        <v>101</v>
      </c>
      <c r="E46" s="31">
        <v>26.290000000000003</v>
      </c>
      <c r="F46" s="32">
        <v>7184000</v>
      </c>
      <c r="G46" s="32">
        <v>60000</v>
      </c>
      <c r="H46" s="32">
        <v>133000</v>
      </c>
      <c r="I46" s="32">
        <v>2535000</v>
      </c>
      <c r="J46" s="33">
        <v>9912000</v>
      </c>
    </row>
    <row r="47" spans="1:10" s="26" customFormat="1">
      <c r="A47" s="27">
        <v>54</v>
      </c>
      <c r="B47" s="28" t="s">
        <v>102</v>
      </c>
      <c r="C47" s="29" t="s">
        <v>103</v>
      </c>
      <c r="D47" s="30" t="s">
        <v>104</v>
      </c>
      <c r="E47" s="31">
        <v>2.9800000000000004</v>
      </c>
      <c r="F47" s="32">
        <v>849000</v>
      </c>
      <c r="G47" s="32">
        <v>0</v>
      </c>
      <c r="H47" s="32">
        <v>8000</v>
      </c>
      <c r="I47" s="32">
        <v>297000</v>
      </c>
      <c r="J47" s="33">
        <v>1154000</v>
      </c>
    </row>
    <row r="48" spans="1:10" s="26" customFormat="1">
      <c r="A48" s="27">
        <v>56</v>
      </c>
      <c r="B48" s="28" t="s">
        <v>105</v>
      </c>
      <c r="C48" s="29" t="s">
        <v>106</v>
      </c>
      <c r="D48" s="30" t="s">
        <v>107</v>
      </c>
      <c r="E48" s="31">
        <v>7.86</v>
      </c>
      <c r="F48" s="32">
        <v>2303000</v>
      </c>
      <c r="G48" s="32">
        <v>135000</v>
      </c>
      <c r="H48" s="32">
        <v>26000</v>
      </c>
      <c r="I48" s="32">
        <v>852000</v>
      </c>
      <c r="J48" s="33">
        <v>3316000</v>
      </c>
    </row>
    <row r="49" spans="1:10" s="26" customFormat="1">
      <c r="A49" s="27">
        <v>59</v>
      </c>
      <c r="B49" s="28" t="s">
        <v>108</v>
      </c>
      <c r="C49" s="29" t="s">
        <v>109</v>
      </c>
      <c r="D49" s="30" t="s">
        <v>110</v>
      </c>
      <c r="E49" s="31">
        <v>57.8</v>
      </c>
      <c r="F49" s="32">
        <v>15963000</v>
      </c>
      <c r="G49" s="32">
        <v>15000</v>
      </c>
      <c r="H49" s="32">
        <v>365000</v>
      </c>
      <c r="I49" s="32">
        <v>5592000</v>
      </c>
      <c r="J49" s="33">
        <v>21935000</v>
      </c>
    </row>
    <row r="50" spans="1:10" s="26" customFormat="1">
      <c r="A50" s="27">
        <v>60</v>
      </c>
      <c r="B50" s="28" t="s">
        <v>111</v>
      </c>
      <c r="C50" s="29" t="s">
        <v>112</v>
      </c>
      <c r="D50" s="30" t="s">
        <v>113</v>
      </c>
      <c r="E50" s="31">
        <v>43.320000000000007</v>
      </c>
      <c r="F50" s="32">
        <v>12444000</v>
      </c>
      <c r="G50" s="32">
        <v>180000</v>
      </c>
      <c r="H50" s="32">
        <v>230000</v>
      </c>
      <c r="I50" s="32">
        <v>4417000</v>
      </c>
      <c r="J50" s="33">
        <v>17271000</v>
      </c>
    </row>
    <row r="51" spans="1:10" s="26" customFormat="1">
      <c r="A51" s="27">
        <v>61</v>
      </c>
      <c r="B51" s="28" t="s">
        <v>114</v>
      </c>
      <c r="C51" s="29" t="s">
        <v>115</v>
      </c>
      <c r="D51" s="30" t="s">
        <v>116</v>
      </c>
      <c r="E51" s="31">
        <v>68.240000000000009</v>
      </c>
      <c r="F51" s="32">
        <v>18915000</v>
      </c>
      <c r="G51" s="32">
        <v>210000</v>
      </c>
      <c r="H51" s="32">
        <v>453000</v>
      </c>
      <c r="I51" s="32">
        <v>6692000</v>
      </c>
      <c r="J51" s="33">
        <v>26270000</v>
      </c>
    </row>
    <row r="52" spans="1:10" s="26" customFormat="1">
      <c r="A52" s="27">
        <v>62</v>
      </c>
      <c r="B52" s="28" t="s">
        <v>114</v>
      </c>
      <c r="C52" s="29" t="s">
        <v>117</v>
      </c>
      <c r="D52" s="30" t="s">
        <v>118</v>
      </c>
      <c r="E52" s="31">
        <v>11.610000000000001</v>
      </c>
      <c r="F52" s="32">
        <v>2515000</v>
      </c>
      <c r="G52" s="32">
        <v>420000</v>
      </c>
      <c r="H52" s="32">
        <v>41000</v>
      </c>
      <c r="I52" s="32">
        <v>1023000</v>
      </c>
      <c r="J52" s="33">
        <v>3999000</v>
      </c>
    </row>
    <row r="53" spans="1:10" s="26" customFormat="1">
      <c r="A53" s="27">
        <v>63</v>
      </c>
      <c r="B53" s="28" t="s">
        <v>114</v>
      </c>
      <c r="C53" s="29" t="s">
        <v>119</v>
      </c>
      <c r="D53" s="30" t="s">
        <v>120</v>
      </c>
      <c r="E53" s="31">
        <v>33.35</v>
      </c>
      <c r="F53" s="32">
        <v>9348000</v>
      </c>
      <c r="G53" s="32">
        <v>4000</v>
      </c>
      <c r="H53" s="32">
        <v>107000</v>
      </c>
      <c r="I53" s="32">
        <v>3273000</v>
      </c>
      <c r="J53" s="33">
        <v>12732000</v>
      </c>
    </row>
    <row r="54" spans="1:10" s="26" customFormat="1">
      <c r="A54" s="27">
        <v>64</v>
      </c>
      <c r="B54" s="28" t="s">
        <v>114</v>
      </c>
      <c r="C54" s="29" t="s">
        <v>121</v>
      </c>
      <c r="D54" s="30" t="s">
        <v>122</v>
      </c>
      <c r="E54" s="31">
        <v>15.930000000000001</v>
      </c>
      <c r="F54" s="32">
        <v>4907000</v>
      </c>
      <c r="G54" s="32">
        <v>45000</v>
      </c>
      <c r="H54" s="32">
        <v>87000</v>
      </c>
      <c r="I54" s="32">
        <v>1733000</v>
      </c>
      <c r="J54" s="33">
        <v>6772000</v>
      </c>
    </row>
    <row r="55" spans="1:10" s="26" customFormat="1">
      <c r="A55" s="27">
        <v>65</v>
      </c>
      <c r="B55" s="28" t="s">
        <v>114</v>
      </c>
      <c r="C55" s="29" t="s">
        <v>123</v>
      </c>
      <c r="D55" s="30" t="s">
        <v>124</v>
      </c>
      <c r="E55" s="31">
        <v>66.89</v>
      </c>
      <c r="F55" s="32">
        <v>18566000</v>
      </c>
      <c r="G55" s="32">
        <v>147000</v>
      </c>
      <c r="H55" s="32">
        <v>465000</v>
      </c>
      <c r="I55" s="32">
        <v>6548000</v>
      </c>
      <c r="J55" s="33">
        <v>25726000</v>
      </c>
    </row>
    <row r="56" spans="1:10" s="26" customFormat="1">
      <c r="A56" s="27">
        <v>68</v>
      </c>
      <c r="B56" s="28" t="s">
        <v>125</v>
      </c>
      <c r="C56" s="29" t="s">
        <v>126</v>
      </c>
      <c r="D56" s="30" t="s">
        <v>127</v>
      </c>
      <c r="E56" s="31">
        <v>9</v>
      </c>
      <c r="F56" s="32">
        <v>1827000</v>
      </c>
      <c r="G56" s="32">
        <v>485000</v>
      </c>
      <c r="H56" s="32">
        <v>32000</v>
      </c>
      <c r="I56" s="32">
        <v>805000</v>
      </c>
      <c r="J56" s="33">
        <v>3149000</v>
      </c>
    </row>
    <row r="57" spans="1:10" s="26" customFormat="1">
      <c r="A57" s="27">
        <v>69</v>
      </c>
      <c r="B57" s="28" t="s">
        <v>125</v>
      </c>
      <c r="C57" s="29" t="s">
        <v>128</v>
      </c>
      <c r="D57" s="30" t="s">
        <v>129</v>
      </c>
      <c r="E57" s="31">
        <v>37.799999999999997</v>
      </c>
      <c r="F57" s="32">
        <v>11094000</v>
      </c>
      <c r="G57" s="32">
        <v>0</v>
      </c>
      <c r="H57" s="32">
        <v>241000</v>
      </c>
      <c r="I57" s="32">
        <v>3883000</v>
      </c>
      <c r="J57" s="33">
        <v>15218000</v>
      </c>
    </row>
    <row r="58" spans="1:10" s="26" customFormat="1">
      <c r="A58" s="27">
        <v>70</v>
      </c>
      <c r="B58" s="28" t="s">
        <v>130</v>
      </c>
      <c r="C58" s="29" t="s">
        <v>131</v>
      </c>
      <c r="D58" s="30" t="s">
        <v>132</v>
      </c>
      <c r="E58" s="31">
        <v>36.239999999999981</v>
      </c>
      <c r="F58" s="32">
        <v>10376000</v>
      </c>
      <c r="G58" s="32">
        <v>165000</v>
      </c>
      <c r="H58" s="32">
        <v>204000</v>
      </c>
      <c r="I58" s="32">
        <v>3688000</v>
      </c>
      <c r="J58" s="33">
        <v>14433000</v>
      </c>
    </row>
    <row r="59" spans="1:10" s="26" customFormat="1">
      <c r="A59" s="27">
        <v>72</v>
      </c>
      <c r="B59" s="28" t="s">
        <v>125</v>
      </c>
      <c r="C59" s="29" t="s">
        <v>133</v>
      </c>
      <c r="D59" s="30" t="s">
        <v>134</v>
      </c>
      <c r="E59" s="31">
        <v>26.03</v>
      </c>
      <c r="F59" s="32">
        <v>7269000</v>
      </c>
      <c r="G59" s="32">
        <v>12000</v>
      </c>
      <c r="H59" s="32">
        <v>90000</v>
      </c>
      <c r="I59" s="32">
        <v>2548000</v>
      </c>
      <c r="J59" s="33">
        <v>9919000</v>
      </c>
    </row>
    <row r="60" spans="1:10" s="26" customFormat="1">
      <c r="A60" s="27">
        <v>73</v>
      </c>
      <c r="B60" s="28" t="s">
        <v>130</v>
      </c>
      <c r="C60" s="29" t="s">
        <v>135</v>
      </c>
      <c r="D60" s="30" t="s">
        <v>136</v>
      </c>
      <c r="E60" s="31">
        <v>10.629999999999999</v>
      </c>
      <c r="F60" s="32">
        <v>3016000</v>
      </c>
      <c r="G60" s="32">
        <v>0</v>
      </c>
      <c r="H60" s="32">
        <v>33000</v>
      </c>
      <c r="I60" s="32">
        <v>1056000</v>
      </c>
      <c r="J60" s="33">
        <v>4105000</v>
      </c>
    </row>
    <row r="61" spans="1:10" s="26" customFormat="1">
      <c r="A61" s="27">
        <v>74</v>
      </c>
      <c r="B61" s="28" t="s">
        <v>137</v>
      </c>
      <c r="C61" s="29" t="s">
        <v>138</v>
      </c>
      <c r="D61" s="30" t="s">
        <v>139</v>
      </c>
      <c r="E61" s="31">
        <v>34.78</v>
      </c>
      <c r="F61" s="32">
        <v>9568000</v>
      </c>
      <c r="G61" s="32">
        <v>80000</v>
      </c>
      <c r="H61" s="32">
        <v>204000</v>
      </c>
      <c r="I61" s="32">
        <v>3376000</v>
      </c>
      <c r="J61" s="33">
        <v>13228000</v>
      </c>
    </row>
    <row r="62" spans="1:10" s="26" customFormat="1">
      <c r="A62" s="27">
        <v>76</v>
      </c>
      <c r="B62" s="28" t="s">
        <v>137</v>
      </c>
      <c r="C62" s="29" t="s">
        <v>140</v>
      </c>
      <c r="D62" s="30" t="s">
        <v>141</v>
      </c>
      <c r="E62" s="31">
        <v>13.140000000000004</v>
      </c>
      <c r="F62" s="32">
        <v>3871000</v>
      </c>
      <c r="G62" s="32">
        <v>16000</v>
      </c>
      <c r="H62" s="32">
        <v>80000</v>
      </c>
      <c r="I62" s="32">
        <v>1360000</v>
      </c>
      <c r="J62" s="33">
        <v>5327000</v>
      </c>
    </row>
    <row r="63" spans="1:10" s="26" customFormat="1">
      <c r="A63" s="27">
        <v>77</v>
      </c>
      <c r="B63" s="28" t="s">
        <v>125</v>
      </c>
      <c r="C63" s="29" t="s">
        <v>142</v>
      </c>
      <c r="D63" s="30" t="s">
        <v>143</v>
      </c>
      <c r="E63" s="31">
        <v>30.65</v>
      </c>
      <c r="F63" s="32">
        <v>8251000</v>
      </c>
      <c r="G63" s="32">
        <v>100000</v>
      </c>
      <c r="H63" s="32">
        <v>153000</v>
      </c>
      <c r="I63" s="32">
        <v>2922000</v>
      </c>
      <c r="J63" s="33">
        <v>11426000</v>
      </c>
    </row>
    <row r="64" spans="1:10" s="26" customFormat="1">
      <c r="A64" s="27">
        <v>78</v>
      </c>
      <c r="B64" s="28" t="s">
        <v>130</v>
      </c>
      <c r="C64" s="29" t="s">
        <v>144</v>
      </c>
      <c r="D64" s="30" t="s">
        <v>145</v>
      </c>
      <c r="E64" s="31">
        <v>24.03</v>
      </c>
      <c r="F64" s="32">
        <v>6331000</v>
      </c>
      <c r="G64" s="32">
        <v>63000</v>
      </c>
      <c r="H64" s="32">
        <v>93000</v>
      </c>
      <c r="I64" s="32">
        <v>2237000</v>
      </c>
      <c r="J64" s="33">
        <v>8724000</v>
      </c>
    </row>
    <row r="65" spans="1:10" s="26" customFormat="1">
      <c r="A65" s="27">
        <v>79</v>
      </c>
      <c r="B65" s="28" t="s">
        <v>125</v>
      </c>
      <c r="C65" s="29" t="s">
        <v>146</v>
      </c>
      <c r="D65" s="30" t="s">
        <v>147</v>
      </c>
      <c r="E65" s="31">
        <v>24.73</v>
      </c>
      <c r="F65" s="32">
        <v>6294000</v>
      </c>
      <c r="G65" s="32">
        <v>78000</v>
      </c>
      <c r="H65" s="32">
        <v>94000</v>
      </c>
      <c r="I65" s="32">
        <v>2229000</v>
      </c>
      <c r="J65" s="33">
        <v>8695000</v>
      </c>
    </row>
    <row r="66" spans="1:10" s="26" customFormat="1">
      <c r="A66" s="27">
        <v>80</v>
      </c>
      <c r="B66" s="28" t="s">
        <v>125</v>
      </c>
      <c r="C66" s="29" t="s">
        <v>148</v>
      </c>
      <c r="D66" s="30" t="s">
        <v>149</v>
      </c>
      <c r="E66" s="31">
        <v>32.119999999999997</v>
      </c>
      <c r="F66" s="32">
        <v>7934000</v>
      </c>
      <c r="G66" s="32">
        <v>25000</v>
      </c>
      <c r="H66" s="32">
        <v>220000</v>
      </c>
      <c r="I66" s="32">
        <v>2785000</v>
      </c>
      <c r="J66" s="33">
        <v>10964000</v>
      </c>
    </row>
    <row r="67" spans="1:10" s="26" customFormat="1">
      <c r="A67" s="27">
        <v>81</v>
      </c>
      <c r="B67" s="28" t="s">
        <v>137</v>
      </c>
      <c r="C67" s="29" t="s">
        <v>150</v>
      </c>
      <c r="D67" s="30" t="s">
        <v>151</v>
      </c>
      <c r="E67" s="31">
        <v>38.71</v>
      </c>
      <c r="F67" s="32">
        <v>10565000</v>
      </c>
      <c r="G67" s="32">
        <v>100000</v>
      </c>
      <c r="H67" s="32">
        <v>275000</v>
      </c>
      <c r="I67" s="32">
        <v>3732000</v>
      </c>
      <c r="J67" s="33">
        <v>14672000</v>
      </c>
    </row>
    <row r="68" spans="1:10" s="26" customFormat="1">
      <c r="A68" s="27">
        <v>89</v>
      </c>
      <c r="B68" s="28" t="s">
        <v>152</v>
      </c>
      <c r="C68" s="29" t="s">
        <v>153</v>
      </c>
      <c r="D68" s="30" t="s">
        <v>154</v>
      </c>
      <c r="E68" s="31">
        <v>58.360000000000007</v>
      </c>
      <c r="F68" s="32">
        <v>15893000</v>
      </c>
      <c r="G68" s="32">
        <v>15000</v>
      </c>
      <c r="H68" s="32">
        <v>347000</v>
      </c>
      <c r="I68" s="32">
        <v>5568000</v>
      </c>
      <c r="J68" s="33">
        <v>21823000</v>
      </c>
    </row>
    <row r="69" spans="1:10" s="26" customFormat="1">
      <c r="A69" s="27">
        <v>90</v>
      </c>
      <c r="B69" s="28" t="s">
        <v>152</v>
      </c>
      <c r="C69" s="29" t="s">
        <v>155</v>
      </c>
      <c r="D69" s="30" t="s">
        <v>156</v>
      </c>
      <c r="E69" s="31">
        <v>64.73</v>
      </c>
      <c r="F69" s="32">
        <v>18432000</v>
      </c>
      <c r="G69" s="32">
        <v>190000</v>
      </c>
      <c r="H69" s="32">
        <v>465000</v>
      </c>
      <c r="I69" s="32">
        <v>6516000</v>
      </c>
      <c r="J69" s="33">
        <v>25603000</v>
      </c>
    </row>
    <row r="70" spans="1:10" s="26" customFormat="1">
      <c r="A70" s="27">
        <v>91</v>
      </c>
      <c r="B70" s="28" t="s">
        <v>157</v>
      </c>
      <c r="C70" s="29" t="s">
        <v>158</v>
      </c>
      <c r="D70" s="30" t="s">
        <v>159</v>
      </c>
      <c r="E70" s="31">
        <v>41.830000000000005</v>
      </c>
      <c r="F70" s="32">
        <v>11057000</v>
      </c>
      <c r="G70" s="32">
        <v>0</v>
      </c>
      <c r="H70" s="32">
        <v>162000</v>
      </c>
      <c r="I70" s="32">
        <v>3870000</v>
      </c>
      <c r="J70" s="33">
        <v>15089000</v>
      </c>
    </row>
    <row r="71" spans="1:10" s="26" customFormat="1">
      <c r="A71" s="27">
        <v>92</v>
      </c>
      <c r="B71" s="28" t="s">
        <v>160</v>
      </c>
      <c r="C71" s="29" t="s">
        <v>161</v>
      </c>
      <c r="D71" s="30" t="s">
        <v>162</v>
      </c>
      <c r="E71" s="31">
        <v>4.1399999999999997</v>
      </c>
      <c r="F71" s="32">
        <v>1038000</v>
      </c>
      <c r="G71" s="32">
        <v>111000</v>
      </c>
      <c r="H71" s="32">
        <v>13000</v>
      </c>
      <c r="I71" s="32">
        <v>401000</v>
      </c>
      <c r="J71" s="33">
        <v>1563000</v>
      </c>
    </row>
    <row r="72" spans="1:10" s="26" customFormat="1">
      <c r="A72" s="27">
        <v>93</v>
      </c>
      <c r="B72" s="28" t="s">
        <v>163</v>
      </c>
      <c r="C72" s="29" t="s">
        <v>164</v>
      </c>
      <c r="D72" s="30" t="s">
        <v>165</v>
      </c>
      <c r="E72" s="31">
        <v>33.690000000000005</v>
      </c>
      <c r="F72" s="32">
        <v>9729000</v>
      </c>
      <c r="G72" s="32">
        <v>23000</v>
      </c>
      <c r="H72" s="32">
        <v>244000</v>
      </c>
      <c r="I72" s="32">
        <v>3413000</v>
      </c>
      <c r="J72" s="33">
        <v>13409000</v>
      </c>
    </row>
    <row r="73" spans="1:10" s="26" customFormat="1">
      <c r="A73" s="27">
        <v>94</v>
      </c>
      <c r="B73" s="28" t="s">
        <v>152</v>
      </c>
      <c r="C73" s="29" t="s">
        <v>166</v>
      </c>
      <c r="D73" s="30" t="s">
        <v>167</v>
      </c>
      <c r="E73" s="31">
        <v>81.850000000000009</v>
      </c>
      <c r="F73" s="32">
        <v>22605000</v>
      </c>
      <c r="G73" s="32">
        <v>385000</v>
      </c>
      <c r="H73" s="32">
        <v>567000</v>
      </c>
      <c r="I73" s="32">
        <v>8043000</v>
      </c>
      <c r="J73" s="33">
        <v>31600000</v>
      </c>
    </row>
    <row r="74" spans="1:10" s="26" customFormat="1">
      <c r="A74" s="27">
        <v>95</v>
      </c>
      <c r="B74" s="28" t="s">
        <v>152</v>
      </c>
      <c r="C74" s="29" t="s">
        <v>168</v>
      </c>
      <c r="D74" s="30" t="s">
        <v>169</v>
      </c>
      <c r="E74" s="31">
        <v>87.79</v>
      </c>
      <c r="F74" s="32">
        <v>23250000</v>
      </c>
      <c r="G74" s="32">
        <v>230000</v>
      </c>
      <c r="H74" s="32">
        <v>506000</v>
      </c>
      <c r="I74" s="32">
        <v>8216000</v>
      </c>
      <c r="J74" s="33">
        <v>32202000</v>
      </c>
    </row>
    <row r="75" spans="1:10" s="26" customFormat="1">
      <c r="A75" s="27">
        <v>97</v>
      </c>
      <c r="B75" s="28" t="s">
        <v>152</v>
      </c>
      <c r="C75" s="29" t="s">
        <v>170</v>
      </c>
      <c r="D75" s="30" t="s">
        <v>171</v>
      </c>
      <c r="E75" s="31">
        <v>11.96</v>
      </c>
      <c r="F75" s="32">
        <v>2889000</v>
      </c>
      <c r="G75" s="32">
        <v>135000</v>
      </c>
      <c r="H75" s="32">
        <v>43000</v>
      </c>
      <c r="I75" s="32">
        <v>1057000</v>
      </c>
      <c r="J75" s="33">
        <v>4124000</v>
      </c>
    </row>
    <row r="76" spans="1:10" s="26" customFormat="1">
      <c r="A76" s="27">
        <v>98</v>
      </c>
      <c r="B76" s="28" t="s">
        <v>172</v>
      </c>
      <c r="C76" s="29" t="s">
        <v>173</v>
      </c>
      <c r="D76" s="30" t="s">
        <v>174</v>
      </c>
      <c r="E76" s="31">
        <v>5.3100000000000005</v>
      </c>
      <c r="F76" s="32">
        <v>1343000</v>
      </c>
      <c r="G76" s="32">
        <v>0</v>
      </c>
      <c r="H76" s="32">
        <v>19000</v>
      </c>
      <c r="I76" s="32">
        <v>470000</v>
      </c>
      <c r="J76" s="33">
        <v>1832000</v>
      </c>
    </row>
    <row r="77" spans="1:10" s="26" customFormat="1">
      <c r="A77" s="27">
        <v>100</v>
      </c>
      <c r="B77" s="28" t="s">
        <v>152</v>
      </c>
      <c r="C77" s="29" t="s">
        <v>175</v>
      </c>
      <c r="D77" s="30" t="s">
        <v>176</v>
      </c>
      <c r="E77" s="31">
        <v>46.27</v>
      </c>
      <c r="F77" s="32">
        <v>12951000</v>
      </c>
      <c r="G77" s="32">
        <v>10000</v>
      </c>
      <c r="H77" s="32">
        <v>145000</v>
      </c>
      <c r="I77" s="32">
        <v>4536000</v>
      </c>
      <c r="J77" s="33">
        <v>17642000</v>
      </c>
    </row>
    <row r="78" spans="1:10" s="26" customFormat="1">
      <c r="A78" s="27">
        <v>104</v>
      </c>
      <c r="B78" s="28" t="s">
        <v>152</v>
      </c>
      <c r="C78" s="29" t="s">
        <v>177</v>
      </c>
      <c r="D78" s="30" t="s">
        <v>178</v>
      </c>
      <c r="E78" s="31">
        <v>21.82</v>
      </c>
      <c r="F78" s="32">
        <v>6217000</v>
      </c>
      <c r="G78" s="32">
        <v>6000</v>
      </c>
      <c r="H78" s="32">
        <v>108000</v>
      </c>
      <c r="I78" s="32">
        <v>2178000</v>
      </c>
      <c r="J78" s="33">
        <v>8509000</v>
      </c>
    </row>
    <row r="79" spans="1:10" s="26" customFormat="1">
      <c r="A79" s="27">
        <v>110</v>
      </c>
      <c r="B79" s="28" t="s">
        <v>179</v>
      </c>
      <c r="C79" s="29" t="s">
        <v>180</v>
      </c>
      <c r="D79" s="30" t="s">
        <v>181</v>
      </c>
      <c r="E79" s="31">
        <v>22.36</v>
      </c>
      <c r="F79" s="32">
        <v>6315000</v>
      </c>
      <c r="G79" s="32">
        <v>0</v>
      </c>
      <c r="H79" s="32">
        <v>101000</v>
      </c>
      <c r="I79" s="32">
        <v>2210000</v>
      </c>
      <c r="J79" s="33">
        <v>8626000</v>
      </c>
    </row>
    <row r="80" spans="1:10" s="26" customFormat="1">
      <c r="A80" s="27">
        <v>111</v>
      </c>
      <c r="B80" s="28" t="s">
        <v>182</v>
      </c>
      <c r="C80" s="29" t="s">
        <v>183</v>
      </c>
      <c r="D80" s="30" t="s">
        <v>184</v>
      </c>
      <c r="E80" s="31">
        <v>29.880000000000003</v>
      </c>
      <c r="F80" s="32">
        <v>7885000</v>
      </c>
      <c r="G80" s="32">
        <v>13000</v>
      </c>
      <c r="H80" s="32">
        <v>116000</v>
      </c>
      <c r="I80" s="32">
        <v>2764000</v>
      </c>
      <c r="J80" s="33">
        <v>10778000</v>
      </c>
    </row>
    <row r="81" spans="1:10" s="26" customFormat="1">
      <c r="A81" s="27">
        <v>112</v>
      </c>
      <c r="B81" s="28" t="s">
        <v>179</v>
      </c>
      <c r="C81" s="29" t="s">
        <v>185</v>
      </c>
      <c r="D81" s="30" t="s">
        <v>186</v>
      </c>
      <c r="E81" s="31">
        <v>27.090000000000003</v>
      </c>
      <c r="F81" s="32">
        <v>7739000</v>
      </c>
      <c r="G81" s="32">
        <v>40000</v>
      </c>
      <c r="H81" s="32">
        <v>199000</v>
      </c>
      <c r="I81" s="32">
        <v>2722000</v>
      </c>
      <c r="J81" s="33">
        <v>10700000</v>
      </c>
    </row>
    <row r="82" spans="1:10" s="26" customFormat="1">
      <c r="A82" s="27">
        <v>114</v>
      </c>
      <c r="B82" s="28" t="s">
        <v>89</v>
      </c>
      <c r="C82" s="29" t="s">
        <v>187</v>
      </c>
      <c r="D82" s="30" t="s">
        <v>188</v>
      </c>
      <c r="E82" s="31">
        <v>69.010000000000005</v>
      </c>
      <c r="F82" s="32">
        <v>18798000</v>
      </c>
      <c r="G82" s="32">
        <v>143000</v>
      </c>
      <c r="H82" s="32">
        <v>419000</v>
      </c>
      <c r="I82" s="32">
        <v>6628000</v>
      </c>
      <c r="J82" s="33">
        <v>25988000</v>
      </c>
    </row>
    <row r="83" spans="1:10" s="26" customFormat="1">
      <c r="A83" s="27">
        <v>115</v>
      </c>
      <c r="B83" s="28" t="s">
        <v>160</v>
      </c>
      <c r="C83" s="29" t="s">
        <v>189</v>
      </c>
      <c r="D83" s="30" t="s">
        <v>190</v>
      </c>
      <c r="E83" s="31">
        <v>48.900000000000006</v>
      </c>
      <c r="F83" s="32">
        <v>12162000</v>
      </c>
      <c r="G83" s="32">
        <v>400000</v>
      </c>
      <c r="H83" s="32">
        <v>268000</v>
      </c>
      <c r="I83" s="32">
        <v>4393000</v>
      </c>
      <c r="J83" s="33">
        <v>17223000</v>
      </c>
    </row>
    <row r="84" spans="1:10" s="26" customFormat="1">
      <c r="A84" s="27">
        <v>117</v>
      </c>
      <c r="B84" s="28" t="s">
        <v>163</v>
      </c>
      <c r="C84" s="29" t="s">
        <v>191</v>
      </c>
      <c r="D84" s="30" t="s">
        <v>192</v>
      </c>
      <c r="E84" s="31">
        <v>81.859999999999985</v>
      </c>
      <c r="F84" s="32">
        <v>21721000</v>
      </c>
      <c r="G84" s="32">
        <v>350000</v>
      </c>
      <c r="H84" s="32">
        <v>496000</v>
      </c>
      <c r="I84" s="32">
        <v>7721000</v>
      </c>
      <c r="J84" s="33">
        <v>30288000</v>
      </c>
    </row>
    <row r="85" spans="1:10" s="26" customFormat="1">
      <c r="A85" s="27">
        <v>118</v>
      </c>
      <c r="B85" s="28" t="s">
        <v>193</v>
      </c>
      <c r="C85" s="29" t="s">
        <v>194</v>
      </c>
      <c r="D85" s="30" t="s">
        <v>195</v>
      </c>
      <c r="E85" s="31">
        <v>49.809999999999995</v>
      </c>
      <c r="F85" s="32">
        <v>12422000</v>
      </c>
      <c r="G85" s="32">
        <v>520000</v>
      </c>
      <c r="H85" s="32">
        <v>268000</v>
      </c>
      <c r="I85" s="32">
        <v>4525000</v>
      </c>
      <c r="J85" s="33">
        <v>17735000</v>
      </c>
    </row>
    <row r="86" spans="1:10" s="26" customFormat="1">
      <c r="A86" s="27">
        <v>119</v>
      </c>
      <c r="B86" s="28" t="s">
        <v>196</v>
      </c>
      <c r="C86" s="29" t="s">
        <v>197</v>
      </c>
      <c r="D86" s="30" t="s">
        <v>198</v>
      </c>
      <c r="E86" s="31">
        <v>42.699999999999996</v>
      </c>
      <c r="F86" s="32">
        <v>11170000</v>
      </c>
      <c r="G86" s="32">
        <v>179000</v>
      </c>
      <c r="H86" s="32">
        <v>248000</v>
      </c>
      <c r="I86" s="32">
        <v>3970000</v>
      </c>
      <c r="J86" s="33">
        <v>15567000</v>
      </c>
    </row>
    <row r="87" spans="1:10" s="26" customFormat="1">
      <c r="A87" s="27">
        <v>120</v>
      </c>
      <c r="B87" s="28" t="s">
        <v>199</v>
      </c>
      <c r="C87" s="29" t="s">
        <v>200</v>
      </c>
      <c r="D87" s="30" t="s">
        <v>201</v>
      </c>
      <c r="E87" s="31">
        <v>25.370000000000005</v>
      </c>
      <c r="F87" s="32">
        <v>6992000</v>
      </c>
      <c r="G87" s="32">
        <v>50000</v>
      </c>
      <c r="H87" s="32">
        <v>169000</v>
      </c>
      <c r="I87" s="32">
        <v>2464000</v>
      </c>
      <c r="J87" s="33">
        <v>9675000</v>
      </c>
    </row>
    <row r="88" spans="1:10" s="26" customFormat="1" ht="13.5" thickBot="1">
      <c r="A88" s="34">
        <v>121</v>
      </c>
      <c r="B88" s="35" t="s">
        <v>114</v>
      </c>
      <c r="C88" s="36" t="s">
        <v>202</v>
      </c>
      <c r="D88" s="37" t="s">
        <v>203</v>
      </c>
      <c r="E88" s="38">
        <v>17.759999999999998</v>
      </c>
      <c r="F88" s="39">
        <v>4362000</v>
      </c>
      <c r="G88" s="39">
        <v>215000</v>
      </c>
      <c r="H88" s="39">
        <v>77000</v>
      </c>
      <c r="I88" s="39">
        <v>1600000</v>
      </c>
      <c r="J88" s="40">
        <v>6254000</v>
      </c>
    </row>
    <row r="89" spans="1:10" ht="13.5" thickBot="1">
      <c r="A89" s="41"/>
      <c r="B89" s="42"/>
      <c r="C89" s="43"/>
      <c r="D89" s="44"/>
      <c r="E89" s="45"/>
      <c r="F89" s="45"/>
      <c r="G89" s="45"/>
      <c r="H89" s="45"/>
      <c r="I89" s="45"/>
      <c r="J89" s="45"/>
    </row>
    <row r="90" spans="1:10" ht="13.5" thickBot="1">
      <c r="A90" s="46"/>
      <c r="B90" s="26"/>
      <c r="C90" s="47" t="s">
        <v>204</v>
      </c>
      <c r="D90" s="48">
        <f>SUBTOTAL(3,D4:D88)</f>
        <v>84</v>
      </c>
      <c r="E90" s="49">
        <f t="shared" ref="E90:J90" si="0">SUBTOTAL(9,E4:E88)</f>
        <v>4092.260000000002</v>
      </c>
      <c r="F90" s="48">
        <f t="shared" si="0"/>
        <v>1108159000</v>
      </c>
      <c r="G90" s="48">
        <f t="shared" si="0"/>
        <v>12822000</v>
      </c>
      <c r="H90" s="48">
        <f t="shared" si="0"/>
        <v>24208000</v>
      </c>
      <c r="I90" s="48">
        <f t="shared" si="0"/>
        <v>392220000</v>
      </c>
      <c r="J90" s="48">
        <f t="shared" si="0"/>
        <v>1537409000</v>
      </c>
    </row>
    <row r="91" spans="1:10">
      <c r="A91" s="46"/>
      <c r="B91" s="26"/>
    </row>
  </sheetData>
  <autoFilter ref="A3:J88"/>
  <pageMargins left="0.27559055118110237" right="0.23622047244094491" top="0.39370078740157483" bottom="0.35433070866141736" header="0.19685039370078741" footer="0.19685039370078741"/>
  <pageSetup paperSize="9" scale="80" fitToHeight="13" orientation="landscape" r:id="rId1"/>
  <headerFooter alignWithMargins="0">
    <oddHeader>&amp;RPříloha 1.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1"/>
  <sheetViews>
    <sheetView zoomScale="90" zoomScaleNormal="90" workbookViewId="0">
      <pane xSplit="4" ySplit="3" topLeftCell="E355" activePane="bottomRight" state="frozenSplit"/>
      <selection activeCell="C73" sqref="C73"/>
      <selection pane="topRight" activeCell="C73" sqref="C73"/>
      <selection pane="bottomLeft" activeCell="C73" sqref="C73"/>
      <selection pane="bottomRight" activeCell="B2" sqref="B2"/>
    </sheetView>
  </sheetViews>
  <sheetFormatPr defaultRowHeight="12.75"/>
  <cols>
    <col min="1" max="1" width="5.140625" style="1" customWidth="1"/>
    <col min="2" max="2" width="16.5703125" style="3" customWidth="1"/>
    <col min="3" max="3" width="82.28515625" style="3" customWidth="1"/>
    <col min="4" max="4" width="8.5703125" style="4" customWidth="1"/>
    <col min="5" max="5" width="8.7109375" style="5" customWidth="1"/>
    <col min="6" max="6" width="11.7109375" style="5" customWidth="1"/>
    <col min="7" max="7" width="9.5703125" style="5" customWidth="1"/>
    <col min="8" max="8" width="9.42578125" style="5" customWidth="1"/>
    <col min="9" max="9" width="11.7109375" style="5" customWidth="1"/>
    <col min="10" max="10" width="12" style="5" customWidth="1"/>
    <col min="11" max="11" width="2.7109375" style="8" customWidth="1"/>
    <col min="12" max="12" width="10.140625" style="3" bestFit="1" customWidth="1"/>
    <col min="13" max="256" width="9.140625" style="3"/>
    <col min="257" max="257" width="5.140625" style="3" customWidth="1"/>
    <col min="258" max="258" width="16.5703125" style="3" customWidth="1"/>
    <col min="259" max="259" width="82.28515625" style="3" customWidth="1"/>
    <col min="260" max="260" width="8.5703125" style="3" customWidth="1"/>
    <col min="261" max="261" width="8.7109375" style="3" customWidth="1"/>
    <col min="262" max="262" width="11.7109375" style="3" customWidth="1"/>
    <col min="263" max="263" width="9.5703125" style="3" customWidth="1"/>
    <col min="264" max="264" width="9.42578125" style="3" customWidth="1"/>
    <col min="265" max="265" width="11.7109375" style="3" customWidth="1"/>
    <col min="266" max="266" width="12" style="3" customWidth="1"/>
    <col min="267" max="267" width="2.7109375" style="3" customWidth="1"/>
    <col min="268" max="268" width="10.140625" style="3" bestFit="1" customWidth="1"/>
    <col min="269" max="512" width="9.140625" style="3"/>
    <col min="513" max="513" width="5.140625" style="3" customWidth="1"/>
    <col min="514" max="514" width="16.5703125" style="3" customWidth="1"/>
    <col min="515" max="515" width="82.28515625" style="3" customWidth="1"/>
    <col min="516" max="516" width="8.5703125" style="3" customWidth="1"/>
    <col min="517" max="517" width="8.7109375" style="3" customWidth="1"/>
    <col min="518" max="518" width="11.7109375" style="3" customWidth="1"/>
    <col min="519" max="519" width="9.5703125" style="3" customWidth="1"/>
    <col min="520" max="520" width="9.42578125" style="3" customWidth="1"/>
    <col min="521" max="521" width="11.7109375" style="3" customWidth="1"/>
    <col min="522" max="522" width="12" style="3" customWidth="1"/>
    <col min="523" max="523" width="2.7109375" style="3" customWidth="1"/>
    <col min="524" max="524" width="10.140625" style="3" bestFit="1" customWidth="1"/>
    <col min="525" max="768" width="9.140625" style="3"/>
    <col min="769" max="769" width="5.140625" style="3" customWidth="1"/>
    <col min="770" max="770" width="16.5703125" style="3" customWidth="1"/>
    <col min="771" max="771" width="82.28515625" style="3" customWidth="1"/>
    <col min="772" max="772" width="8.5703125" style="3" customWidth="1"/>
    <col min="773" max="773" width="8.7109375" style="3" customWidth="1"/>
    <col min="774" max="774" width="11.7109375" style="3" customWidth="1"/>
    <col min="775" max="775" width="9.5703125" style="3" customWidth="1"/>
    <col min="776" max="776" width="9.42578125" style="3" customWidth="1"/>
    <col min="777" max="777" width="11.7109375" style="3" customWidth="1"/>
    <col min="778" max="778" width="12" style="3" customWidth="1"/>
    <col min="779" max="779" width="2.7109375" style="3" customWidth="1"/>
    <col min="780" max="780" width="10.140625" style="3" bestFit="1" customWidth="1"/>
    <col min="781" max="1024" width="9.140625" style="3"/>
    <col min="1025" max="1025" width="5.140625" style="3" customWidth="1"/>
    <col min="1026" max="1026" width="16.5703125" style="3" customWidth="1"/>
    <col min="1027" max="1027" width="82.28515625" style="3" customWidth="1"/>
    <col min="1028" max="1028" width="8.5703125" style="3" customWidth="1"/>
    <col min="1029" max="1029" width="8.7109375" style="3" customWidth="1"/>
    <col min="1030" max="1030" width="11.7109375" style="3" customWidth="1"/>
    <col min="1031" max="1031" width="9.5703125" style="3" customWidth="1"/>
    <col min="1032" max="1032" width="9.42578125" style="3" customWidth="1"/>
    <col min="1033" max="1033" width="11.7109375" style="3" customWidth="1"/>
    <col min="1034" max="1034" width="12" style="3" customWidth="1"/>
    <col min="1035" max="1035" width="2.7109375" style="3" customWidth="1"/>
    <col min="1036" max="1036" width="10.140625" style="3" bestFit="1" customWidth="1"/>
    <col min="1037" max="1280" width="9.140625" style="3"/>
    <col min="1281" max="1281" width="5.140625" style="3" customWidth="1"/>
    <col min="1282" max="1282" width="16.5703125" style="3" customWidth="1"/>
    <col min="1283" max="1283" width="82.28515625" style="3" customWidth="1"/>
    <col min="1284" max="1284" width="8.5703125" style="3" customWidth="1"/>
    <col min="1285" max="1285" width="8.7109375" style="3" customWidth="1"/>
    <col min="1286" max="1286" width="11.7109375" style="3" customWidth="1"/>
    <col min="1287" max="1287" width="9.5703125" style="3" customWidth="1"/>
    <col min="1288" max="1288" width="9.42578125" style="3" customWidth="1"/>
    <col min="1289" max="1289" width="11.7109375" style="3" customWidth="1"/>
    <col min="1290" max="1290" width="12" style="3" customWidth="1"/>
    <col min="1291" max="1291" width="2.7109375" style="3" customWidth="1"/>
    <col min="1292" max="1292" width="10.140625" style="3" bestFit="1" customWidth="1"/>
    <col min="1293" max="1536" width="9.140625" style="3"/>
    <col min="1537" max="1537" width="5.140625" style="3" customWidth="1"/>
    <col min="1538" max="1538" width="16.5703125" style="3" customWidth="1"/>
    <col min="1539" max="1539" width="82.28515625" style="3" customWidth="1"/>
    <col min="1540" max="1540" width="8.5703125" style="3" customWidth="1"/>
    <col min="1541" max="1541" width="8.7109375" style="3" customWidth="1"/>
    <col min="1542" max="1542" width="11.7109375" style="3" customWidth="1"/>
    <col min="1543" max="1543" width="9.5703125" style="3" customWidth="1"/>
    <col min="1544" max="1544" width="9.42578125" style="3" customWidth="1"/>
    <col min="1545" max="1545" width="11.7109375" style="3" customWidth="1"/>
    <col min="1546" max="1546" width="12" style="3" customWidth="1"/>
    <col min="1547" max="1547" width="2.7109375" style="3" customWidth="1"/>
    <col min="1548" max="1548" width="10.140625" style="3" bestFit="1" customWidth="1"/>
    <col min="1549" max="1792" width="9.140625" style="3"/>
    <col min="1793" max="1793" width="5.140625" style="3" customWidth="1"/>
    <col min="1794" max="1794" width="16.5703125" style="3" customWidth="1"/>
    <col min="1795" max="1795" width="82.28515625" style="3" customWidth="1"/>
    <col min="1796" max="1796" width="8.5703125" style="3" customWidth="1"/>
    <col min="1797" max="1797" width="8.7109375" style="3" customWidth="1"/>
    <col min="1798" max="1798" width="11.7109375" style="3" customWidth="1"/>
    <col min="1799" max="1799" width="9.5703125" style="3" customWidth="1"/>
    <col min="1800" max="1800" width="9.42578125" style="3" customWidth="1"/>
    <col min="1801" max="1801" width="11.7109375" style="3" customWidth="1"/>
    <col min="1802" max="1802" width="12" style="3" customWidth="1"/>
    <col min="1803" max="1803" width="2.7109375" style="3" customWidth="1"/>
    <col min="1804" max="1804" width="10.140625" style="3" bestFit="1" customWidth="1"/>
    <col min="1805" max="2048" width="9.140625" style="3"/>
    <col min="2049" max="2049" width="5.140625" style="3" customWidth="1"/>
    <col min="2050" max="2050" width="16.5703125" style="3" customWidth="1"/>
    <col min="2051" max="2051" width="82.28515625" style="3" customWidth="1"/>
    <col min="2052" max="2052" width="8.5703125" style="3" customWidth="1"/>
    <col min="2053" max="2053" width="8.7109375" style="3" customWidth="1"/>
    <col min="2054" max="2054" width="11.7109375" style="3" customWidth="1"/>
    <col min="2055" max="2055" width="9.5703125" style="3" customWidth="1"/>
    <col min="2056" max="2056" width="9.42578125" style="3" customWidth="1"/>
    <col min="2057" max="2057" width="11.7109375" style="3" customWidth="1"/>
    <col min="2058" max="2058" width="12" style="3" customWidth="1"/>
    <col min="2059" max="2059" width="2.7109375" style="3" customWidth="1"/>
    <col min="2060" max="2060" width="10.140625" style="3" bestFit="1" customWidth="1"/>
    <col min="2061" max="2304" width="9.140625" style="3"/>
    <col min="2305" max="2305" width="5.140625" style="3" customWidth="1"/>
    <col min="2306" max="2306" width="16.5703125" style="3" customWidth="1"/>
    <col min="2307" max="2307" width="82.28515625" style="3" customWidth="1"/>
    <col min="2308" max="2308" width="8.5703125" style="3" customWidth="1"/>
    <col min="2309" max="2309" width="8.7109375" style="3" customWidth="1"/>
    <col min="2310" max="2310" width="11.7109375" style="3" customWidth="1"/>
    <col min="2311" max="2311" width="9.5703125" style="3" customWidth="1"/>
    <col min="2312" max="2312" width="9.42578125" style="3" customWidth="1"/>
    <col min="2313" max="2313" width="11.7109375" style="3" customWidth="1"/>
    <col min="2314" max="2314" width="12" style="3" customWidth="1"/>
    <col min="2315" max="2315" width="2.7109375" style="3" customWidth="1"/>
    <col min="2316" max="2316" width="10.140625" style="3" bestFit="1" customWidth="1"/>
    <col min="2317" max="2560" width="9.140625" style="3"/>
    <col min="2561" max="2561" width="5.140625" style="3" customWidth="1"/>
    <col min="2562" max="2562" width="16.5703125" style="3" customWidth="1"/>
    <col min="2563" max="2563" width="82.28515625" style="3" customWidth="1"/>
    <col min="2564" max="2564" width="8.5703125" style="3" customWidth="1"/>
    <col min="2565" max="2565" width="8.7109375" style="3" customWidth="1"/>
    <col min="2566" max="2566" width="11.7109375" style="3" customWidth="1"/>
    <col min="2567" max="2567" width="9.5703125" style="3" customWidth="1"/>
    <col min="2568" max="2568" width="9.42578125" style="3" customWidth="1"/>
    <col min="2569" max="2569" width="11.7109375" style="3" customWidth="1"/>
    <col min="2570" max="2570" width="12" style="3" customWidth="1"/>
    <col min="2571" max="2571" width="2.7109375" style="3" customWidth="1"/>
    <col min="2572" max="2572" width="10.140625" style="3" bestFit="1" customWidth="1"/>
    <col min="2573" max="2816" width="9.140625" style="3"/>
    <col min="2817" max="2817" width="5.140625" style="3" customWidth="1"/>
    <col min="2818" max="2818" width="16.5703125" style="3" customWidth="1"/>
    <col min="2819" max="2819" width="82.28515625" style="3" customWidth="1"/>
    <col min="2820" max="2820" width="8.5703125" style="3" customWidth="1"/>
    <col min="2821" max="2821" width="8.7109375" style="3" customWidth="1"/>
    <col min="2822" max="2822" width="11.7109375" style="3" customWidth="1"/>
    <col min="2823" max="2823" width="9.5703125" style="3" customWidth="1"/>
    <col min="2824" max="2824" width="9.42578125" style="3" customWidth="1"/>
    <col min="2825" max="2825" width="11.7109375" style="3" customWidth="1"/>
    <col min="2826" max="2826" width="12" style="3" customWidth="1"/>
    <col min="2827" max="2827" width="2.7109375" style="3" customWidth="1"/>
    <col min="2828" max="2828" width="10.140625" style="3" bestFit="1" customWidth="1"/>
    <col min="2829" max="3072" width="9.140625" style="3"/>
    <col min="3073" max="3073" width="5.140625" style="3" customWidth="1"/>
    <col min="3074" max="3074" width="16.5703125" style="3" customWidth="1"/>
    <col min="3075" max="3075" width="82.28515625" style="3" customWidth="1"/>
    <col min="3076" max="3076" width="8.5703125" style="3" customWidth="1"/>
    <col min="3077" max="3077" width="8.7109375" style="3" customWidth="1"/>
    <col min="3078" max="3078" width="11.7109375" style="3" customWidth="1"/>
    <col min="3079" max="3079" width="9.5703125" style="3" customWidth="1"/>
    <col min="3080" max="3080" width="9.42578125" style="3" customWidth="1"/>
    <col min="3081" max="3081" width="11.7109375" style="3" customWidth="1"/>
    <col min="3082" max="3082" width="12" style="3" customWidth="1"/>
    <col min="3083" max="3083" width="2.7109375" style="3" customWidth="1"/>
    <col min="3084" max="3084" width="10.140625" style="3" bestFit="1" customWidth="1"/>
    <col min="3085" max="3328" width="9.140625" style="3"/>
    <col min="3329" max="3329" width="5.140625" style="3" customWidth="1"/>
    <col min="3330" max="3330" width="16.5703125" style="3" customWidth="1"/>
    <col min="3331" max="3331" width="82.28515625" style="3" customWidth="1"/>
    <col min="3332" max="3332" width="8.5703125" style="3" customWidth="1"/>
    <col min="3333" max="3333" width="8.7109375" style="3" customWidth="1"/>
    <col min="3334" max="3334" width="11.7109375" style="3" customWidth="1"/>
    <col min="3335" max="3335" width="9.5703125" style="3" customWidth="1"/>
    <col min="3336" max="3336" width="9.42578125" style="3" customWidth="1"/>
    <col min="3337" max="3337" width="11.7109375" style="3" customWidth="1"/>
    <col min="3338" max="3338" width="12" style="3" customWidth="1"/>
    <col min="3339" max="3339" width="2.7109375" style="3" customWidth="1"/>
    <col min="3340" max="3340" width="10.140625" style="3" bestFit="1" customWidth="1"/>
    <col min="3341" max="3584" width="9.140625" style="3"/>
    <col min="3585" max="3585" width="5.140625" style="3" customWidth="1"/>
    <col min="3586" max="3586" width="16.5703125" style="3" customWidth="1"/>
    <col min="3587" max="3587" width="82.28515625" style="3" customWidth="1"/>
    <col min="3588" max="3588" width="8.5703125" style="3" customWidth="1"/>
    <col min="3589" max="3589" width="8.7109375" style="3" customWidth="1"/>
    <col min="3590" max="3590" width="11.7109375" style="3" customWidth="1"/>
    <col min="3591" max="3591" width="9.5703125" style="3" customWidth="1"/>
    <col min="3592" max="3592" width="9.42578125" style="3" customWidth="1"/>
    <col min="3593" max="3593" width="11.7109375" style="3" customWidth="1"/>
    <col min="3594" max="3594" width="12" style="3" customWidth="1"/>
    <col min="3595" max="3595" width="2.7109375" style="3" customWidth="1"/>
    <col min="3596" max="3596" width="10.140625" style="3" bestFit="1" customWidth="1"/>
    <col min="3597" max="3840" width="9.140625" style="3"/>
    <col min="3841" max="3841" width="5.140625" style="3" customWidth="1"/>
    <col min="3842" max="3842" width="16.5703125" style="3" customWidth="1"/>
    <col min="3843" max="3843" width="82.28515625" style="3" customWidth="1"/>
    <col min="3844" max="3844" width="8.5703125" style="3" customWidth="1"/>
    <col min="3845" max="3845" width="8.7109375" style="3" customWidth="1"/>
    <col min="3846" max="3846" width="11.7109375" style="3" customWidth="1"/>
    <col min="3847" max="3847" width="9.5703125" style="3" customWidth="1"/>
    <col min="3848" max="3848" width="9.42578125" style="3" customWidth="1"/>
    <col min="3849" max="3849" width="11.7109375" style="3" customWidth="1"/>
    <col min="3850" max="3850" width="12" style="3" customWidth="1"/>
    <col min="3851" max="3851" width="2.7109375" style="3" customWidth="1"/>
    <col min="3852" max="3852" width="10.140625" style="3" bestFit="1" customWidth="1"/>
    <col min="3853" max="4096" width="9.140625" style="3"/>
    <col min="4097" max="4097" width="5.140625" style="3" customWidth="1"/>
    <col min="4098" max="4098" width="16.5703125" style="3" customWidth="1"/>
    <col min="4099" max="4099" width="82.28515625" style="3" customWidth="1"/>
    <col min="4100" max="4100" width="8.5703125" style="3" customWidth="1"/>
    <col min="4101" max="4101" width="8.7109375" style="3" customWidth="1"/>
    <col min="4102" max="4102" width="11.7109375" style="3" customWidth="1"/>
    <col min="4103" max="4103" width="9.5703125" style="3" customWidth="1"/>
    <col min="4104" max="4104" width="9.42578125" style="3" customWidth="1"/>
    <col min="4105" max="4105" width="11.7109375" style="3" customWidth="1"/>
    <col min="4106" max="4106" width="12" style="3" customWidth="1"/>
    <col min="4107" max="4107" width="2.7109375" style="3" customWidth="1"/>
    <col min="4108" max="4108" width="10.140625" style="3" bestFit="1" customWidth="1"/>
    <col min="4109" max="4352" width="9.140625" style="3"/>
    <col min="4353" max="4353" width="5.140625" style="3" customWidth="1"/>
    <col min="4354" max="4354" width="16.5703125" style="3" customWidth="1"/>
    <col min="4355" max="4355" width="82.28515625" style="3" customWidth="1"/>
    <col min="4356" max="4356" width="8.5703125" style="3" customWidth="1"/>
    <col min="4357" max="4357" width="8.7109375" style="3" customWidth="1"/>
    <col min="4358" max="4358" width="11.7109375" style="3" customWidth="1"/>
    <col min="4359" max="4359" width="9.5703125" style="3" customWidth="1"/>
    <col min="4360" max="4360" width="9.42578125" style="3" customWidth="1"/>
    <col min="4361" max="4361" width="11.7109375" style="3" customWidth="1"/>
    <col min="4362" max="4362" width="12" style="3" customWidth="1"/>
    <col min="4363" max="4363" width="2.7109375" style="3" customWidth="1"/>
    <col min="4364" max="4364" width="10.140625" style="3" bestFit="1" customWidth="1"/>
    <col min="4365" max="4608" width="9.140625" style="3"/>
    <col min="4609" max="4609" width="5.140625" style="3" customWidth="1"/>
    <col min="4610" max="4610" width="16.5703125" style="3" customWidth="1"/>
    <col min="4611" max="4611" width="82.28515625" style="3" customWidth="1"/>
    <col min="4612" max="4612" width="8.5703125" style="3" customWidth="1"/>
    <col min="4613" max="4613" width="8.7109375" style="3" customWidth="1"/>
    <col min="4614" max="4614" width="11.7109375" style="3" customWidth="1"/>
    <col min="4615" max="4615" width="9.5703125" style="3" customWidth="1"/>
    <col min="4616" max="4616" width="9.42578125" style="3" customWidth="1"/>
    <col min="4617" max="4617" width="11.7109375" style="3" customWidth="1"/>
    <col min="4618" max="4618" width="12" style="3" customWidth="1"/>
    <col min="4619" max="4619" width="2.7109375" style="3" customWidth="1"/>
    <col min="4620" max="4620" width="10.140625" style="3" bestFit="1" customWidth="1"/>
    <col min="4621" max="4864" width="9.140625" style="3"/>
    <col min="4865" max="4865" width="5.140625" style="3" customWidth="1"/>
    <col min="4866" max="4866" width="16.5703125" style="3" customWidth="1"/>
    <col min="4867" max="4867" width="82.28515625" style="3" customWidth="1"/>
    <col min="4868" max="4868" width="8.5703125" style="3" customWidth="1"/>
    <col min="4869" max="4869" width="8.7109375" style="3" customWidth="1"/>
    <col min="4870" max="4870" width="11.7109375" style="3" customWidth="1"/>
    <col min="4871" max="4871" width="9.5703125" style="3" customWidth="1"/>
    <col min="4872" max="4872" width="9.42578125" style="3" customWidth="1"/>
    <col min="4873" max="4873" width="11.7109375" style="3" customWidth="1"/>
    <col min="4874" max="4874" width="12" style="3" customWidth="1"/>
    <col min="4875" max="4875" width="2.7109375" style="3" customWidth="1"/>
    <col min="4876" max="4876" width="10.140625" style="3" bestFit="1" customWidth="1"/>
    <col min="4877" max="5120" width="9.140625" style="3"/>
    <col min="5121" max="5121" width="5.140625" style="3" customWidth="1"/>
    <col min="5122" max="5122" width="16.5703125" style="3" customWidth="1"/>
    <col min="5123" max="5123" width="82.28515625" style="3" customWidth="1"/>
    <col min="5124" max="5124" width="8.5703125" style="3" customWidth="1"/>
    <col min="5125" max="5125" width="8.7109375" style="3" customWidth="1"/>
    <col min="5126" max="5126" width="11.7109375" style="3" customWidth="1"/>
    <col min="5127" max="5127" width="9.5703125" style="3" customWidth="1"/>
    <col min="5128" max="5128" width="9.42578125" style="3" customWidth="1"/>
    <col min="5129" max="5129" width="11.7109375" style="3" customWidth="1"/>
    <col min="5130" max="5130" width="12" style="3" customWidth="1"/>
    <col min="5131" max="5131" width="2.7109375" style="3" customWidth="1"/>
    <col min="5132" max="5132" width="10.140625" style="3" bestFit="1" customWidth="1"/>
    <col min="5133" max="5376" width="9.140625" style="3"/>
    <col min="5377" max="5377" width="5.140625" style="3" customWidth="1"/>
    <col min="5378" max="5378" width="16.5703125" style="3" customWidth="1"/>
    <col min="5379" max="5379" width="82.28515625" style="3" customWidth="1"/>
    <col min="5380" max="5380" width="8.5703125" style="3" customWidth="1"/>
    <col min="5381" max="5381" width="8.7109375" style="3" customWidth="1"/>
    <col min="5382" max="5382" width="11.7109375" style="3" customWidth="1"/>
    <col min="5383" max="5383" width="9.5703125" style="3" customWidth="1"/>
    <col min="5384" max="5384" width="9.42578125" style="3" customWidth="1"/>
    <col min="5385" max="5385" width="11.7109375" style="3" customWidth="1"/>
    <col min="5386" max="5386" width="12" style="3" customWidth="1"/>
    <col min="5387" max="5387" width="2.7109375" style="3" customWidth="1"/>
    <col min="5388" max="5388" width="10.140625" style="3" bestFit="1" customWidth="1"/>
    <col min="5389" max="5632" width="9.140625" style="3"/>
    <col min="5633" max="5633" width="5.140625" style="3" customWidth="1"/>
    <col min="5634" max="5634" width="16.5703125" style="3" customWidth="1"/>
    <col min="5635" max="5635" width="82.28515625" style="3" customWidth="1"/>
    <col min="5636" max="5636" width="8.5703125" style="3" customWidth="1"/>
    <col min="5637" max="5637" width="8.7109375" style="3" customWidth="1"/>
    <col min="5638" max="5638" width="11.7109375" style="3" customWidth="1"/>
    <col min="5639" max="5639" width="9.5703125" style="3" customWidth="1"/>
    <col min="5640" max="5640" width="9.42578125" style="3" customWidth="1"/>
    <col min="5641" max="5641" width="11.7109375" style="3" customWidth="1"/>
    <col min="5642" max="5642" width="12" style="3" customWidth="1"/>
    <col min="5643" max="5643" width="2.7109375" style="3" customWidth="1"/>
    <col min="5644" max="5644" width="10.140625" style="3" bestFit="1" customWidth="1"/>
    <col min="5645" max="5888" width="9.140625" style="3"/>
    <col min="5889" max="5889" width="5.140625" style="3" customWidth="1"/>
    <col min="5890" max="5890" width="16.5703125" style="3" customWidth="1"/>
    <col min="5891" max="5891" width="82.28515625" style="3" customWidth="1"/>
    <col min="5892" max="5892" width="8.5703125" style="3" customWidth="1"/>
    <col min="5893" max="5893" width="8.7109375" style="3" customWidth="1"/>
    <col min="5894" max="5894" width="11.7109375" style="3" customWidth="1"/>
    <col min="5895" max="5895" width="9.5703125" style="3" customWidth="1"/>
    <col min="5896" max="5896" width="9.42578125" style="3" customWidth="1"/>
    <col min="5897" max="5897" width="11.7109375" style="3" customWidth="1"/>
    <col min="5898" max="5898" width="12" style="3" customWidth="1"/>
    <col min="5899" max="5899" width="2.7109375" style="3" customWidth="1"/>
    <col min="5900" max="5900" width="10.140625" style="3" bestFit="1" customWidth="1"/>
    <col min="5901" max="6144" width="9.140625" style="3"/>
    <col min="6145" max="6145" width="5.140625" style="3" customWidth="1"/>
    <col min="6146" max="6146" width="16.5703125" style="3" customWidth="1"/>
    <col min="6147" max="6147" width="82.28515625" style="3" customWidth="1"/>
    <col min="6148" max="6148" width="8.5703125" style="3" customWidth="1"/>
    <col min="6149" max="6149" width="8.7109375" style="3" customWidth="1"/>
    <col min="6150" max="6150" width="11.7109375" style="3" customWidth="1"/>
    <col min="6151" max="6151" width="9.5703125" style="3" customWidth="1"/>
    <col min="6152" max="6152" width="9.42578125" style="3" customWidth="1"/>
    <col min="6153" max="6153" width="11.7109375" style="3" customWidth="1"/>
    <col min="6154" max="6154" width="12" style="3" customWidth="1"/>
    <col min="6155" max="6155" width="2.7109375" style="3" customWidth="1"/>
    <col min="6156" max="6156" width="10.140625" style="3" bestFit="1" customWidth="1"/>
    <col min="6157" max="6400" width="9.140625" style="3"/>
    <col min="6401" max="6401" width="5.140625" style="3" customWidth="1"/>
    <col min="6402" max="6402" width="16.5703125" style="3" customWidth="1"/>
    <col min="6403" max="6403" width="82.28515625" style="3" customWidth="1"/>
    <col min="6404" max="6404" width="8.5703125" style="3" customWidth="1"/>
    <col min="6405" max="6405" width="8.7109375" style="3" customWidth="1"/>
    <col min="6406" max="6406" width="11.7109375" style="3" customWidth="1"/>
    <col min="6407" max="6407" width="9.5703125" style="3" customWidth="1"/>
    <col min="6408" max="6408" width="9.42578125" style="3" customWidth="1"/>
    <col min="6409" max="6409" width="11.7109375" style="3" customWidth="1"/>
    <col min="6410" max="6410" width="12" style="3" customWidth="1"/>
    <col min="6411" max="6411" width="2.7109375" style="3" customWidth="1"/>
    <col min="6412" max="6412" width="10.140625" style="3" bestFit="1" customWidth="1"/>
    <col min="6413" max="6656" width="9.140625" style="3"/>
    <col min="6657" max="6657" width="5.140625" style="3" customWidth="1"/>
    <col min="6658" max="6658" width="16.5703125" style="3" customWidth="1"/>
    <col min="6659" max="6659" width="82.28515625" style="3" customWidth="1"/>
    <col min="6660" max="6660" width="8.5703125" style="3" customWidth="1"/>
    <col min="6661" max="6661" width="8.7109375" style="3" customWidth="1"/>
    <col min="6662" max="6662" width="11.7109375" style="3" customWidth="1"/>
    <col min="6663" max="6663" width="9.5703125" style="3" customWidth="1"/>
    <col min="6664" max="6664" width="9.42578125" style="3" customWidth="1"/>
    <col min="6665" max="6665" width="11.7109375" style="3" customWidth="1"/>
    <col min="6666" max="6666" width="12" style="3" customWidth="1"/>
    <col min="6667" max="6667" width="2.7109375" style="3" customWidth="1"/>
    <col min="6668" max="6668" width="10.140625" style="3" bestFit="1" customWidth="1"/>
    <col min="6669" max="6912" width="9.140625" style="3"/>
    <col min="6913" max="6913" width="5.140625" style="3" customWidth="1"/>
    <col min="6914" max="6914" width="16.5703125" style="3" customWidth="1"/>
    <col min="6915" max="6915" width="82.28515625" style="3" customWidth="1"/>
    <col min="6916" max="6916" width="8.5703125" style="3" customWidth="1"/>
    <col min="6917" max="6917" width="8.7109375" style="3" customWidth="1"/>
    <col min="6918" max="6918" width="11.7109375" style="3" customWidth="1"/>
    <col min="6919" max="6919" width="9.5703125" style="3" customWidth="1"/>
    <col min="6920" max="6920" width="9.42578125" style="3" customWidth="1"/>
    <col min="6921" max="6921" width="11.7109375" style="3" customWidth="1"/>
    <col min="6922" max="6922" width="12" style="3" customWidth="1"/>
    <col min="6923" max="6923" width="2.7109375" style="3" customWidth="1"/>
    <col min="6924" max="6924" width="10.140625" style="3" bestFit="1" customWidth="1"/>
    <col min="6925" max="7168" width="9.140625" style="3"/>
    <col min="7169" max="7169" width="5.140625" style="3" customWidth="1"/>
    <col min="7170" max="7170" width="16.5703125" style="3" customWidth="1"/>
    <col min="7171" max="7171" width="82.28515625" style="3" customWidth="1"/>
    <col min="7172" max="7172" width="8.5703125" style="3" customWidth="1"/>
    <col min="7173" max="7173" width="8.7109375" style="3" customWidth="1"/>
    <col min="7174" max="7174" width="11.7109375" style="3" customWidth="1"/>
    <col min="7175" max="7175" width="9.5703125" style="3" customWidth="1"/>
    <col min="7176" max="7176" width="9.42578125" style="3" customWidth="1"/>
    <col min="7177" max="7177" width="11.7109375" style="3" customWidth="1"/>
    <col min="7178" max="7178" width="12" style="3" customWidth="1"/>
    <col min="7179" max="7179" width="2.7109375" style="3" customWidth="1"/>
    <col min="7180" max="7180" width="10.140625" style="3" bestFit="1" customWidth="1"/>
    <col min="7181" max="7424" width="9.140625" style="3"/>
    <col min="7425" max="7425" width="5.140625" style="3" customWidth="1"/>
    <col min="7426" max="7426" width="16.5703125" style="3" customWidth="1"/>
    <col min="7427" max="7427" width="82.28515625" style="3" customWidth="1"/>
    <col min="7428" max="7428" width="8.5703125" style="3" customWidth="1"/>
    <col min="7429" max="7429" width="8.7109375" style="3" customWidth="1"/>
    <col min="7430" max="7430" width="11.7109375" style="3" customWidth="1"/>
    <col min="7431" max="7431" width="9.5703125" style="3" customWidth="1"/>
    <col min="7432" max="7432" width="9.42578125" style="3" customWidth="1"/>
    <col min="7433" max="7433" width="11.7109375" style="3" customWidth="1"/>
    <col min="7434" max="7434" width="12" style="3" customWidth="1"/>
    <col min="7435" max="7435" width="2.7109375" style="3" customWidth="1"/>
    <col min="7436" max="7436" width="10.140625" style="3" bestFit="1" customWidth="1"/>
    <col min="7437" max="7680" width="9.140625" style="3"/>
    <col min="7681" max="7681" width="5.140625" style="3" customWidth="1"/>
    <col min="7682" max="7682" width="16.5703125" style="3" customWidth="1"/>
    <col min="7683" max="7683" width="82.28515625" style="3" customWidth="1"/>
    <col min="7684" max="7684" width="8.5703125" style="3" customWidth="1"/>
    <col min="7685" max="7685" width="8.7109375" style="3" customWidth="1"/>
    <col min="7686" max="7686" width="11.7109375" style="3" customWidth="1"/>
    <col min="7687" max="7687" width="9.5703125" style="3" customWidth="1"/>
    <col min="7688" max="7688" width="9.42578125" style="3" customWidth="1"/>
    <col min="7689" max="7689" width="11.7109375" style="3" customWidth="1"/>
    <col min="7690" max="7690" width="12" style="3" customWidth="1"/>
    <col min="7691" max="7691" width="2.7109375" style="3" customWidth="1"/>
    <col min="7692" max="7692" width="10.140625" style="3" bestFit="1" customWidth="1"/>
    <col min="7693" max="7936" width="9.140625" style="3"/>
    <col min="7937" max="7937" width="5.140625" style="3" customWidth="1"/>
    <col min="7938" max="7938" width="16.5703125" style="3" customWidth="1"/>
    <col min="7939" max="7939" width="82.28515625" style="3" customWidth="1"/>
    <col min="7940" max="7940" width="8.5703125" style="3" customWidth="1"/>
    <col min="7941" max="7941" width="8.7109375" style="3" customWidth="1"/>
    <col min="7942" max="7942" width="11.7109375" style="3" customWidth="1"/>
    <col min="7943" max="7943" width="9.5703125" style="3" customWidth="1"/>
    <col min="7944" max="7944" width="9.42578125" style="3" customWidth="1"/>
    <col min="7945" max="7945" width="11.7109375" style="3" customWidth="1"/>
    <col min="7946" max="7946" width="12" style="3" customWidth="1"/>
    <col min="7947" max="7947" width="2.7109375" style="3" customWidth="1"/>
    <col min="7948" max="7948" width="10.140625" style="3" bestFit="1" customWidth="1"/>
    <col min="7949" max="8192" width="9.140625" style="3"/>
    <col min="8193" max="8193" width="5.140625" style="3" customWidth="1"/>
    <col min="8194" max="8194" width="16.5703125" style="3" customWidth="1"/>
    <col min="8195" max="8195" width="82.28515625" style="3" customWidth="1"/>
    <col min="8196" max="8196" width="8.5703125" style="3" customWidth="1"/>
    <col min="8197" max="8197" width="8.7109375" style="3" customWidth="1"/>
    <col min="8198" max="8198" width="11.7109375" style="3" customWidth="1"/>
    <col min="8199" max="8199" width="9.5703125" style="3" customWidth="1"/>
    <col min="8200" max="8200" width="9.42578125" style="3" customWidth="1"/>
    <col min="8201" max="8201" width="11.7109375" style="3" customWidth="1"/>
    <col min="8202" max="8202" width="12" style="3" customWidth="1"/>
    <col min="8203" max="8203" width="2.7109375" style="3" customWidth="1"/>
    <col min="8204" max="8204" width="10.140625" style="3" bestFit="1" customWidth="1"/>
    <col min="8205" max="8448" width="9.140625" style="3"/>
    <col min="8449" max="8449" width="5.140625" style="3" customWidth="1"/>
    <col min="8450" max="8450" width="16.5703125" style="3" customWidth="1"/>
    <col min="8451" max="8451" width="82.28515625" style="3" customWidth="1"/>
    <col min="8452" max="8452" width="8.5703125" style="3" customWidth="1"/>
    <col min="8453" max="8453" width="8.7109375" style="3" customWidth="1"/>
    <col min="8454" max="8454" width="11.7109375" style="3" customWidth="1"/>
    <col min="8455" max="8455" width="9.5703125" style="3" customWidth="1"/>
    <col min="8456" max="8456" width="9.42578125" style="3" customWidth="1"/>
    <col min="8457" max="8457" width="11.7109375" style="3" customWidth="1"/>
    <col min="8458" max="8458" width="12" style="3" customWidth="1"/>
    <col min="8459" max="8459" width="2.7109375" style="3" customWidth="1"/>
    <col min="8460" max="8460" width="10.140625" style="3" bestFit="1" customWidth="1"/>
    <col min="8461" max="8704" width="9.140625" style="3"/>
    <col min="8705" max="8705" width="5.140625" style="3" customWidth="1"/>
    <col min="8706" max="8706" width="16.5703125" style="3" customWidth="1"/>
    <col min="8707" max="8707" width="82.28515625" style="3" customWidth="1"/>
    <col min="8708" max="8708" width="8.5703125" style="3" customWidth="1"/>
    <col min="8709" max="8709" width="8.7109375" style="3" customWidth="1"/>
    <col min="8710" max="8710" width="11.7109375" style="3" customWidth="1"/>
    <col min="8711" max="8711" width="9.5703125" style="3" customWidth="1"/>
    <col min="8712" max="8712" width="9.42578125" style="3" customWidth="1"/>
    <col min="8713" max="8713" width="11.7109375" style="3" customWidth="1"/>
    <col min="8714" max="8714" width="12" style="3" customWidth="1"/>
    <col min="8715" max="8715" width="2.7109375" style="3" customWidth="1"/>
    <col min="8716" max="8716" width="10.140625" style="3" bestFit="1" customWidth="1"/>
    <col min="8717" max="8960" width="9.140625" style="3"/>
    <col min="8961" max="8961" width="5.140625" style="3" customWidth="1"/>
    <col min="8962" max="8962" width="16.5703125" style="3" customWidth="1"/>
    <col min="8963" max="8963" width="82.28515625" style="3" customWidth="1"/>
    <col min="8964" max="8964" width="8.5703125" style="3" customWidth="1"/>
    <col min="8965" max="8965" width="8.7109375" style="3" customWidth="1"/>
    <col min="8966" max="8966" width="11.7109375" style="3" customWidth="1"/>
    <col min="8967" max="8967" width="9.5703125" style="3" customWidth="1"/>
    <col min="8968" max="8968" width="9.42578125" style="3" customWidth="1"/>
    <col min="8969" max="8969" width="11.7109375" style="3" customWidth="1"/>
    <col min="8970" max="8970" width="12" style="3" customWidth="1"/>
    <col min="8971" max="8971" width="2.7109375" style="3" customWidth="1"/>
    <col min="8972" max="8972" width="10.140625" style="3" bestFit="1" customWidth="1"/>
    <col min="8973" max="9216" width="9.140625" style="3"/>
    <col min="9217" max="9217" width="5.140625" style="3" customWidth="1"/>
    <col min="9218" max="9218" width="16.5703125" style="3" customWidth="1"/>
    <col min="9219" max="9219" width="82.28515625" style="3" customWidth="1"/>
    <col min="9220" max="9220" width="8.5703125" style="3" customWidth="1"/>
    <col min="9221" max="9221" width="8.7109375" style="3" customWidth="1"/>
    <col min="9222" max="9222" width="11.7109375" style="3" customWidth="1"/>
    <col min="9223" max="9223" width="9.5703125" style="3" customWidth="1"/>
    <col min="9224" max="9224" width="9.42578125" style="3" customWidth="1"/>
    <col min="9225" max="9225" width="11.7109375" style="3" customWidth="1"/>
    <col min="9226" max="9226" width="12" style="3" customWidth="1"/>
    <col min="9227" max="9227" width="2.7109375" style="3" customWidth="1"/>
    <col min="9228" max="9228" width="10.140625" style="3" bestFit="1" customWidth="1"/>
    <col min="9229" max="9472" width="9.140625" style="3"/>
    <col min="9473" max="9473" width="5.140625" style="3" customWidth="1"/>
    <col min="9474" max="9474" width="16.5703125" style="3" customWidth="1"/>
    <col min="9475" max="9475" width="82.28515625" style="3" customWidth="1"/>
    <col min="9476" max="9476" width="8.5703125" style="3" customWidth="1"/>
    <col min="9477" max="9477" width="8.7109375" style="3" customWidth="1"/>
    <col min="9478" max="9478" width="11.7109375" style="3" customWidth="1"/>
    <col min="9479" max="9479" width="9.5703125" style="3" customWidth="1"/>
    <col min="9480" max="9480" width="9.42578125" style="3" customWidth="1"/>
    <col min="9481" max="9481" width="11.7109375" style="3" customWidth="1"/>
    <col min="9482" max="9482" width="12" style="3" customWidth="1"/>
    <col min="9483" max="9483" width="2.7109375" style="3" customWidth="1"/>
    <col min="9484" max="9484" width="10.140625" style="3" bestFit="1" customWidth="1"/>
    <col min="9485" max="9728" width="9.140625" style="3"/>
    <col min="9729" max="9729" width="5.140625" style="3" customWidth="1"/>
    <col min="9730" max="9730" width="16.5703125" style="3" customWidth="1"/>
    <col min="9731" max="9731" width="82.28515625" style="3" customWidth="1"/>
    <col min="9732" max="9732" width="8.5703125" style="3" customWidth="1"/>
    <col min="9733" max="9733" width="8.7109375" style="3" customWidth="1"/>
    <col min="9734" max="9734" width="11.7109375" style="3" customWidth="1"/>
    <col min="9735" max="9735" width="9.5703125" style="3" customWidth="1"/>
    <col min="9736" max="9736" width="9.42578125" style="3" customWidth="1"/>
    <col min="9737" max="9737" width="11.7109375" style="3" customWidth="1"/>
    <col min="9738" max="9738" width="12" style="3" customWidth="1"/>
    <col min="9739" max="9739" width="2.7109375" style="3" customWidth="1"/>
    <col min="9740" max="9740" width="10.140625" style="3" bestFit="1" customWidth="1"/>
    <col min="9741" max="9984" width="9.140625" style="3"/>
    <col min="9985" max="9985" width="5.140625" style="3" customWidth="1"/>
    <col min="9986" max="9986" width="16.5703125" style="3" customWidth="1"/>
    <col min="9987" max="9987" width="82.28515625" style="3" customWidth="1"/>
    <col min="9988" max="9988" width="8.5703125" style="3" customWidth="1"/>
    <col min="9989" max="9989" width="8.7109375" style="3" customWidth="1"/>
    <col min="9990" max="9990" width="11.7109375" style="3" customWidth="1"/>
    <col min="9991" max="9991" width="9.5703125" style="3" customWidth="1"/>
    <col min="9992" max="9992" width="9.42578125" style="3" customWidth="1"/>
    <col min="9993" max="9993" width="11.7109375" style="3" customWidth="1"/>
    <col min="9994" max="9994" width="12" style="3" customWidth="1"/>
    <col min="9995" max="9995" width="2.7109375" style="3" customWidth="1"/>
    <col min="9996" max="9996" width="10.140625" style="3" bestFit="1" customWidth="1"/>
    <col min="9997" max="10240" width="9.140625" style="3"/>
    <col min="10241" max="10241" width="5.140625" style="3" customWidth="1"/>
    <col min="10242" max="10242" width="16.5703125" style="3" customWidth="1"/>
    <col min="10243" max="10243" width="82.28515625" style="3" customWidth="1"/>
    <col min="10244" max="10244" width="8.5703125" style="3" customWidth="1"/>
    <col min="10245" max="10245" width="8.7109375" style="3" customWidth="1"/>
    <col min="10246" max="10246" width="11.7109375" style="3" customWidth="1"/>
    <col min="10247" max="10247" width="9.5703125" style="3" customWidth="1"/>
    <col min="10248" max="10248" width="9.42578125" style="3" customWidth="1"/>
    <col min="10249" max="10249" width="11.7109375" style="3" customWidth="1"/>
    <col min="10250" max="10250" width="12" style="3" customWidth="1"/>
    <col min="10251" max="10251" width="2.7109375" style="3" customWidth="1"/>
    <col min="10252" max="10252" width="10.140625" style="3" bestFit="1" customWidth="1"/>
    <col min="10253" max="10496" width="9.140625" style="3"/>
    <col min="10497" max="10497" width="5.140625" style="3" customWidth="1"/>
    <col min="10498" max="10498" width="16.5703125" style="3" customWidth="1"/>
    <col min="10499" max="10499" width="82.28515625" style="3" customWidth="1"/>
    <col min="10500" max="10500" width="8.5703125" style="3" customWidth="1"/>
    <col min="10501" max="10501" width="8.7109375" style="3" customWidth="1"/>
    <col min="10502" max="10502" width="11.7109375" style="3" customWidth="1"/>
    <col min="10503" max="10503" width="9.5703125" style="3" customWidth="1"/>
    <col min="10504" max="10504" width="9.42578125" style="3" customWidth="1"/>
    <col min="10505" max="10505" width="11.7109375" style="3" customWidth="1"/>
    <col min="10506" max="10506" width="12" style="3" customWidth="1"/>
    <col min="10507" max="10507" width="2.7109375" style="3" customWidth="1"/>
    <col min="10508" max="10508" width="10.140625" style="3" bestFit="1" customWidth="1"/>
    <col min="10509" max="10752" width="9.140625" style="3"/>
    <col min="10753" max="10753" width="5.140625" style="3" customWidth="1"/>
    <col min="10754" max="10754" width="16.5703125" style="3" customWidth="1"/>
    <col min="10755" max="10755" width="82.28515625" style="3" customWidth="1"/>
    <col min="10756" max="10756" width="8.5703125" style="3" customWidth="1"/>
    <col min="10757" max="10757" width="8.7109375" style="3" customWidth="1"/>
    <col min="10758" max="10758" width="11.7109375" style="3" customWidth="1"/>
    <col min="10759" max="10759" width="9.5703125" style="3" customWidth="1"/>
    <col min="10760" max="10760" width="9.42578125" style="3" customWidth="1"/>
    <col min="10761" max="10761" width="11.7109375" style="3" customWidth="1"/>
    <col min="10762" max="10762" width="12" style="3" customWidth="1"/>
    <col min="10763" max="10763" width="2.7109375" style="3" customWidth="1"/>
    <col min="10764" max="10764" width="10.140625" style="3" bestFit="1" customWidth="1"/>
    <col min="10765" max="11008" width="9.140625" style="3"/>
    <col min="11009" max="11009" width="5.140625" style="3" customWidth="1"/>
    <col min="11010" max="11010" width="16.5703125" style="3" customWidth="1"/>
    <col min="11011" max="11011" width="82.28515625" style="3" customWidth="1"/>
    <col min="11012" max="11012" width="8.5703125" style="3" customWidth="1"/>
    <col min="11013" max="11013" width="8.7109375" style="3" customWidth="1"/>
    <col min="11014" max="11014" width="11.7109375" style="3" customWidth="1"/>
    <col min="11015" max="11015" width="9.5703125" style="3" customWidth="1"/>
    <col min="11016" max="11016" width="9.42578125" style="3" customWidth="1"/>
    <col min="11017" max="11017" width="11.7109375" style="3" customWidth="1"/>
    <col min="11018" max="11018" width="12" style="3" customWidth="1"/>
    <col min="11019" max="11019" width="2.7109375" style="3" customWidth="1"/>
    <col min="11020" max="11020" width="10.140625" style="3" bestFit="1" customWidth="1"/>
    <col min="11021" max="11264" width="9.140625" style="3"/>
    <col min="11265" max="11265" width="5.140625" style="3" customWidth="1"/>
    <col min="11266" max="11266" width="16.5703125" style="3" customWidth="1"/>
    <col min="11267" max="11267" width="82.28515625" style="3" customWidth="1"/>
    <col min="11268" max="11268" width="8.5703125" style="3" customWidth="1"/>
    <col min="11269" max="11269" width="8.7109375" style="3" customWidth="1"/>
    <col min="11270" max="11270" width="11.7109375" style="3" customWidth="1"/>
    <col min="11271" max="11271" width="9.5703125" style="3" customWidth="1"/>
    <col min="11272" max="11272" width="9.42578125" style="3" customWidth="1"/>
    <col min="11273" max="11273" width="11.7109375" style="3" customWidth="1"/>
    <col min="11274" max="11274" width="12" style="3" customWidth="1"/>
    <col min="11275" max="11275" width="2.7109375" style="3" customWidth="1"/>
    <col min="11276" max="11276" width="10.140625" style="3" bestFit="1" customWidth="1"/>
    <col min="11277" max="11520" width="9.140625" style="3"/>
    <col min="11521" max="11521" width="5.140625" style="3" customWidth="1"/>
    <col min="11522" max="11522" width="16.5703125" style="3" customWidth="1"/>
    <col min="11523" max="11523" width="82.28515625" style="3" customWidth="1"/>
    <col min="11524" max="11524" width="8.5703125" style="3" customWidth="1"/>
    <col min="11525" max="11525" width="8.7109375" style="3" customWidth="1"/>
    <col min="11526" max="11526" width="11.7109375" style="3" customWidth="1"/>
    <col min="11527" max="11527" width="9.5703125" style="3" customWidth="1"/>
    <col min="11528" max="11528" width="9.42578125" style="3" customWidth="1"/>
    <col min="11529" max="11529" width="11.7109375" style="3" customWidth="1"/>
    <col min="11530" max="11530" width="12" style="3" customWidth="1"/>
    <col min="11531" max="11531" width="2.7109375" style="3" customWidth="1"/>
    <col min="11532" max="11532" width="10.140625" style="3" bestFit="1" customWidth="1"/>
    <col min="11533" max="11776" width="9.140625" style="3"/>
    <col min="11777" max="11777" width="5.140625" style="3" customWidth="1"/>
    <col min="11778" max="11778" width="16.5703125" style="3" customWidth="1"/>
    <col min="11779" max="11779" width="82.28515625" style="3" customWidth="1"/>
    <col min="11780" max="11780" width="8.5703125" style="3" customWidth="1"/>
    <col min="11781" max="11781" width="8.7109375" style="3" customWidth="1"/>
    <col min="11782" max="11782" width="11.7109375" style="3" customWidth="1"/>
    <col min="11783" max="11783" width="9.5703125" style="3" customWidth="1"/>
    <col min="11784" max="11784" width="9.42578125" style="3" customWidth="1"/>
    <col min="11785" max="11785" width="11.7109375" style="3" customWidth="1"/>
    <col min="11786" max="11786" width="12" style="3" customWidth="1"/>
    <col min="11787" max="11787" width="2.7109375" style="3" customWidth="1"/>
    <col min="11788" max="11788" width="10.140625" style="3" bestFit="1" customWidth="1"/>
    <col min="11789" max="12032" width="9.140625" style="3"/>
    <col min="12033" max="12033" width="5.140625" style="3" customWidth="1"/>
    <col min="12034" max="12034" width="16.5703125" style="3" customWidth="1"/>
    <col min="12035" max="12035" width="82.28515625" style="3" customWidth="1"/>
    <col min="12036" max="12036" width="8.5703125" style="3" customWidth="1"/>
    <col min="12037" max="12037" width="8.7109375" style="3" customWidth="1"/>
    <col min="12038" max="12038" width="11.7109375" style="3" customWidth="1"/>
    <col min="12039" max="12039" width="9.5703125" style="3" customWidth="1"/>
    <col min="12040" max="12040" width="9.42578125" style="3" customWidth="1"/>
    <col min="12041" max="12041" width="11.7109375" style="3" customWidth="1"/>
    <col min="12042" max="12042" width="12" style="3" customWidth="1"/>
    <col min="12043" max="12043" width="2.7109375" style="3" customWidth="1"/>
    <col min="12044" max="12044" width="10.140625" style="3" bestFit="1" customWidth="1"/>
    <col min="12045" max="12288" width="9.140625" style="3"/>
    <col min="12289" max="12289" width="5.140625" style="3" customWidth="1"/>
    <col min="12290" max="12290" width="16.5703125" style="3" customWidth="1"/>
    <col min="12291" max="12291" width="82.28515625" style="3" customWidth="1"/>
    <col min="12292" max="12292" width="8.5703125" style="3" customWidth="1"/>
    <col min="12293" max="12293" width="8.7109375" style="3" customWidth="1"/>
    <col min="12294" max="12294" width="11.7109375" style="3" customWidth="1"/>
    <col min="12295" max="12295" width="9.5703125" style="3" customWidth="1"/>
    <col min="12296" max="12296" width="9.42578125" style="3" customWidth="1"/>
    <col min="12297" max="12297" width="11.7109375" style="3" customWidth="1"/>
    <col min="12298" max="12298" width="12" style="3" customWidth="1"/>
    <col min="12299" max="12299" width="2.7109375" style="3" customWidth="1"/>
    <col min="12300" max="12300" width="10.140625" style="3" bestFit="1" customWidth="1"/>
    <col min="12301" max="12544" width="9.140625" style="3"/>
    <col min="12545" max="12545" width="5.140625" style="3" customWidth="1"/>
    <col min="12546" max="12546" width="16.5703125" style="3" customWidth="1"/>
    <col min="12547" max="12547" width="82.28515625" style="3" customWidth="1"/>
    <col min="12548" max="12548" width="8.5703125" style="3" customWidth="1"/>
    <col min="12549" max="12549" width="8.7109375" style="3" customWidth="1"/>
    <col min="12550" max="12550" width="11.7109375" style="3" customWidth="1"/>
    <col min="12551" max="12551" width="9.5703125" style="3" customWidth="1"/>
    <col min="12552" max="12552" width="9.42578125" style="3" customWidth="1"/>
    <col min="12553" max="12553" width="11.7109375" style="3" customWidth="1"/>
    <col min="12554" max="12554" width="12" style="3" customWidth="1"/>
    <col min="12555" max="12555" width="2.7109375" style="3" customWidth="1"/>
    <col min="12556" max="12556" width="10.140625" style="3" bestFit="1" customWidth="1"/>
    <col min="12557" max="12800" width="9.140625" style="3"/>
    <col min="12801" max="12801" width="5.140625" style="3" customWidth="1"/>
    <col min="12802" max="12802" width="16.5703125" style="3" customWidth="1"/>
    <col min="12803" max="12803" width="82.28515625" style="3" customWidth="1"/>
    <col min="12804" max="12804" width="8.5703125" style="3" customWidth="1"/>
    <col min="12805" max="12805" width="8.7109375" style="3" customWidth="1"/>
    <col min="12806" max="12806" width="11.7109375" style="3" customWidth="1"/>
    <col min="12807" max="12807" width="9.5703125" style="3" customWidth="1"/>
    <col min="12808" max="12808" width="9.42578125" style="3" customWidth="1"/>
    <col min="12809" max="12809" width="11.7109375" style="3" customWidth="1"/>
    <col min="12810" max="12810" width="12" style="3" customWidth="1"/>
    <col min="12811" max="12811" width="2.7109375" style="3" customWidth="1"/>
    <col min="12812" max="12812" width="10.140625" style="3" bestFit="1" customWidth="1"/>
    <col min="12813" max="13056" width="9.140625" style="3"/>
    <col min="13057" max="13057" width="5.140625" style="3" customWidth="1"/>
    <col min="13058" max="13058" width="16.5703125" style="3" customWidth="1"/>
    <col min="13059" max="13059" width="82.28515625" style="3" customWidth="1"/>
    <col min="13060" max="13060" width="8.5703125" style="3" customWidth="1"/>
    <col min="13061" max="13061" width="8.7109375" style="3" customWidth="1"/>
    <col min="13062" max="13062" width="11.7109375" style="3" customWidth="1"/>
    <col min="13063" max="13063" width="9.5703125" style="3" customWidth="1"/>
    <col min="13064" max="13064" width="9.42578125" style="3" customWidth="1"/>
    <col min="13065" max="13065" width="11.7109375" style="3" customWidth="1"/>
    <col min="13066" max="13066" width="12" style="3" customWidth="1"/>
    <col min="13067" max="13067" width="2.7109375" style="3" customWidth="1"/>
    <col min="13068" max="13068" width="10.140625" style="3" bestFit="1" customWidth="1"/>
    <col min="13069" max="13312" width="9.140625" style="3"/>
    <col min="13313" max="13313" width="5.140625" style="3" customWidth="1"/>
    <col min="13314" max="13314" width="16.5703125" style="3" customWidth="1"/>
    <col min="13315" max="13315" width="82.28515625" style="3" customWidth="1"/>
    <col min="13316" max="13316" width="8.5703125" style="3" customWidth="1"/>
    <col min="13317" max="13317" width="8.7109375" style="3" customWidth="1"/>
    <col min="13318" max="13318" width="11.7109375" style="3" customWidth="1"/>
    <col min="13319" max="13319" width="9.5703125" style="3" customWidth="1"/>
    <col min="13320" max="13320" width="9.42578125" style="3" customWidth="1"/>
    <col min="13321" max="13321" width="11.7109375" style="3" customWidth="1"/>
    <col min="13322" max="13322" width="12" style="3" customWidth="1"/>
    <col min="13323" max="13323" width="2.7109375" style="3" customWidth="1"/>
    <col min="13324" max="13324" width="10.140625" style="3" bestFit="1" customWidth="1"/>
    <col min="13325" max="13568" width="9.140625" style="3"/>
    <col min="13569" max="13569" width="5.140625" style="3" customWidth="1"/>
    <col min="13570" max="13570" width="16.5703125" style="3" customWidth="1"/>
    <col min="13571" max="13571" width="82.28515625" style="3" customWidth="1"/>
    <col min="13572" max="13572" width="8.5703125" style="3" customWidth="1"/>
    <col min="13573" max="13573" width="8.7109375" style="3" customWidth="1"/>
    <col min="13574" max="13574" width="11.7109375" style="3" customWidth="1"/>
    <col min="13575" max="13575" width="9.5703125" style="3" customWidth="1"/>
    <col min="13576" max="13576" width="9.42578125" style="3" customWidth="1"/>
    <col min="13577" max="13577" width="11.7109375" style="3" customWidth="1"/>
    <col min="13578" max="13578" width="12" style="3" customWidth="1"/>
    <col min="13579" max="13579" width="2.7109375" style="3" customWidth="1"/>
    <col min="13580" max="13580" width="10.140625" style="3" bestFit="1" customWidth="1"/>
    <col min="13581" max="13824" width="9.140625" style="3"/>
    <col min="13825" max="13825" width="5.140625" style="3" customWidth="1"/>
    <col min="13826" max="13826" width="16.5703125" style="3" customWidth="1"/>
    <col min="13827" max="13827" width="82.28515625" style="3" customWidth="1"/>
    <col min="13828" max="13828" width="8.5703125" style="3" customWidth="1"/>
    <col min="13829" max="13829" width="8.7109375" style="3" customWidth="1"/>
    <col min="13830" max="13830" width="11.7109375" style="3" customWidth="1"/>
    <col min="13831" max="13831" width="9.5703125" style="3" customWidth="1"/>
    <col min="13832" max="13832" width="9.42578125" style="3" customWidth="1"/>
    <col min="13833" max="13833" width="11.7109375" style="3" customWidth="1"/>
    <col min="13834" max="13834" width="12" style="3" customWidth="1"/>
    <col min="13835" max="13835" width="2.7109375" style="3" customWidth="1"/>
    <col min="13836" max="13836" width="10.140625" style="3" bestFit="1" customWidth="1"/>
    <col min="13837" max="14080" width="9.140625" style="3"/>
    <col min="14081" max="14081" width="5.140625" style="3" customWidth="1"/>
    <col min="14082" max="14082" width="16.5703125" style="3" customWidth="1"/>
    <col min="14083" max="14083" width="82.28515625" style="3" customWidth="1"/>
    <col min="14084" max="14084" width="8.5703125" style="3" customWidth="1"/>
    <col min="14085" max="14085" width="8.7109375" style="3" customWidth="1"/>
    <col min="14086" max="14086" width="11.7109375" style="3" customWidth="1"/>
    <col min="14087" max="14087" width="9.5703125" style="3" customWidth="1"/>
    <col min="14088" max="14088" width="9.42578125" style="3" customWidth="1"/>
    <col min="14089" max="14089" width="11.7109375" style="3" customWidth="1"/>
    <col min="14090" max="14090" width="12" style="3" customWidth="1"/>
    <col min="14091" max="14091" width="2.7109375" style="3" customWidth="1"/>
    <col min="14092" max="14092" width="10.140625" style="3" bestFit="1" customWidth="1"/>
    <col min="14093" max="14336" width="9.140625" style="3"/>
    <col min="14337" max="14337" width="5.140625" style="3" customWidth="1"/>
    <col min="14338" max="14338" width="16.5703125" style="3" customWidth="1"/>
    <col min="14339" max="14339" width="82.28515625" style="3" customWidth="1"/>
    <col min="14340" max="14340" width="8.5703125" style="3" customWidth="1"/>
    <col min="14341" max="14341" width="8.7109375" style="3" customWidth="1"/>
    <col min="14342" max="14342" width="11.7109375" style="3" customWidth="1"/>
    <col min="14343" max="14343" width="9.5703125" style="3" customWidth="1"/>
    <col min="14344" max="14344" width="9.42578125" style="3" customWidth="1"/>
    <col min="14345" max="14345" width="11.7109375" style="3" customWidth="1"/>
    <col min="14346" max="14346" width="12" style="3" customWidth="1"/>
    <col min="14347" max="14347" width="2.7109375" style="3" customWidth="1"/>
    <col min="14348" max="14348" width="10.140625" style="3" bestFit="1" customWidth="1"/>
    <col min="14349" max="14592" width="9.140625" style="3"/>
    <col min="14593" max="14593" width="5.140625" style="3" customWidth="1"/>
    <col min="14594" max="14594" width="16.5703125" style="3" customWidth="1"/>
    <col min="14595" max="14595" width="82.28515625" style="3" customWidth="1"/>
    <col min="14596" max="14596" width="8.5703125" style="3" customWidth="1"/>
    <col min="14597" max="14597" width="8.7109375" style="3" customWidth="1"/>
    <col min="14598" max="14598" width="11.7109375" style="3" customWidth="1"/>
    <col min="14599" max="14599" width="9.5703125" style="3" customWidth="1"/>
    <col min="14600" max="14600" width="9.42578125" style="3" customWidth="1"/>
    <col min="14601" max="14601" width="11.7109375" style="3" customWidth="1"/>
    <col min="14602" max="14602" width="12" style="3" customWidth="1"/>
    <col min="14603" max="14603" width="2.7109375" style="3" customWidth="1"/>
    <col min="14604" max="14604" width="10.140625" style="3" bestFit="1" customWidth="1"/>
    <col min="14605" max="14848" width="9.140625" style="3"/>
    <col min="14849" max="14849" width="5.140625" style="3" customWidth="1"/>
    <col min="14850" max="14850" width="16.5703125" style="3" customWidth="1"/>
    <col min="14851" max="14851" width="82.28515625" style="3" customWidth="1"/>
    <col min="14852" max="14852" width="8.5703125" style="3" customWidth="1"/>
    <col min="14853" max="14853" width="8.7109375" style="3" customWidth="1"/>
    <col min="14854" max="14854" width="11.7109375" style="3" customWidth="1"/>
    <col min="14855" max="14855" width="9.5703125" style="3" customWidth="1"/>
    <col min="14856" max="14856" width="9.42578125" style="3" customWidth="1"/>
    <col min="14857" max="14857" width="11.7109375" style="3" customWidth="1"/>
    <col min="14858" max="14858" width="12" style="3" customWidth="1"/>
    <col min="14859" max="14859" width="2.7109375" style="3" customWidth="1"/>
    <col min="14860" max="14860" width="10.140625" style="3" bestFit="1" customWidth="1"/>
    <col min="14861" max="15104" width="9.140625" style="3"/>
    <col min="15105" max="15105" width="5.140625" style="3" customWidth="1"/>
    <col min="15106" max="15106" width="16.5703125" style="3" customWidth="1"/>
    <col min="15107" max="15107" width="82.28515625" style="3" customWidth="1"/>
    <col min="15108" max="15108" width="8.5703125" style="3" customWidth="1"/>
    <col min="15109" max="15109" width="8.7109375" style="3" customWidth="1"/>
    <col min="15110" max="15110" width="11.7109375" style="3" customWidth="1"/>
    <col min="15111" max="15111" width="9.5703125" style="3" customWidth="1"/>
    <col min="15112" max="15112" width="9.42578125" style="3" customWidth="1"/>
    <col min="15113" max="15113" width="11.7109375" style="3" customWidth="1"/>
    <col min="15114" max="15114" width="12" style="3" customWidth="1"/>
    <col min="15115" max="15115" width="2.7109375" style="3" customWidth="1"/>
    <col min="15116" max="15116" width="10.140625" style="3" bestFit="1" customWidth="1"/>
    <col min="15117" max="15360" width="9.140625" style="3"/>
    <col min="15361" max="15361" width="5.140625" style="3" customWidth="1"/>
    <col min="15362" max="15362" width="16.5703125" style="3" customWidth="1"/>
    <col min="15363" max="15363" width="82.28515625" style="3" customWidth="1"/>
    <col min="15364" max="15364" width="8.5703125" style="3" customWidth="1"/>
    <col min="15365" max="15365" width="8.7109375" style="3" customWidth="1"/>
    <col min="15366" max="15366" width="11.7109375" style="3" customWidth="1"/>
    <col min="15367" max="15367" width="9.5703125" style="3" customWidth="1"/>
    <col min="15368" max="15368" width="9.42578125" style="3" customWidth="1"/>
    <col min="15369" max="15369" width="11.7109375" style="3" customWidth="1"/>
    <col min="15370" max="15370" width="12" style="3" customWidth="1"/>
    <col min="15371" max="15371" width="2.7109375" style="3" customWidth="1"/>
    <col min="15372" max="15372" width="10.140625" style="3" bestFit="1" customWidth="1"/>
    <col min="15373" max="15616" width="9.140625" style="3"/>
    <col min="15617" max="15617" width="5.140625" style="3" customWidth="1"/>
    <col min="15618" max="15618" width="16.5703125" style="3" customWidth="1"/>
    <col min="15619" max="15619" width="82.28515625" style="3" customWidth="1"/>
    <col min="15620" max="15620" width="8.5703125" style="3" customWidth="1"/>
    <col min="15621" max="15621" width="8.7109375" style="3" customWidth="1"/>
    <col min="15622" max="15622" width="11.7109375" style="3" customWidth="1"/>
    <col min="15623" max="15623" width="9.5703125" style="3" customWidth="1"/>
    <col min="15624" max="15624" width="9.42578125" style="3" customWidth="1"/>
    <col min="15625" max="15625" width="11.7109375" style="3" customWidth="1"/>
    <col min="15626" max="15626" width="12" style="3" customWidth="1"/>
    <col min="15627" max="15627" width="2.7109375" style="3" customWidth="1"/>
    <col min="15628" max="15628" width="10.140625" style="3" bestFit="1" customWidth="1"/>
    <col min="15629" max="15872" width="9.140625" style="3"/>
    <col min="15873" max="15873" width="5.140625" style="3" customWidth="1"/>
    <col min="15874" max="15874" width="16.5703125" style="3" customWidth="1"/>
    <col min="15875" max="15875" width="82.28515625" style="3" customWidth="1"/>
    <col min="15876" max="15876" width="8.5703125" style="3" customWidth="1"/>
    <col min="15877" max="15877" width="8.7109375" style="3" customWidth="1"/>
    <col min="15878" max="15878" width="11.7109375" style="3" customWidth="1"/>
    <col min="15879" max="15879" width="9.5703125" style="3" customWidth="1"/>
    <col min="15880" max="15880" width="9.42578125" style="3" customWidth="1"/>
    <col min="15881" max="15881" width="11.7109375" style="3" customWidth="1"/>
    <col min="15882" max="15882" width="12" style="3" customWidth="1"/>
    <col min="15883" max="15883" width="2.7109375" style="3" customWidth="1"/>
    <col min="15884" max="15884" width="10.140625" style="3" bestFit="1" customWidth="1"/>
    <col min="15885" max="16128" width="9.140625" style="3"/>
    <col min="16129" max="16129" width="5.140625" style="3" customWidth="1"/>
    <col min="16130" max="16130" width="16.5703125" style="3" customWidth="1"/>
    <col min="16131" max="16131" width="82.28515625" style="3" customWidth="1"/>
    <col min="16132" max="16132" width="8.5703125" style="3" customWidth="1"/>
    <col min="16133" max="16133" width="8.7109375" style="3" customWidth="1"/>
    <col min="16134" max="16134" width="11.7109375" style="3" customWidth="1"/>
    <col min="16135" max="16135" width="9.5703125" style="3" customWidth="1"/>
    <col min="16136" max="16136" width="9.42578125" style="3" customWidth="1"/>
    <col min="16137" max="16137" width="11.7109375" style="3" customWidth="1"/>
    <col min="16138" max="16138" width="12" style="3" customWidth="1"/>
    <col min="16139" max="16139" width="2.7109375" style="3" customWidth="1"/>
    <col min="16140" max="16140" width="10.140625" style="3" bestFit="1" customWidth="1"/>
    <col min="16141" max="16384" width="9.140625" style="3"/>
  </cols>
  <sheetData>
    <row r="1" spans="1:12" ht="15.75">
      <c r="B1" s="2" t="s">
        <v>1261</v>
      </c>
    </row>
    <row r="2" spans="1:12" s="8" customFormat="1" ht="21" thickBot="1">
      <c r="A2" s="1"/>
      <c r="B2" s="2" t="s">
        <v>1</v>
      </c>
      <c r="C2" s="6"/>
      <c r="D2" s="7"/>
      <c r="E2" s="5"/>
      <c r="F2" s="5"/>
      <c r="G2" s="5"/>
      <c r="H2" s="5"/>
      <c r="I2" s="5"/>
      <c r="J2" s="5"/>
      <c r="L2" s="3"/>
    </row>
    <row r="3" spans="1:12" s="18" customFormat="1" ht="64.5" customHeight="1" thickBot="1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7" t="s">
        <v>11</v>
      </c>
    </row>
    <row r="4" spans="1:12" s="26" customFormat="1">
      <c r="A4" s="19">
        <v>0</v>
      </c>
      <c r="B4" s="20"/>
      <c r="C4" s="21" t="s">
        <v>205</v>
      </c>
      <c r="D4" s="22"/>
      <c r="E4" s="23"/>
      <c r="F4" s="24"/>
      <c r="G4" s="24"/>
      <c r="H4" s="24"/>
      <c r="I4" s="24"/>
      <c r="J4" s="25"/>
    </row>
    <row r="5" spans="1:12" s="26" customFormat="1">
      <c r="A5" s="27">
        <v>1</v>
      </c>
      <c r="B5" s="28" t="s">
        <v>160</v>
      </c>
      <c r="C5" s="29" t="s">
        <v>206</v>
      </c>
      <c r="D5" s="30" t="s">
        <v>207</v>
      </c>
      <c r="E5" s="31">
        <v>34.629999999999995</v>
      </c>
      <c r="F5" s="32">
        <v>9088000</v>
      </c>
      <c r="G5" s="32">
        <v>40000</v>
      </c>
      <c r="H5" s="32">
        <v>287000</v>
      </c>
      <c r="I5" s="32">
        <v>3194000</v>
      </c>
      <c r="J5" s="33">
        <v>12609000</v>
      </c>
    </row>
    <row r="6" spans="1:12" s="26" customFormat="1">
      <c r="A6" s="27">
        <v>2</v>
      </c>
      <c r="B6" s="28" t="s">
        <v>160</v>
      </c>
      <c r="C6" s="29" t="s">
        <v>208</v>
      </c>
      <c r="D6" s="30" t="s">
        <v>209</v>
      </c>
      <c r="E6" s="31">
        <v>52.289999999999992</v>
      </c>
      <c r="F6" s="32">
        <v>14028000</v>
      </c>
      <c r="G6" s="32">
        <v>10000</v>
      </c>
      <c r="H6" s="32">
        <v>389000</v>
      </c>
      <c r="I6" s="32">
        <v>4913000</v>
      </c>
      <c r="J6" s="33">
        <v>19340000</v>
      </c>
    </row>
    <row r="7" spans="1:12" s="26" customFormat="1">
      <c r="A7" s="27">
        <v>3</v>
      </c>
      <c r="B7" s="28" t="s">
        <v>160</v>
      </c>
      <c r="C7" s="29" t="s">
        <v>210</v>
      </c>
      <c r="D7" s="30" t="s">
        <v>211</v>
      </c>
      <c r="E7" s="31">
        <v>14.81</v>
      </c>
      <c r="F7" s="32">
        <v>3303000</v>
      </c>
      <c r="G7" s="32">
        <v>15000</v>
      </c>
      <c r="H7" s="32">
        <v>66000</v>
      </c>
      <c r="I7" s="32">
        <v>1161000</v>
      </c>
      <c r="J7" s="33">
        <v>4545000</v>
      </c>
    </row>
    <row r="8" spans="1:12" s="26" customFormat="1">
      <c r="A8" s="27">
        <v>4</v>
      </c>
      <c r="B8" s="28" t="s">
        <v>160</v>
      </c>
      <c r="C8" s="29" t="s">
        <v>212</v>
      </c>
      <c r="D8" s="30" t="s">
        <v>213</v>
      </c>
      <c r="E8" s="31">
        <v>14.350000000000001</v>
      </c>
      <c r="F8" s="32">
        <v>3330000</v>
      </c>
      <c r="G8" s="32">
        <v>31000</v>
      </c>
      <c r="H8" s="32">
        <v>66000</v>
      </c>
      <c r="I8" s="32">
        <v>1176000</v>
      </c>
      <c r="J8" s="33">
        <v>4603000</v>
      </c>
    </row>
    <row r="9" spans="1:12" s="26" customFormat="1">
      <c r="A9" s="27">
        <v>5</v>
      </c>
      <c r="B9" s="28" t="s">
        <v>214</v>
      </c>
      <c r="C9" s="29" t="s">
        <v>215</v>
      </c>
      <c r="D9" s="30" t="s">
        <v>216</v>
      </c>
      <c r="E9" s="31">
        <v>3.1400000000000006</v>
      </c>
      <c r="F9" s="32">
        <v>667000</v>
      </c>
      <c r="G9" s="32">
        <v>2000</v>
      </c>
      <c r="H9" s="32">
        <v>12000</v>
      </c>
      <c r="I9" s="32">
        <v>234000</v>
      </c>
      <c r="J9" s="33">
        <v>915000</v>
      </c>
    </row>
    <row r="10" spans="1:12" s="26" customFormat="1">
      <c r="A10" s="27">
        <v>6</v>
      </c>
      <c r="B10" s="28" t="s">
        <v>217</v>
      </c>
      <c r="C10" s="29" t="s">
        <v>218</v>
      </c>
      <c r="D10" s="30" t="s">
        <v>219</v>
      </c>
      <c r="E10" s="31">
        <v>19.2</v>
      </c>
      <c r="F10" s="32">
        <v>4727000</v>
      </c>
      <c r="G10" s="32">
        <v>20000</v>
      </c>
      <c r="H10" s="32">
        <v>123000</v>
      </c>
      <c r="I10" s="32">
        <v>1661000</v>
      </c>
      <c r="J10" s="33">
        <v>6531000</v>
      </c>
    </row>
    <row r="11" spans="1:12" s="26" customFormat="1">
      <c r="A11" s="27">
        <v>7</v>
      </c>
      <c r="B11" s="28" t="s">
        <v>220</v>
      </c>
      <c r="C11" s="29" t="s">
        <v>221</v>
      </c>
      <c r="D11" s="30" t="s">
        <v>222</v>
      </c>
      <c r="E11" s="31">
        <v>21.98</v>
      </c>
      <c r="F11" s="32">
        <v>5803000</v>
      </c>
      <c r="G11" s="32">
        <v>20000</v>
      </c>
      <c r="H11" s="32">
        <v>144000</v>
      </c>
      <c r="I11" s="32">
        <v>2038000</v>
      </c>
      <c r="J11" s="33">
        <v>8005000</v>
      </c>
    </row>
    <row r="12" spans="1:12" s="26" customFormat="1">
      <c r="A12" s="27">
        <v>8</v>
      </c>
      <c r="B12" s="28" t="s">
        <v>223</v>
      </c>
      <c r="C12" s="29" t="s">
        <v>224</v>
      </c>
      <c r="D12" s="30" t="s">
        <v>225</v>
      </c>
      <c r="E12" s="31">
        <v>15.870000000000001</v>
      </c>
      <c r="F12" s="32">
        <v>4289000</v>
      </c>
      <c r="G12" s="32">
        <v>8000</v>
      </c>
      <c r="H12" s="32">
        <v>119000</v>
      </c>
      <c r="I12" s="32">
        <v>1504000</v>
      </c>
      <c r="J12" s="33">
        <v>5920000</v>
      </c>
    </row>
    <row r="13" spans="1:12" s="26" customFormat="1">
      <c r="A13" s="27">
        <v>9</v>
      </c>
      <c r="B13" s="28" t="s">
        <v>223</v>
      </c>
      <c r="C13" s="29" t="s">
        <v>226</v>
      </c>
      <c r="D13" s="30" t="s">
        <v>227</v>
      </c>
      <c r="E13" s="31">
        <v>5.93</v>
      </c>
      <c r="F13" s="32">
        <v>1303000</v>
      </c>
      <c r="G13" s="32">
        <v>0</v>
      </c>
      <c r="H13" s="32">
        <v>26000</v>
      </c>
      <c r="I13" s="32">
        <v>456000</v>
      </c>
      <c r="J13" s="33">
        <v>1785000</v>
      </c>
    </row>
    <row r="14" spans="1:12" s="26" customFormat="1">
      <c r="A14" s="27">
        <v>10</v>
      </c>
      <c r="B14" s="28" t="s">
        <v>228</v>
      </c>
      <c r="C14" s="29" t="s">
        <v>229</v>
      </c>
      <c r="D14" s="30" t="s">
        <v>230</v>
      </c>
      <c r="E14" s="31">
        <v>2.9400000000000004</v>
      </c>
      <c r="F14" s="32">
        <v>737000</v>
      </c>
      <c r="G14" s="32">
        <v>0</v>
      </c>
      <c r="H14" s="32">
        <v>12000</v>
      </c>
      <c r="I14" s="32">
        <v>258000</v>
      </c>
      <c r="J14" s="33">
        <v>1007000</v>
      </c>
    </row>
    <row r="15" spans="1:12" s="26" customFormat="1">
      <c r="A15" s="27">
        <v>11</v>
      </c>
      <c r="B15" s="28" t="s">
        <v>231</v>
      </c>
      <c r="C15" s="29" t="s">
        <v>232</v>
      </c>
      <c r="D15" s="30" t="s">
        <v>233</v>
      </c>
      <c r="E15" s="31">
        <v>10.25</v>
      </c>
      <c r="F15" s="32">
        <v>2442000</v>
      </c>
      <c r="G15" s="32">
        <v>4000</v>
      </c>
      <c r="H15" s="32">
        <v>60000</v>
      </c>
      <c r="I15" s="32">
        <v>856000</v>
      </c>
      <c r="J15" s="33">
        <v>3362000</v>
      </c>
    </row>
    <row r="16" spans="1:12" s="26" customFormat="1">
      <c r="A16" s="27">
        <v>12</v>
      </c>
      <c r="B16" s="28" t="s">
        <v>234</v>
      </c>
      <c r="C16" s="29" t="s">
        <v>235</v>
      </c>
      <c r="D16" s="30" t="s">
        <v>236</v>
      </c>
      <c r="E16" s="31">
        <v>10.74</v>
      </c>
      <c r="F16" s="32">
        <v>2526000</v>
      </c>
      <c r="G16" s="32">
        <v>25000</v>
      </c>
      <c r="H16" s="32">
        <v>86000</v>
      </c>
      <c r="I16" s="32">
        <v>893000</v>
      </c>
      <c r="J16" s="33">
        <v>3530000</v>
      </c>
    </row>
    <row r="17" spans="1:10" s="26" customFormat="1">
      <c r="A17" s="27">
        <v>13</v>
      </c>
      <c r="B17" s="28" t="s">
        <v>237</v>
      </c>
      <c r="C17" s="29" t="s">
        <v>238</v>
      </c>
      <c r="D17" s="30" t="s">
        <v>239</v>
      </c>
      <c r="E17" s="31">
        <v>11.25</v>
      </c>
      <c r="F17" s="32">
        <v>2651000</v>
      </c>
      <c r="G17" s="32">
        <v>23000</v>
      </c>
      <c r="H17" s="32">
        <v>70000</v>
      </c>
      <c r="I17" s="32">
        <v>936000</v>
      </c>
      <c r="J17" s="33">
        <v>3680000</v>
      </c>
    </row>
    <row r="18" spans="1:10" s="26" customFormat="1">
      <c r="A18" s="27">
        <v>14</v>
      </c>
      <c r="B18" s="28" t="s">
        <v>240</v>
      </c>
      <c r="C18" s="29" t="s">
        <v>241</v>
      </c>
      <c r="D18" s="30" t="s">
        <v>242</v>
      </c>
      <c r="E18" s="31">
        <v>5.22</v>
      </c>
      <c r="F18" s="32">
        <v>1324000</v>
      </c>
      <c r="G18" s="32">
        <v>5000</v>
      </c>
      <c r="H18" s="32">
        <v>29000</v>
      </c>
      <c r="I18" s="32">
        <v>465000</v>
      </c>
      <c r="J18" s="33">
        <v>1823000</v>
      </c>
    </row>
    <row r="19" spans="1:10" s="26" customFormat="1">
      <c r="A19" s="27">
        <v>15</v>
      </c>
      <c r="B19" s="28" t="s">
        <v>243</v>
      </c>
      <c r="C19" s="29" t="s">
        <v>244</v>
      </c>
      <c r="D19" s="30" t="s">
        <v>245</v>
      </c>
      <c r="E19" s="31">
        <v>7.54</v>
      </c>
      <c r="F19" s="32">
        <v>1781000</v>
      </c>
      <c r="G19" s="32">
        <v>0</v>
      </c>
      <c r="H19" s="32">
        <v>43000</v>
      </c>
      <c r="I19" s="32">
        <v>623000</v>
      </c>
      <c r="J19" s="33">
        <v>2447000</v>
      </c>
    </row>
    <row r="20" spans="1:10" s="26" customFormat="1">
      <c r="A20" s="27">
        <v>16</v>
      </c>
      <c r="B20" s="28" t="s">
        <v>246</v>
      </c>
      <c r="C20" s="29" t="s">
        <v>247</v>
      </c>
      <c r="D20" s="30" t="s">
        <v>248</v>
      </c>
      <c r="E20" s="31">
        <v>2.76</v>
      </c>
      <c r="F20" s="32">
        <v>669000</v>
      </c>
      <c r="G20" s="32">
        <v>0</v>
      </c>
      <c r="H20" s="32">
        <v>15000</v>
      </c>
      <c r="I20" s="32">
        <v>234000</v>
      </c>
      <c r="J20" s="33">
        <v>918000</v>
      </c>
    </row>
    <row r="21" spans="1:10" s="26" customFormat="1">
      <c r="A21" s="27">
        <v>17</v>
      </c>
      <c r="B21" s="28" t="s">
        <v>249</v>
      </c>
      <c r="C21" s="29" t="s">
        <v>250</v>
      </c>
      <c r="D21" s="30" t="s">
        <v>251</v>
      </c>
      <c r="E21" s="31">
        <v>11.03</v>
      </c>
      <c r="F21" s="32">
        <v>2673000</v>
      </c>
      <c r="G21" s="32">
        <v>25000</v>
      </c>
      <c r="H21" s="32">
        <v>76000</v>
      </c>
      <c r="I21" s="32">
        <v>944000</v>
      </c>
      <c r="J21" s="33">
        <v>3718000</v>
      </c>
    </row>
    <row r="22" spans="1:10" s="26" customFormat="1">
      <c r="A22" s="27">
        <v>18</v>
      </c>
      <c r="B22" s="28" t="s">
        <v>252</v>
      </c>
      <c r="C22" s="29" t="s">
        <v>253</v>
      </c>
      <c r="D22" s="30" t="s">
        <v>254</v>
      </c>
      <c r="E22" s="31">
        <v>3.5900000000000003</v>
      </c>
      <c r="F22" s="32">
        <v>775000</v>
      </c>
      <c r="G22" s="32">
        <v>46000</v>
      </c>
      <c r="H22" s="32">
        <v>15000</v>
      </c>
      <c r="I22" s="32">
        <v>287000</v>
      </c>
      <c r="J22" s="33">
        <v>1123000</v>
      </c>
    </row>
    <row r="23" spans="1:10" s="26" customFormat="1">
      <c r="A23" s="27">
        <v>19</v>
      </c>
      <c r="B23" s="28" t="s">
        <v>255</v>
      </c>
      <c r="C23" s="29" t="s">
        <v>256</v>
      </c>
      <c r="D23" s="30" t="s">
        <v>257</v>
      </c>
      <c r="E23" s="31">
        <v>7.1700000000000008</v>
      </c>
      <c r="F23" s="32">
        <v>1693000</v>
      </c>
      <c r="G23" s="32">
        <v>2000</v>
      </c>
      <c r="H23" s="32">
        <v>43000</v>
      </c>
      <c r="I23" s="32">
        <v>593000</v>
      </c>
      <c r="J23" s="33">
        <v>2331000</v>
      </c>
    </row>
    <row r="24" spans="1:10" s="26" customFormat="1">
      <c r="A24" s="27">
        <v>20</v>
      </c>
      <c r="B24" s="28" t="s">
        <v>258</v>
      </c>
      <c r="C24" s="29" t="s">
        <v>259</v>
      </c>
      <c r="D24" s="30" t="s">
        <v>260</v>
      </c>
      <c r="E24" s="31">
        <v>29.23</v>
      </c>
      <c r="F24" s="32">
        <v>7755000</v>
      </c>
      <c r="G24" s="32">
        <v>95000</v>
      </c>
      <c r="H24" s="32">
        <v>238000</v>
      </c>
      <c r="I24" s="32">
        <v>2747000</v>
      </c>
      <c r="J24" s="33">
        <v>10835000</v>
      </c>
    </row>
    <row r="25" spans="1:10" s="26" customFormat="1">
      <c r="A25" s="27">
        <v>21</v>
      </c>
      <c r="B25" s="28" t="s">
        <v>258</v>
      </c>
      <c r="C25" s="29" t="s">
        <v>261</v>
      </c>
      <c r="D25" s="30" t="s">
        <v>262</v>
      </c>
      <c r="E25" s="31">
        <v>14.1</v>
      </c>
      <c r="F25" s="32">
        <v>3170000</v>
      </c>
      <c r="G25" s="32">
        <v>70000</v>
      </c>
      <c r="H25" s="32">
        <v>80000</v>
      </c>
      <c r="I25" s="32">
        <v>1133000</v>
      </c>
      <c r="J25" s="33">
        <v>4453000</v>
      </c>
    </row>
    <row r="26" spans="1:10" s="26" customFormat="1">
      <c r="A26" s="27">
        <v>22</v>
      </c>
      <c r="B26" s="28" t="s">
        <v>152</v>
      </c>
      <c r="C26" s="29" t="s">
        <v>263</v>
      </c>
      <c r="D26" s="30" t="s">
        <v>264</v>
      </c>
      <c r="E26" s="31">
        <v>65.080000000000013</v>
      </c>
      <c r="F26" s="32">
        <v>17168000</v>
      </c>
      <c r="G26" s="32">
        <v>172000</v>
      </c>
      <c r="H26" s="32">
        <v>603000</v>
      </c>
      <c r="I26" s="32">
        <v>6067000</v>
      </c>
      <c r="J26" s="33">
        <v>24010000</v>
      </c>
    </row>
    <row r="27" spans="1:10" s="26" customFormat="1">
      <c r="A27" s="27">
        <v>23</v>
      </c>
      <c r="B27" s="28" t="s">
        <v>152</v>
      </c>
      <c r="C27" s="29" t="s">
        <v>265</v>
      </c>
      <c r="D27" s="30" t="s">
        <v>266</v>
      </c>
      <c r="E27" s="31">
        <v>47.290000000000006</v>
      </c>
      <c r="F27" s="32">
        <v>12546000</v>
      </c>
      <c r="G27" s="32">
        <v>125000</v>
      </c>
      <c r="H27" s="32">
        <v>408000</v>
      </c>
      <c r="I27" s="32">
        <v>4434000</v>
      </c>
      <c r="J27" s="33">
        <v>17513000</v>
      </c>
    </row>
    <row r="28" spans="1:10" s="26" customFormat="1">
      <c r="A28" s="27">
        <v>24</v>
      </c>
      <c r="B28" s="28" t="s">
        <v>152</v>
      </c>
      <c r="C28" s="29" t="s">
        <v>267</v>
      </c>
      <c r="D28" s="30" t="s">
        <v>268</v>
      </c>
      <c r="E28" s="31">
        <v>55.910000000000011</v>
      </c>
      <c r="F28" s="32">
        <v>14450000</v>
      </c>
      <c r="G28" s="32">
        <v>48000</v>
      </c>
      <c r="H28" s="32">
        <v>473000</v>
      </c>
      <c r="I28" s="32">
        <v>5074000</v>
      </c>
      <c r="J28" s="33">
        <v>20045000</v>
      </c>
    </row>
    <row r="29" spans="1:10" s="26" customFormat="1">
      <c r="A29" s="27">
        <v>25</v>
      </c>
      <c r="B29" s="28" t="s">
        <v>152</v>
      </c>
      <c r="C29" s="29" t="s">
        <v>269</v>
      </c>
      <c r="D29" s="30" t="s">
        <v>270</v>
      </c>
      <c r="E29" s="31">
        <v>47.11</v>
      </c>
      <c r="F29" s="32">
        <v>12668000</v>
      </c>
      <c r="G29" s="32">
        <v>116000</v>
      </c>
      <c r="H29" s="32">
        <v>424000</v>
      </c>
      <c r="I29" s="32">
        <v>4473000</v>
      </c>
      <c r="J29" s="33">
        <v>17681000</v>
      </c>
    </row>
    <row r="30" spans="1:10" s="26" customFormat="1">
      <c r="A30" s="27">
        <v>26</v>
      </c>
      <c r="B30" s="28" t="s">
        <v>152</v>
      </c>
      <c r="C30" s="29" t="s">
        <v>271</v>
      </c>
      <c r="D30" s="30" t="s">
        <v>272</v>
      </c>
      <c r="E30" s="31">
        <v>120.69</v>
      </c>
      <c r="F30" s="32">
        <v>26880000</v>
      </c>
      <c r="G30" s="32">
        <v>0</v>
      </c>
      <c r="H30" s="32">
        <v>535000</v>
      </c>
      <c r="I30" s="32">
        <v>9408000</v>
      </c>
      <c r="J30" s="33">
        <v>36823000</v>
      </c>
    </row>
    <row r="31" spans="1:10" s="26" customFormat="1">
      <c r="A31" s="27">
        <v>27</v>
      </c>
      <c r="B31" s="28" t="s">
        <v>273</v>
      </c>
      <c r="C31" s="29" t="s">
        <v>274</v>
      </c>
      <c r="D31" s="30" t="s">
        <v>275</v>
      </c>
      <c r="E31" s="31">
        <v>19.870000000000005</v>
      </c>
      <c r="F31" s="32">
        <v>5197000</v>
      </c>
      <c r="G31" s="32">
        <v>34000</v>
      </c>
      <c r="H31" s="32">
        <v>127000</v>
      </c>
      <c r="I31" s="32">
        <v>1831000</v>
      </c>
      <c r="J31" s="33">
        <v>7189000</v>
      </c>
    </row>
    <row r="32" spans="1:10" s="26" customFormat="1">
      <c r="A32" s="27">
        <v>28</v>
      </c>
      <c r="B32" s="28" t="s">
        <v>276</v>
      </c>
      <c r="C32" s="29" t="s">
        <v>277</v>
      </c>
      <c r="D32" s="30" t="s">
        <v>278</v>
      </c>
      <c r="E32" s="31">
        <v>10.119999999999999</v>
      </c>
      <c r="F32" s="32">
        <v>2513000</v>
      </c>
      <c r="G32" s="32">
        <v>27000</v>
      </c>
      <c r="H32" s="32">
        <v>64000</v>
      </c>
      <c r="I32" s="32">
        <v>889000</v>
      </c>
      <c r="J32" s="33">
        <v>3493000</v>
      </c>
    </row>
    <row r="33" spans="1:10" s="26" customFormat="1">
      <c r="A33" s="27">
        <v>29</v>
      </c>
      <c r="B33" s="28" t="s">
        <v>172</v>
      </c>
      <c r="C33" s="29" t="s">
        <v>279</v>
      </c>
      <c r="D33" s="30" t="s">
        <v>280</v>
      </c>
      <c r="E33" s="31">
        <v>28.009999999999998</v>
      </c>
      <c r="F33" s="32">
        <v>6799000</v>
      </c>
      <c r="G33" s="32">
        <v>230000</v>
      </c>
      <c r="H33" s="32">
        <v>313000</v>
      </c>
      <c r="I33" s="32">
        <v>2458000</v>
      </c>
      <c r="J33" s="33">
        <v>9800000</v>
      </c>
    </row>
    <row r="34" spans="1:10" s="26" customFormat="1">
      <c r="A34" s="27">
        <v>30</v>
      </c>
      <c r="B34" s="28" t="s">
        <v>172</v>
      </c>
      <c r="C34" s="29" t="s">
        <v>281</v>
      </c>
      <c r="D34" s="30" t="s">
        <v>282</v>
      </c>
      <c r="E34" s="31">
        <v>47.149999999999991</v>
      </c>
      <c r="F34" s="32">
        <v>11937000</v>
      </c>
      <c r="G34" s="32">
        <v>120000</v>
      </c>
      <c r="H34" s="32">
        <v>317000</v>
      </c>
      <c r="I34" s="32">
        <v>4219000</v>
      </c>
      <c r="J34" s="33">
        <v>16593000</v>
      </c>
    </row>
    <row r="35" spans="1:10" s="26" customFormat="1">
      <c r="A35" s="27">
        <v>31</v>
      </c>
      <c r="B35" s="28" t="s">
        <v>172</v>
      </c>
      <c r="C35" s="29" t="s">
        <v>283</v>
      </c>
      <c r="D35" s="30" t="s">
        <v>284</v>
      </c>
      <c r="E35" s="31">
        <v>12.690000000000001</v>
      </c>
      <c r="F35" s="32">
        <v>3549000</v>
      </c>
      <c r="G35" s="32">
        <v>12000</v>
      </c>
      <c r="H35" s="32">
        <v>37000</v>
      </c>
      <c r="I35" s="32">
        <v>1246000</v>
      </c>
      <c r="J35" s="33">
        <v>4844000</v>
      </c>
    </row>
    <row r="36" spans="1:10" s="26" customFormat="1">
      <c r="A36" s="27">
        <v>33</v>
      </c>
      <c r="B36" s="28" t="s">
        <v>285</v>
      </c>
      <c r="C36" s="29" t="s">
        <v>286</v>
      </c>
      <c r="D36" s="30" t="s">
        <v>287</v>
      </c>
      <c r="E36" s="31">
        <v>27.470000000000002</v>
      </c>
      <c r="F36" s="32">
        <v>7126000</v>
      </c>
      <c r="G36" s="32">
        <v>0</v>
      </c>
      <c r="H36" s="32">
        <v>176000</v>
      </c>
      <c r="I36" s="32">
        <v>2494000</v>
      </c>
      <c r="J36" s="33">
        <v>9796000</v>
      </c>
    </row>
    <row r="37" spans="1:10" s="26" customFormat="1">
      <c r="A37" s="27">
        <v>34</v>
      </c>
      <c r="B37" s="28" t="s">
        <v>288</v>
      </c>
      <c r="C37" s="29" t="s">
        <v>289</v>
      </c>
      <c r="D37" s="30" t="s">
        <v>290</v>
      </c>
      <c r="E37" s="31">
        <v>9.120000000000001</v>
      </c>
      <c r="F37" s="32">
        <v>2283000</v>
      </c>
      <c r="G37" s="32">
        <v>0</v>
      </c>
      <c r="H37" s="32">
        <v>57000</v>
      </c>
      <c r="I37" s="32">
        <v>799000</v>
      </c>
      <c r="J37" s="33">
        <v>3139000</v>
      </c>
    </row>
    <row r="38" spans="1:10" s="26" customFormat="1">
      <c r="A38" s="27">
        <v>35</v>
      </c>
      <c r="B38" s="28" t="s">
        <v>291</v>
      </c>
      <c r="C38" s="29" t="s">
        <v>292</v>
      </c>
      <c r="D38" s="30" t="s">
        <v>293</v>
      </c>
      <c r="E38" s="31">
        <v>23.000000000000004</v>
      </c>
      <c r="F38" s="32">
        <v>5771000</v>
      </c>
      <c r="G38" s="32">
        <v>20000</v>
      </c>
      <c r="H38" s="32">
        <v>144000</v>
      </c>
      <c r="I38" s="32">
        <v>2027000</v>
      </c>
      <c r="J38" s="33">
        <v>7962000</v>
      </c>
    </row>
    <row r="39" spans="1:10" s="26" customFormat="1">
      <c r="A39" s="27">
        <v>36</v>
      </c>
      <c r="B39" s="28" t="s">
        <v>294</v>
      </c>
      <c r="C39" s="29" t="s">
        <v>295</v>
      </c>
      <c r="D39" s="30" t="s">
        <v>296</v>
      </c>
      <c r="E39" s="31">
        <v>48.14</v>
      </c>
      <c r="F39" s="32">
        <v>12329000</v>
      </c>
      <c r="G39" s="32">
        <v>140000</v>
      </c>
      <c r="H39" s="32">
        <v>351000</v>
      </c>
      <c r="I39" s="32">
        <v>4363000</v>
      </c>
      <c r="J39" s="33">
        <v>17183000</v>
      </c>
    </row>
    <row r="40" spans="1:10" s="26" customFormat="1">
      <c r="A40" s="27">
        <v>37</v>
      </c>
      <c r="B40" s="28" t="s">
        <v>297</v>
      </c>
      <c r="C40" s="29" t="s">
        <v>298</v>
      </c>
      <c r="D40" s="30" t="s">
        <v>299</v>
      </c>
      <c r="E40" s="31">
        <v>11.209999999999999</v>
      </c>
      <c r="F40" s="32">
        <v>2695000</v>
      </c>
      <c r="G40" s="32">
        <v>6000</v>
      </c>
      <c r="H40" s="32">
        <v>76000</v>
      </c>
      <c r="I40" s="32">
        <v>945000</v>
      </c>
      <c r="J40" s="33">
        <v>3722000</v>
      </c>
    </row>
    <row r="41" spans="1:10" s="26" customFormat="1">
      <c r="A41" s="27">
        <v>38</v>
      </c>
      <c r="B41" s="28" t="s">
        <v>300</v>
      </c>
      <c r="C41" s="29" t="s">
        <v>301</v>
      </c>
      <c r="D41" s="30" t="s">
        <v>302</v>
      </c>
      <c r="E41" s="31">
        <v>7.7700000000000005</v>
      </c>
      <c r="F41" s="32">
        <v>1848000</v>
      </c>
      <c r="G41" s="32">
        <v>3000</v>
      </c>
      <c r="H41" s="32">
        <v>48000</v>
      </c>
      <c r="I41" s="32">
        <v>648000</v>
      </c>
      <c r="J41" s="33">
        <v>2547000</v>
      </c>
    </row>
    <row r="42" spans="1:10" s="26" customFormat="1">
      <c r="A42" s="27">
        <v>39</v>
      </c>
      <c r="B42" s="28" t="s">
        <v>303</v>
      </c>
      <c r="C42" s="29" t="s">
        <v>304</v>
      </c>
      <c r="D42" s="30" t="s">
        <v>305</v>
      </c>
      <c r="E42" s="31">
        <v>32.040000000000006</v>
      </c>
      <c r="F42" s="32">
        <v>8005000</v>
      </c>
      <c r="G42" s="32">
        <v>25000</v>
      </c>
      <c r="H42" s="32">
        <v>194000</v>
      </c>
      <c r="I42" s="32">
        <v>2810000</v>
      </c>
      <c r="J42" s="33">
        <v>11034000</v>
      </c>
    </row>
    <row r="43" spans="1:10" s="26" customFormat="1">
      <c r="A43" s="27">
        <v>40</v>
      </c>
      <c r="B43" s="28" t="s">
        <v>306</v>
      </c>
      <c r="C43" s="29" t="s">
        <v>307</v>
      </c>
      <c r="D43" s="30" t="s">
        <v>308</v>
      </c>
      <c r="E43" s="31">
        <v>9.7900000000000009</v>
      </c>
      <c r="F43" s="32">
        <v>2577000</v>
      </c>
      <c r="G43" s="32">
        <v>0</v>
      </c>
      <c r="H43" s="32">
        <v>68000</v>
      </c>
      <c r="I43" s="32">
        <v>902000</v>
      </c>
      <c r="J43" s="33">
        <v>3547000</v>
      </c>
    </row>
    <row r="44" spans="1:10" s="26" customFormat="1">
      <c r="A44" s="27" t="s">
        <v>309</v>
      </c>
      <c r="B44" s="28" t="s">
        <v>310</v>
      </c>
      <c r="C44" s="29" t="s">
        <v>311</v>
      </c>
      <c r="D44" s="30" t="s">
        <v>312</v>
      </c>
      <c r="E44" s="31">
        <v>11.190000000000001</v>
      </c>
      <c r="F44" s="32">
        <v>3146000</v>
      </c>
      <c r="G44" s="32">
        <v>28000</v>
      </c>
      <c r="H44" s="32">
        <v>87000</v>
      </c>
      <c r="I44" s="32">
        <v>1111000</v>
      </c>
      <c r="J44" s="33">
        <v>4372000</v>
      </c>
    </row>
    <row r="45" spans="1:10" s="26" customFormat="1">
      <c r="A45" s="27" t="s">
        <v>313</v>
      </c>
      <c r="B45" s="28" t="s">
        <v>310</v>
      </c>
      <c r="C45" s="29" t="s">
        <v>314</v>
      </c>
      <c r="D45" s="30" t="s">
        <v>315</v>
      </c>
      <c r="E45" s="31">
        <v>6.08</v>
      </c>
      <c r="F45" s="32">
        <v>1269000</v>
      </c>
      <c r="G45" s="32">
        <v>8000</v>
      </c>
      <c r="H45" s="32">
        <v>28000</v>
      </c>
      <c r="I45" s="32">
        <v>447000</v>
      </c>
      <c r="J45" s="33">
        <v>1752000</v>
      </c>
    </row>
    <row r="46" spans="1:10" s="26" customFormat="1">
      <c r="A46" s="27">
        <v>42</v>
      </c>
      <c r="B46" s="28" t="s">
        <v>316</v>
      </c>
      <c r="C46" s="29" t="s">
        <v>317</v>
      </c>
      <c r="D46" s="30" t="s">
        <v>318</v>
      </c>
      <c r="E46" s="31">
        <v>10.62</v>
      </c>
      <c r="F46" s="32">
        <v>2479000</v>
      </c>
      <c r="G46" s="32">
        <v>18000</v>
      </c>
      <c r="H46" s="32">
        <v>89000</v>
      </c>
      <c r="I46" s="32">
        <v>874000</v>
      </c>
      <c r="J46" s="33">
        <v>3460000</v>
      </c>
    </row>
    <row r="47" spans="1:10" s="26" customFormat="1">
      <c r="A47" s="27">
        <v>43</v>
      </c>
      <c r="B47" s="28" t="s">
        <v>319</v>
      </c>
      <c r="C47" s="29" t="s">
        <v>320</v>
      </c>
      <c r="D47" s="30" t="s">
        <v>321</v>
      </c>
      <c r="E47" s="31">
        <v>7.99</v>
      </c>
      <c r="F47" s="32">
        <v>2109000</v>
      </c>
      <c r="G47" s="32">
        <v>0</v>
      </c>
      <c r="H47" s="32">
        <v>83000</v>
      </c>
      <c r="I47" s="32">
        <v>738000</v>
      </c>
      <c r="J47" s="33">
        <v>2930000</v>
      </c>
    </row>
    <row r="48" spans="1:10" s="26" customFormat="1">
      <c r="A48" s="27">
        <v>44</v>
      </c>
      <c r="B48" s="28" t="s">
        <v>319</v>
      </c>
      <c r="C48" s="29" t="s">
        <v>322</v>
      </c>
      <c r="D48" s="30" t="s">
        <v>323</v>
      </c>
      <c r="E48" s="31">
        <v>6.5500000000000007</v>
      </c>
      <c r="F48" s="32">
        <v>1390000</v>
      </c>
      <c r="G48" s="32">
        <v>4000</v>
      </c>
      <c r="H48" s="32">
        <v>27000</v>
      </c>
      <c r="I48" s="32">
        <v>488000</v>
      </c>
      <c r="J48" s="33">
        <v>1909000</v>
      </c>
    </row>
    <row r="49" spans="1:12" s="26" customFormat="1">
      <c r="A49" s="27">
        <v>45</v>
      </c>
      <c r="B49" s="28" t="s">
        <v>157</v>
      </c>
      <c r="C49" s="29" t="s">
        <v>324</v>
      </c>
      <c r="D49" s="30" t="s">
        <v>325</v>
      </c>
      <c r="E49" s="31">
        <v>35.590000000000003</v>
      </c>
      <c r="F49" s="32">
        <v>9205000</v>
      </c>
      <c r="G49" s="32">
        <v>44000</v>
      </c>
      <c r="H49" s="32">
        <v>211000</v>
      </c>
      <c r="I49" s="32">
        <v>3237000</v>
      </c>
      <c r="J49" s="33">
        <v>12697000</v>
      </c>
    </row>
    <row r="50" spans="1:12" s="26" customFormat="1">
      <c r="A50" s="27">
        <v>46</v>
      </c>
      <c r="B50" s="28" t="s">
        <v>326</v>
      </c>
      <c r="C50" s="29" t="s">
        <v>327</v>
      </c>
      <c r="D50" s="30" t="s">
        <v>328</v>
      </c>
      <c r="E50" s="31">
        <v>17.21</v>
      </c>
      <c r="F50" s="32">
        <v>4261000</v>
      </c>
      <c r="G50" s="32">
        <v>0</v>
      </c>
      <c r="H50" s="32">
        <v>111000</v>
      </c>
      <c r="I50" s="32">
        <v>1491000</v>
      </c>
      <c r="J50" s="33">
        <v>5863000</v>
      </c>
    </row>
    <row r="51" spans="1:12" s="26" customFormat="1">
      <c r="A51" s="27">
        <v>48</v>
      </c>
      <c r="B51" s="28" t="s">
        <v>329</v>
      </c>
      <c r="C51" s="29" t="s">
        <v>330</v>
      </c>
      <c r="D51" s="30" t="s">
        <v>331</v>
      </c>
      <c r="E51" s="31">
        <v>2.5900000000000003</v>
      </c>
      <c r="F51" s="32">
        <v>656000</v>
      </c>
      <c r="G51" s="32">
        <v>0</v>
      </c>
      <c r="H51" s="32">
        <v>11000</v>
      </c>
      <c r="I51" s="32">
        <v>230000</v>
      </c>
      <c r="J51" s="33">
        <v>897000</v>
      </c>
    </row>
    <row r="52" spans="1:12" s="26" customFormat="1">
      <c r="A52" s="27">
        <v>49</v>
      </c>
      <c r="B52" s="28" t="s">
        <v>332</v>
      </c>
      <c r="C52" s="29" t="s">
        <v>333</v>
      </c>
      <c r="D52" s="30" t="s">
        <v>334</v>
      </c>
      <c r="E52" s="31">
        <v>4.7799999999999994</v>
      </c>
      <c r="F52" s="32">
        <v>1230000</v>
      </c>
      <c r="G52" s="32">
        <v>27000</v>
      </c>
      <c r="H52" s="32">
        <v>26000</v>
      </c>
      <c r="I52" s="32">
        <v>440000</v>
      </c>
      <c r="J52" s="33">
        <v>1723000</v>
      </c>
    </row>
    <row r="53" spans="1:12" s="26" customFormat="1">
      <c r="A53" s="27">
        <v>51</v>
      </c>
      <c r="B53" s="28" t="s">
        <v>163</v>
      </c>
      <c r="C53" s="29" t="s">
        <v>335</v>
      </c>
      <c r="D53" s="30" t="s">
        <v>336</v>
      </c>
      <c r="E53" s="31">
        <v>74.58</v>
      </c>
      <c r="F53" s="32">
        <v>18750000</v>
      </c>
      <c r="G53" s="32">
        <v>367000</v>
      </c>
      <c r="H53" s="32">
        <v>627000</v>
      </c>
      <c r="I53" s="32">
        <v>6687000</v>
      </c>
      <c r="J53" s="33">
        <v>26431000</v>
      </c>
    </row>
    <row r="54" spans="1:12" s="26" customFormat="1">
      <c r="A54" s="27">
        <v>52</v>
      </c>
      <c r="B54" s="28" t="s">
        <v>163</v>
      </c>
      <c r="C54" s="29" t="s">
        <v>337</v>
      </c>
      <c r="D54" s="30" t="s">
        <v>338</v>
      </c>
      <c r="E54" s="31">
        <v>57.189999999999984</v>
      </c>
      <c r="F54" s="32">
        <v>16106000</v>
      </c>
      <c r="G54" s="32">
        <v>130000</v>
      </c>
      <c r="H54" s="32">
        <v>479000</v>
      </c>
      <c r="I54" s="32">
        <v>5681000</v>
      </c>
      <c r="J54" s="33">
        <v>22396000</v>
      </c>
    </row>
    <row r="55" spans="1:12" s="26" customFormat="1">
      <c r="A55" s="27">
        <v>53</v>
      </c>
      <c r="B55" s="28" t="s">
        <v>163</v>
      </c>
      <c r="C55" s="29" t="s">
        <v>339</v>
      </c>
      <c r="D55" s="30" t="s">
        <v>340</v>
      </c>
      <c r="E55" s="31">
        <v>23.42</v>
      </c>
      <c r="F55" s="32">
        <v>5625000</v>
      </c>
      <c r="G55" s="32">
        <v>0</v>
      </c>
      <c r="H55" s="32">
        <v>110000</v>
      </c>
      <c r="I55" s="32">
        <v>1969000</v>
      </c>
      <c r="J55" s="33">
        <v>7704000</v>
      </c>
    </row>
    <row r="56" spans="1:12" s="26" customFormat="1">
      <c r="A56" s="27">
        <v>54</v>
      </c>
      <c r="B56" s="28" t="s">
        <v>163</v>
      </c>
      <c r="C56" s="29" t="s">
        <v>341</v>
      </c>
      <c r="D56" s="30" t="s">
        <v>342</v>
      </c>
      <c r="E56" s="31">
        <v>20.270000000000003</v>
      </c>
      <c r="F56" s="32">
        <v>4713000</v>
      </c>
      <c r="G56" s="32">
        <v>0</v>
      </c>
      <c r="H56" s="32">
        <v>93000</v>
      </c>
      <c r="I56" s="32">
        <v>1650000</v>
      </c>
      <c r="J56" s="33">
        <v>6456000</v>
      </c>
    </row>
    <row r="57" spans="1:12" s="26" customFormat="1">
      <c r="A57" s="27">
        <v>55</v>
      </c>
      <c r="B57" s="28" t="s">
        <v>163</v>
      </c>
      <c r="C57" s="29" t="s">
        <v>343</v>
      </c>
      <c r="D57" s="30" t="s">
        <v>344</v>
      </c>
      <c r="E57" s="31">
        <v>4.54</v>
      </c>
      <c r="F57" s="32">
        <v>732000</v>
      </c>
      <c r="G57" s="32">
        <v>6000</v>
      </c>
      <c r="H57" s="32">
        <v>24000</v>
      </c>
      <c r="I57" s="32">
        <v>258000</v>
      </c>
      <c r="J57" s="33">
        <v>1020000</v>
      </c>
    </row>
    <row r="58" spans="1:12" s="26" customFormat="1">
      <c r="A58" s="27">
        <v>56</v>
      </c>
      <c r="B58" s="28" t="s">
        <v>345</v>
      </c>
      <c r="C58" s="29" t="s">
        <v>346</v>
      </c>
      <c r="D58" s="30" t="s">
        <v>347</v>
      </c>
      <c r="E58" s="31">
        <v>17.979999999999997</v>
      </c>
      <c r="F58" s="32">
        <v>4420000</v>
      </c>
      <c r="G58" s="32">
        <v>40000</v>
      </c>
      <c r="H58" s="32">
        <v>99000</v>
      </c>
      <c r="I58" s="32">
        <v>1561000</v>
      </c>
      <c r="J58" s="33">
        <v>6120000</v>
      </c>
    </row>
    <row r="59" spans="1:12" s="26" customFormat="1">
      <c r="A59" s="27">
        <v>57</v>
      </c>
      <c r="B59" s="28" t="s">
        <v>348</v>
      </c>
      <c r="C59" s="29" t="s">
        <v>349</v>
      </c>
      <c r="D59" s="30" t="s">
        <v>350</v>
      </c>
      <c r="E59" s="31">
        <v>8.5100000000000016</v>
      </c>
      <c r="F59" s="32">
        <v>2065000</v>
      </c>
      <c r="G59" s="32">
        <v>9000</v>
      </c>
      <c r="H59" s="32">
        <v>50000</v>
      </c>
      <c r="I59" s="32">
        <v>726000</v>
      </c>
      <c r="J59" s="33">
        <v>2850000</v>
      </c>
    </row>
    <row r="60" spans="1:12" s="26" customFormat="1">
      <c r="A60" s="27">
        <v>58</v>
      </c>
      <c r="B60" s="28" t="s">
        <v>351</v>
      </c>
      <c r="C60" s="29" t="s">
        <v>352</v>
      </c>
      <c r="D60" s="30" t="s">
        <v>353</v>
      </c>
      <c r="E60" s="31">
        <v>4.3500000000000005</v>
      </c>
      <c r="F60" s="32">
        <v>1102000</v>
      </c>
      <c r="G60" s="32">
        <v>55000</v>
      </c>
      <c r="H60" s="32">
        <v>32000</v>
      </c>
      <c r="I60" s="32">
        <v>404000</v>
      </c>
      <c r="J60" s="33">
        <v>1593000</v>
      </c>
    </row>
    <row r="61" spans="1:12" s="26" customFormat="1">
      <c r="A61" s="27">
        <v>59</v>
      </c>
      <c r="B61" s="28" t="s">
        <v>351</v>
      </c>
      <c r="C61" s="29" t="s">
        <v>354</v>
      </c>
      <c r="D61" s="30" t="s">
        <v>355</v>
      </c>
      <c r="E61" s="31">
        <v>2.95</v>
      </c>
      <c r="F61" s="32">
        <v>745000</v>
      </c>
      <c r="G61" s="32">
        <v>0</v>
      </c>
      <c r="H61" s="32">
        <v>14000</v>
      </c>
      <c r="I61" s="32">
        <v>261000</v>
      </c>
      <c r="J61" s="33">
        <v>1020000</v>
      </c>
      <c r="L61" s="3"/>
    </row>
    <row r="62" spans="1:12">
      <c r="A62" s="27" t="s">
        <v>356</v>
      </c>
      <c r="B62" s="28" t="s">
        <v>163</v>
      </c>
      <c r="C62" s="29" t="s">
        <v>357</v>
      </c>
      <c r="D62" s="30" t="s">
        <v>358</v>
      </c>
      <c r="E62" s="31">
        <v>17.16</v>
      </c>
      <c r="F62" s="32">
        <v>4781000</v>
      </c>
      <c r="G62" s="32">
        <v>6000</v>
      </c>
      <c r="H62" s="32">
        <v>59000</v>
      </c>
      <c r="I62" s="32">
        <v>1675000</v>
      </c>
      <c r="J62" s="33">
        <v>6521000</v>
      </c>
      <c r="L62" s="26"/>
    </row>
    <row r="63" spans="1:12" s="26" customFormat="1">
      <c r="A63" s="27" t="s">
        <v>359</v>
      </c>
      <c r="B63" s="28" t="s">
        <v>82</v>
      </c>
      <c r="C63" s="29" t="s">
        <v>360</v>
      </c>
      <c r="D63" s="30" t="s">
        <v>361</v>
      </c>
      <c r="E63" s="31">
        <v>2.0499999999999998</v>
      </c>
      <c r="F63" s="32">
        <v>492000</v>
      </c>
      <c r="G63" s="32">
        <v>25000</v>
      </c>
      <c r="H63" s="32">
        <v>14000</v>
      </c>
      <c r="I63" s="32">
        <v>181000</v>
      </c>
      <c r="J63" s="33">
        <v>712000</v>
      </c>
    </row>
    <row r="64" spans="1:12" s="26" customFormat="1">
      <c r="A64" s="27">
        <v>62</v>
      </c>
      <c r="B64" s="28" t="s">
        <v>82</v>
      </c>
      <c r="C64" s="29" t="s">
        <v>362</v>
      </c>
      <c r="D64" s="30" t="s">
        <v>363</v>
      </c>
      <c r="E64" s="31">
        <v>82.65000000000002</v>
      </c>
      <c r="F64" s="32">
        <v>21396000</v>
      </c>
      <c r="G64" s="32">
        <v>113000</v>
      </c>
      <c r="H64" s="32">
        <v>776000</v>
      </c>
      <c r="I64" s="32">
        <v>7527000</v>
      </c>
      <c r="J64" s="33">
        <v>29812000</v>
      </c>
    </row>
    <row r="65" spans="1:10" s="26" customFormat="1">
      <c r="A65" s="27">
        <v>63</v>
      </c>
      <c r="B65" s="28" t="s">
        <v>82</v>
      </c>
      <c r="C65" s="29" t="s">
        <v>364</v>
      </c>
      <c r="D65" s="30" t="s">
        <v>365</v>
      </c>
      <c r="E65" s="31">
        <v>53.77000000000001</v>
      </c>
      <c r="F65" s="32">
        <v>14257000</v>
      </c>
      <c r="G65" s="32">
        <v>78000</v>
      </c>
      <c r="H65" s="32">
        <v>452000</v>
      </c>
      <c r="I65" s="32">
        <v>5016000</v>
      </c>
      <c r="J65" s="33">
        <v>19803000</v>
      </c>
    </row>
    <row r="66" spans="1:10" s="26" customFormat="1">
      <c r="A66" s="27">
        <v>64</v>
      </c>
      <c r="B66" s="28" t="s">
        <v>82</v>
      </c>
      <c r="C66" s="29" t="s">
        <v>366</v>
      </c>
      <c r="D66" s="30" t="s">
        <v>367</v>
      </c>
      <c r="E66" s="31">
        <v>50.340000000000011</v>
      </c>
      <c r="F66" s="32">
        <v>11349000</v>
      </c>
      <c r="G66" s="32">
        <v>24000</v>
      </c>
      <c r="H66" s="32">
        <v>237000</v>
      </c>
      <c r="I66" s="32">
        <v>3980000</v>
      </c>
      <c r="J66" s="33">
        <v>15590000</v>
      </c>
    </row>
    <row r="67" spans="1:10" s="26" customFormat="1">
      <c r="A67" s="27">
        <v>65</v>
      </c>
      <c r="B67" s="28" t="s">
        <v>82</v>
      </c>
      <c r="C67" s="29" t="s">
        <v>368</v>
      </c>
      <c r="D67" s="30" t="s">
        <v>369</v>
      </c>
      <c r="E67" s="31">
        <v>11.540000000000001</v>
      </c>
      <c r="F67" s="32">
        <v>3505000</v>
      </c>
      <c r="G67" s="32">
        <v>0</v>
      </c>
      <c r="H67" s="32">
        <v>70000</v>
      </c>
      <c r="I67" s="32">
        <v>1227000</v>
      </c>
      <c r="J67" s="33">
        <v>4802000</v>
      </c>
    </row>
    <row r="68" spans="1:10" s="26" customFormat="1">
      <c r="A68" s="27">
        <v>66</v>
      </c>
      <c r="B68" s="28" t="s">
        <v>82</v>
      </c>
      <c r="C68" s="29" t="s">
        <v>370</v>
      </c>
      <c r="D68" s="30" t="s">
        <v>371</v>
      </c>
      <c r="E68" s="31">
        <v>28.56</v>
      </c>
      <c r="F68" s="32">
        <v>8067000</v>
      </c>
      <c r="G68" s="32">
        <v>6000</v>
      </c>
      <c r="H68" s="32">
        <v>94000</v>
      </c>
      <c r="I68" s="32">
        <v>2825000</v>
      </c>
      <c r="J68" s="33">
        <v>10992000</v>
      </c>
    </row>
    <row r="69" spans="1:10" s="26" customFormat="1">
      <c r="A69" s="27">
        <v>67</v>
      </c>
      <c r="B69" s="28" t="s">
        <v>372</v>
      </c>
      <c r="C69" s="29" t="s">
        <v>373</v>
      </c>
      <c r="D69" s="30" t="s">
        <v>374</v>
      </c>
      <c r="E69" s="31">
        <v>3.1400000000000006</v>
      </c>
      <c r="F69" s="32">
        <v>709000</v>
      </c>
      <c r="G69" s="32">
        <v>0</v>
      </c>
      <c r="H69" s="32">
        <v>13000</v>
      </c>
      <c r="I69" s="32">
        <v>248000</v>
      </c>
      <c r="J69" s="33">
        <v>970000</v>
      </c>
    </row>
    <row r="70" spans="1:10" s="26" customFormat="1">
      <c r="A70" s="27">
        <v>68</v>
      </c>
      <c r="B70" s="28" t="s">
        <v>375</v>
      </c>
      <c r="C70" s="29" t="s">
        <v>376</v>
      </c>
      <c r="D70" s="30" t="s">
        <v>377</v>
      </c>
      <c r="E70" s="31">
        <v>25.95000000000001</v>
      </c>
      <c r="F70" s="32">
        <v>6535000</v>
      </c>
      <c r="G70" s="32">
        <v>10000</v>
      </c>
      <c r="H70" s="32">
        <v>167000</v>
      </c>
      <c r="I70" s="32">
        <v>2291000</v>
      </c>
      <c r="J70" s="33">
        <v>9003000</v>
      </c>
    </row>
    <row r="71" spans="1:10" s="26" customFormat="1">
      <c r="A71" s="27">
        <v>69</v>
      </c>
      <c r="B71" s="28" t="s">
        <v>378</v>
      </c>
      <c r="C71" s="29" t="s">
        <v>379</v>
      </c>
      <c r="D71" s="30" t="s">
        <v>380</v>
      </c>
      <c r="E71" s="31">
        <v>3.5900000000000003</v>
      </c>
      <c r="F71" s="32">
        <v>795000</v>
      </c>
      <c r="G71" s="32">
        <v>0</v>
      </c>
      <c r="H71" s="32">
        <v>15000</v>
      </c>
      <c r="I71" s="32">
        <v>278000</v>
      </c>
      <c r="J71" s="33">
        <v>1088000</v>
      </c>
    </row>
    <row r="72" spans="1:10" s="26" customFormat="1">
      <c r="A72" s="27">
        <v>70</v>
      </c>
      <c r="B72" s="28" t="s">
        <v>381</v>
      </c>
      <c r="C72" s="29" t="s">
        <v>382</v>
      </c>
      <c r="D72" s="30" t="s">
        <v>383</v>
      </c>
      <c r="E72" s="31">
        <v>0.68000000000000049</v>
      </c>
      <c r="F72" s="32">
        <v>246000</v>
      </c>
      <c r="G72" s="32">
        <v>0</v>
      </c>
      <c r="H72" s="32">
        <v>0</v>
      </c>
      <c r="I72" s="32">
        <v>86000</v>
      </c>
      <c r="J72" s="33">
        <v>332000</v>
      </c>
    </row>
    <row r="73" spans="1:10" s="26" customFormat="1">
      <c r="A73" s="27">
        <v>71</v>
      </c>
      <c r="B73" s="28" t="s">
        <v>381</v>
      </c>
      <c r="C73" s="29" t="s">
        <v>384</v>
      </c>
      <c r="D73" s="30" t="s">
        <v>385</v>
      </c>
      <c r="E73" s="31">
        <v>0.53000000000000058</v>
      </c>
      <c r="F73" s="32">
        <v>152000</v>
      </c>
      <c r="G73" s="32">
        <v>84000</v>
      </c>
      <c r="H73" s="32">
        <v>0</v>
      </c>
      <c r="I73" s="32">
        <v>53000</v>
      </c>
      <c r="J73" s="33">
        <v>289000</v>
      </c>
    </row>
    <row r="74" spans="1:10" s="26" customFormat="1">
      <c r="A74" s="27" t="s">
        <v>386</v>
      </c>
      <c r="B74" s="28" t="s">
        <v>381</v>
      </c>
      <c r="C74" s="29" t="s">
        <v>387</v>
      </c>
      <c r="D74" s="30" t="s">
        <v>388</v>
      </c>
      <c r="E74" s="31">
        <v>6.33</v>
      </c>
      <c r="F74" s="32">
        <v>1458000</v>
      </c>
      <c r="G74" s="32">
        <v>0</v>
      </c>
      <c r="H74" s="32">
        <v>35000</v>
      </c>
      <c r="I74" s="32">
        <v>510000</v>
      </c>
      <c r="J74" s="33">
        <v>2003000</v>
      </c>
    </row>
    <row r="75" spans="1:10" s="26" customFormat="1">
      <c r="A75" s="27">
        <v>72</v>
      </c>
      <c r="B75" s="28" t="s">
        <v>389</v>
      </c>
      <c r="C75" s="29" t="s">
        <v>390</v>
      </c>
      <c r="D75" s="30" t="s">
        <v>391</v>
      </c>
      <c r="E75" s="31">
        <v>17.5</v>
      </c>
      <c r="F75" s="32">
        <v>4599000</v>
      </c>
      <c r="G75" s="32">
        <v>0</v>
      </c>
      <c r="H75" s="32">
        <v>128000</v>
      </c>
      <c r="I75" s="32">
        <v>1610000</v>
      </c>
      <c r="J75" s="33">
        <v>6337000</v>
      </c>
    </row>
    <row r="76" spans="1:10" s="26" customFormat="1">
      <c r="A76" s="27">
        <v>73</v>
      </c>
      <c r="B76" s="28" t="s">
        <v>389</v>
      </c>
      <c r="C76" s="29" t="s">
        <v>392</v>
      </c>
      <c r="D76" s="30" t="s">
        <v>393</v>
      </c>
      <c r="E76" s="31">
        <v>8.01</v>
      </c>
      <c r="F76" s="32">
        <v>1800000</v>
      </c>
      <c r="G76" s="32">
        <v>6000</v>
      </c>
      <c r="H76" s="32">
        <v>37000</v>
      </c>
      <c r="I76" s="32">
        <v>632000</v>
      </c>
      <c r="J76" s="33">
        <v>2475000</v>
      </c>
    </row>
    <row r="77" spans="1:10" s="26" customFormat="1">
      <c r="A77" s="27">
        <v>74</v>
      </c>
      <c r="B77" s="28" t="s">
        <v>394</v>
      </c>
      <c r="C77" s="29" t="s">
        <v>395</v>
      </c>
      <c r="D77" s="30" t="s">
        <v>396</v>
      </c>
      <c r="E77" s="31">
        <v>6.89</v>
      </c>
      <c r="F77" s="32">
        <v>1787000</v>
      </c>
      <c r="G77" s="32">
        <v>2000</v>
      </c>
      <c r="H77" s="32">
        <v>60000</v>
      </c>
      <c r="I77" s="32">
        <v>626000</v>
      </c>
      <c r="J77" s="33">
        <v>2475000</v>
      </c>
    </row>
    <row r="78" spans="1:10" s="26" customFormat="1">
      <c r="A78" s="27">
        <v>75</v>
      </c>
      <c r="B78" s="28" t="s">
        <v>397</v>
      </c>
      <c r="C78" s="29" t="s">
        <v>398</v>
      </c>
      <c r="D78" s="30" t="s">
        <v>399</v>
      </c>
      <c r="E78" s="31">
        <v>3.62</v>
      </c>
      <c r="F78" s="32">
        <v>885000</v>
      </c>
      <c r="G78" s="32">
        <v>0</v>
      </c>
      <c r="H78" s="32">
        <v>16000</v>
      </c>
      <c r="I78" s="32">
        <v>310000</v>
      </c>
      <c r="J78" s="33">
        <v>1211000</v>
      </c>
    </row>
    <row r="79" spans="1:10" s="26" customFormat="1">
      <c r="A79" s="27">
        <v>76</v>
      </c>
      <c r="B79" s="28" t="s">
        <v>400</v>
      </c>
      <c r="C79" s="29" t="s">
        <v>401</v>
      </c>
      <c r="D79" s="30" t="s">
        <v>402</v>
      </c>
      <c r="E79" s="31">
        <v>55.860000000000007</v>
      </c>
      <c r="F79" s="32">
        <v>14579000</v>
      </c>
      <c r="G79" s="32">
        <v>73000</v>
      </c>
      <c r="H79" s="32">
        <v>497000</v>
      </c>
      <c r="I79" s="32">
        <v>5128000</v>
      </c>
      <c r="J79" s="33">
        <v>20277000</v>
      </c>
    </row>
    <row r="80" spans="1:10" s="26" customFormat="1">
      <c r="A80" s="27">
        <v>77</v>
      </c>
      <c r="B80" s="28" t="s">
        <v>400</v>
      </c>
      <c r="C80" s="29" t="s">
        <v>403</v>
      </c>
      <c r="D80" s="30" t="s">
        <v>404</v>
      </c>
      <c r="E80" s="31">
        <v>7.29</v>
      </c>
      <c r="F80" s="32">
        <v>1688000</v>
      </c>
      <c r="G80" s="32">
        <v>0</v>
      </c>
      <c r="H80" s="32">
        <v>39000</v>
      </c>
      <c r="I80" s="32">
        <v>591000</v>
      </c>
      <c r="J80" s="33">
        <v>2318000</v>
      </c>
    </row>
    <row r="81" spans="1:10" s="26" customFormat="1">
      <c r="A81" s="27">
        <v>78</v>
      </c>
      <c r="B81" s="28" t="s">
        <v>400</v>
      </c>
      <c r="C81" s="29" t="s">
        <v>405</v>
      </c>
      <c r="D81" s="30" t="s">
        <v>406</v>
      </c>
      <c r="E81" s="31">
        <v>11.95</v>
      </c>
      <c r="F81" s="32">
        <v>2714000</v>
      </c>
      <c r="G81" s="32">
        <v>0</v>
      </c>
      <c r="H81" s="32">
        <v>55000</v>
      </c>
      <c r="I81" s="32">
        <v>950000</v>
      </c>
      <c r="J81" s="33">
        <v>3719000</v>
      </c>
    </row>
    <row r="82" spans="1:10" s="26" customFormat="1">
      <c r="A82" s="27">
        <v>79</v>
      </c>
      <c r="B82" s="28" t="s">
        <v>400</v>
      </c>
      <c r="C82" s="29" t="s">
        <v>407</v>
      </c>
      <c r="D82" s="30" t="s">
        <v>408</v>
      </c>
      <c r="E82" s="31">
        <v>13.660000000000002</v>
      </c>
      <c r="F82" s="32">
        <v>3100000</v>
      </c>
      <c r="G82" s="32">
        <v>0</v>
      </c>
      <c r="H82" s="32">
        <v>63000</v>
      </c>
      <c r="I82" s="32">
        <v>1085000</v>
      </c>
      <c r="J82" s="33">
        <v>4248000</v>
      </c>
    </row>
    <row r="83" spans="1:10" s="26" customFormat="1">
      <c r="A83" s="27">
        <v>80</v>
      </c>
      <c r="B83" s="28" t="s">
        <v>400</v>
      </c>
      <c r="C83" s="29" t="s">
        <v>409</v>
      </c>
      <c r="D83" s="30" t="s">
        <v>410</v>
      </c>
      <c r="E83" s="31">
        <v>11.010000000000002</v>
      </c>
      <c r="F83" s="32">
        <v>3100000</v>
      </c>
      <c r="G83" s="32">
        <v>0</v>
      </c>
      <c r="H83" s="32">
        <v>34000</v>
      </c>
      <c r="I83" s="32">
        <v>1085000</v>
      </c>
      <c r="J83" s="33">
        <v>4219000</v>
      </c>
    </row>
    <row r="84" spans="1:10" s="26" customFormat="1">
      <c r="A84" s="27">
        <v>81</v>
      </c>
      <c r="B84" s="28" t="s">
        <v>411</v>
      </c>
      <c r="C84" s="29" t="s">
        <v>412</v>
      </c>
      <c r="D84" s="30" t="s">
        <v>413</v>
      </c>
      <c r="E84" s="31">
        <v>33.31</v>
      </c>
      <c r="F84" s="32">
        <v>8529000</v>
      </c>
      <c r="G84" s="32">
        <v>21000</v>
      </c>
      <c r="H84" s="32">
        <v>240000</v>
      </c>
      <c r="I84" s="32">
        <v>2992000</v>
      </c>
      <c r="J84" s="33">
        <v>11782000</v>
      </c>
    </row>
    <row r="85" spans="1:10" s="26" customFormat="1">
      <c r="A85" s="27">
        <v>82</v>
      </c>
      <c r="B85" s="28" t="s">
        <v>414</v>
      </c>
      <c r="C85" s="29" t="s">
        <v>415</v>
      </c>
      <c r="D85" s="30" t="s">
        <v>416</v>
      </c>
      <c r="E85" s="31">
        <v>24.770000000000007</v>
      </c>
      <c r="F85" s="32">
        <v>6459000</v>
      </c>
      <c r="G85" s="32">
        <v>10000</v>
      </c>
      <c r="H85" s="32">
        <v>195000</v>
      </c>
      <c r="I85" s="32">
        <v>2264000</v>
      </c>
      <c r="J85" s="33">
        <v>8928000</v>
      </c>
    </row>
    <row r="86" spans="1:10" s="26" customFormat="1">
      <c r="A86" s="27">
        <v>83</v>
      </c>
      <c r="B86" s="28" t="s">
        <v>414</v>
      </c>
      <c r="C86" s="29" t="s">
        <v>417</v>
      </c>
      <c r="D86" s="30" t="s">
        <v>418</v>
      </c>
      <c r="E86" s="31">
        <v>9.8300000000000018</v>
      </c>
      <c r="F86" s="32">
        <v>2280000</v>
      </c>
      <c r="G86" s="32">
        <v>5000</v>
      </c>
      <c r="H86" s="32">
        <v>42000</v>
      </c>
      <c r="I86" s="32">
        <v>800000</v>
      </c>
      <c r="J86" s="33">
        <v>3127000</v>
      </c>
    </row>
    <row r="87" spans="1:10" s="26" customFormat="1">
      <c r="A87" s="27">
        <v>84</v>
      </c>
      <c r="B87" s="28" t="s">
        <v>419</v>
      </c>
      <c r="C87" s="29" t="s">
        <v>420</v>
      </c>
      <c r="D87" s="30" t="s">
        <v>421</v>
      </c>
      <c r="E87" s="31">
        <v>8.99</v>
      </c>
      <c r="F87" s="32">
        <v>2417000</v>
      </c>
      <c r="G87" s="32">
        <v>0</v>
      </c>
      <c r="H87" s="32">
        <v>87000</v>
      </c>
      <c r="I87" s="32">
        <v>846000</v>
      </c>
      <c r="J87" s="33">
        <v>3350000</v>
      </c>
    </row>
    <row r="88" spans="1:10" s="26" customFormat="1">
      <c r="A88" s="27">
        <v>85</v>
      </c>
      <c r="B88" s="28" t="s">
        <v>419</v>
      </c>
      <c r="C88" s="29" t="s">
        <v>422</v>
      </c>
      <c r="D88" s="30" t="s">
        <v>423</v>
      </c>
      <c r="E88" s="31">
        <v>5.8599999999999994</v>
      </c>
      <c r="F88" s="32">
        <v>1308000</v>
      </c>
      <c r="G88" s="32">
        <v>0</v>
      </c>
      <c r="H88" s="32">
        <v>26000</v>
      </c>
      <c r="I88" s="32">
        <v>458000</v>
      </c>
      <c r="J88" s="33">
        <v>1792000</v>
      </c>
    </row>
    <row r="89" spans="1:10" s="26" customFormat="1">
      <c r="A89" s="27">
        <v>86</v>
      </c>
      <c r="B89" s="28" t="s">
        <v>424</v>
      </c>
      <c r="C89" s="29" t="s">
        <v>425</v>
      </c>
      <c r="D89" s="30" t="s">
        <v>426</v>
      </c>
      <c r="E89" s="31">
        <v>3.8600000000000003</v>
      </c>
      <c r="F89" s="32">
        <v>856000</v>
      </c>
      <c r="G89" s="32">
        <v>0</v>
      </c>
      <c r="H89" s="32">
        <v>16000</v>
      </c>
      <c r="I89" s="32">
        <v>300000</v>
      </c>
      <c r="J89" s="33">
        <v>1172000</v>
      </c>
    </row>
    <row r="90" spans="1:10" s="26" customFormat="1">
      <c r="A90" s="27">
        <v>87</v>
      </c>
      <c r="B90" s="28" t="s">
        <v>427</v>
      </c>
      <c r="C90" s="29" t="s">
        <v>428</v>
      </c>
      <c r="D90" s="30" t="s">
        <v>429</v>
      </c>
      <c r="E90" s="31">
        <v>8</v>
      </c>
      <c r="F90" s="32">
        <v>1912000</v>
      </c>
      <c r="G90" s="32">
        <v>60000</v>
      </c>
      <c r="H90" s="32">
        <v>47000</v>
      </c>
      <c r="I90" s="32">
        <v>690000</v>
      </c>
      <c r="J90" s="33">
        <v>2709000</v>
      </c>
    </row>
    <row r="91" spans="1:10" s="26" customFormat="1">
      <c r="A91" s="27">
        <v>88</v>
      </c>
      <c r="B91" s="28" t="s">
        <v>430</v>
      </c>
      <c r="C91" s="29" t="s">
        <v>431</v>
      </c>
      <c r="D91" s="30" t="s">
        <v>432</v>
      </c>
      <c r="E91" s="31">
        <v>24.04</v>
      </c>
      <c r="F91" s="32">
        <v>6002000</v>
      </c>
      <c r="G91" s="32">
        <v>15000</v>
      </c>
      <c r="H91" s="32">
        <v>176000</v>
      </c>
      <c r="I91" s="32">
        <v>2106000</v>
      </c>
      <c r="J91" s="33">
        <v>8299000</v>
      </c>
    </row>
    <row r="92" spans="1:10" s="26" customFormat="1">
      <c r="A92" s="27">
        <v>89</v>
      </c>
      <c r="B92" s="28" t="s">
        <v>430</v>
      </c>
      <c r="C92" s="29" t="s">
        <v>433</v>
      </c>
      <c r="D92" s="30" t="s">
        <v>434</v>
      </c>
      <c r="E92" s="31">
        <v>6.3500000000000005</v>
      </c>
      <c r="F92" s="32">
        <v>1485000</v>
      </c>
      <c r="G92" s="32">
        <v>0</v>
      </c>
      <c r="H92" s="32">
        <v>34000</v>
      </c>
      <c r="I92" s="32">
        <v>520000</v>
      </c>
      <c r="J92" s="33">
        <v>2039000</v>
      </c>
    </row>
    <row r="93" spans="1:10" s="26" customFormat="1">
      <c r="A93" s="27">
        <v>90</v>
      </c>
      <c r="B93" s="28" t="s">
        <v>435</v>
      </c>
      <c r="C93" s="29" t="s">
        <v>436</v>
      </c>
      <c r="D93" s="30" t="s">
        <v>437</v>
      </c>
      <c r="E93" s="31">
        <v>3.1400000000000006</v>
      </c>
      <c r="F93" s="32">
        <v>709000</v>
      </c>
      <c r="G93" s="32">
        <v>0</v>
      </c>
      <c r="H93" s="32">
        <v>13000</v>
      </c>
      <c r="I93" s="32">
        <v>248000</v>
      </c>
      <c r="J93" s="33">
        <v>970000</v>
      </c>
    </row>
    <row r="94" spans="1:10" s="26" customFormat="1">
      <c r="A94" s="27">
        <v>91</v>
      </c>
      <c r="B94" s="28" t="s">
        <v>438</v>
      </c>
      <c r="C94" s="29" t="s">
        <v>439</v>
      </c>
      <c r="D94" s="30" t="s">
        <v>440</v>
      </c>
      <c r="E94" s="31">
        <v>2.7800000000000002</v>
      </c>
      <c r="F94" s="32">
        <v>658000</v>
      </c>
      <c r="G94" s="32">
        <v>0</v>
      </c>
      <c r="H94" s="32">
        <v>12000</v>
      </c>
      <c r="I94" s="32">
        <v>230000</v>
      </c>
      <c r="J94" s="33">
        <v>900000</v>
      </c>
    </row>
    <row r="95" spans="1:10" s="26" customFormat="1">
      <c r="A95" s="27">
        <v>92</v>
      </c>
      <c r="B95" s="28" t="s">
        <v>441</v>
      </c>
      <c r="C95" s="29" t="s">
        <v>442</v>
      </c>
      <c r="D95" s="30" t="s">
        <v>443</v>
      </c>
      <c r="E95" s="31">
        <v>32.080000000000005</v>
      </c>
      <c r="F95" s="32">
        <v>8114000</v>
      </c>
      <c r="G95" s="32">
        <v>155000</v>
      </c>
      <c r="H95" s="32">
        <v>243000</v>
      </c>
      <c r="I95" s="32">
        <v>2893000</v>
      </c>
      <c r="J95" s="33">
        <v>11405000</v>
      </c>
    </row>
    <row r="96" spans="1:10" s="26" customFormat="1">
      <c r="A96" s="27">
        <v>93</v>
      </c>
      <c r="B96" s="28" t="s">
        <v>441</v>
      </c>
      <c r="C96" s="29" t="s">
        <v>444</v>
      </c>
      <c r="D96" s="30" t="s">
        <v>445</v>
      </c>
      <c r="E96" s="31">
        <v>10.98</v>
      </c>
      <c r="F96" s="32">
        <v>2434000</v>
      </c>
      <c r="G96" s="32">
        <v>0</v>
      </c>
      <c r="H96" s="32">
        <v>52000</v>
      </c>
      <c r="I96" s="32">
        <v>852000</v>
      </c>
      <c r="J96" s="33">
        <v>3338000</v>
      </c>
    </row>
    <row r="97" spans="1:10" s="26" customFormat="1">
      <c r="A97" s="27">
        <v>94</v>
      </c>
      <c r="B97" s="28" t="s">
        <v>446</v>
      </c>
      <c r="C97" s="29" t="s">
        <v>447</v>
      </c>
      <c r="D97" s="30" t="s">
        <v>448</v>
      </c>
      <c r="E97" s="31">
        <v>12.760000000000002</v>
      </c>
      <c r="F97" s="32">
        <v>2937000</v>
      </c>
      <c r="G97" s="32">
        <v>7000</v>
      </c>
      <c r="H97" s="32">
        <v>86000</v>
      </c>
      <c r="I97" s="32">
        <v>1031000</v>
      </c>
      <c r="J97" s="33">
        <v>4061000</v>
      </c>
    </row>
    <row r="98" spans="1:10" s="26" customFormat="1">
      <c r="A98" s="27">
        <v>95</v>
      </c>
      <c r="B98" s="28" t="s">
        <v>449</v>
      </c>
      <c r="C98" s="29" t="s">
        <v>450</v>
      </c>
      <c r="D98" s="30" t="s">
        <v>451</v>
      </c>
      <c r="E98" s="31">
        <v>14.400000000000002</v>
      </c>
      <c r="F98" s="32">
        <v>3370000</v>
      </c>
      <c r="G98" s="32">
        <v>0</v>
      </c>
      <c r="H98" s="32">
        <v>86000</v>
      </c>
      <c r="I98" s="32">
        <v>1179000</v>
      </c>
      <c r="J98" s="33">
        <v>4635000</v>
      </c>
    </row>
    <row r="99" spans="1:10" s="26" customFormat="1">
      <c r="A99" s="27">
        <v>96</v>
      </c>
      <c r="B99" s="28" t="s">
        <v>452</v>
      </c>
      <c r="C99" s="29" t="s">
        <v>453</v>
      </c>
      <c r="D99" s="30" t="s">
        <v>454</v>
      </c>
      <c r="E99" s="31">
        <v>2.6199999999999997</v>
      </c>
      <c r="F99" s="32">
        <v>620000</v>
      </c>
      <c r="G99" s="32">
        <v>0</v>
      </c>
      <c r="H99" s="32">
        <v>10000</v>
      </c>
      <c r="I99" s="32">
        <v>217000</v>
      </c>
      <c r="J99" s="33">
        <v>847000</v>
      </c>
    </row>
    <row r="100" spans="1:10" s="26" customFormat="1">
      <c r="A100" s="27">
        <v>97</v>
      </c>
      <c r="B100" s="28" t="s">
        <v>455</v>
      </c>
      <c r="C100" s="29" t="s">
        <v>456</v>
      </c>
      <c r="D100" s="30" t="s">
        <v>457</v>
      </c>
      <c r="E100" s="31">
        <v>6.23</v>
      </c>
      <c r="F100" s="32">
        <v>1431000</v>
      </c>
      <c r="G100" s="32">
        <v>0</v>
      </c>
      <c r="H100" s="32">
        <v>27000</v>
      </c>
      <c r="I100" s="32">
        <v>501000</v>
      </c>
      <c r="J100" s="33">
        <v>1959000</v>
      </c>
    </row>
    <row r="101" spans="1:10" s="26" customFormat="1">
      <c r="A101" s="27">
        <v>98</v>
      </c>
      <c r="B101" s="28" t="s">
        <v>458</v>
      </c>
      <c r="C101" s="29" t="s">
        <v>459</v>
      </c>
      <c r="D101" s="30" t="s">
        <v>460</v>
      </c>
      <c r="E101" s="31">
        <v>3.1400000000000006</v>
      </c>
      <c r="F101" s="32">
        <v>699000</v>
      </c>
      <c r="G101" s="32">
        <v>0</v>
      </c>
      <c r="H101" s="32">
        <v>12000</v>
      </c>
      <c r="I101" s="32">
        <v>245000</v>
      </c>
      <c r="J101" s="33">
        <v>956000</v>
      </c>
    </row>
    <row r="102" spans="1:10" s="26" customFormat="1">
      <c r="A102" s="27">
        <v>99</v>
      </c>
      <c r="B102" s="28" t="s">
        <v>461</v>
      </c>
      <c r="C102" s="29" t="s">
        <v>462</v>
      </c>
      <c r="D102" s="30" t="s">
        <v>463</v>
      </c>
      <c r="E102" s="31">
        <v>4.4400000000000004</v>
      </c>
      <c r="F102" s="32">
        <v>1216000</v>
      </c>
      <c r="G102" s="32">
        <v>0</v>
      </c>
      <c r="H102" s="32">
        <v>37000</v>
      </c>
      <c r="I102" s="32">
        <v>426000</v>
      </c>
      <c r="J102" s="33">
        <v>1679000</v>
      </c>
    </row>
    <row r="103" spans="1:10" s="26" customFormat="1">
      <c r="A103" s="27">
        <v>100</v>
      </c>
      <c r="B103" s="28" t="s">
        <v>461</v>
      </c>
      <c r="C103" s="29" t="s">
        <v>464</v>
      </c>
      <c r="D103" s="30" t="s">
        <v>465</v>
      </c>
      <c r="E103" s="31">
        <v>3.7800000000000002</v>
      </c>
      <c r="F103" s="32">
        <v>863000</v>
      </c>
      <c r="G103" s="32">
        <v>0</v>
      </c>
      <c r="H103" s="32">
        <v>17000</v>
      </c>
      <c r="I103" s="32">
        <v>302000</v>
      </c>
      <c r="J103" s="33">
        <v>1182000</v>
      </c>
    </row>
    <row r="104" spans="1:10" s="26" customFormat="1">
      <c r="A104" s="27">
        <v>101</v>
      </c>
      <c r="B104" s="28" t="s">
        <v>466</v>
      </c>
      <c r="C104" s="29" t="s">
        <v>467</v>
      </c>
      <c r="D104" s="30" t="s">
        <v>468</v>
      </c>
      <c r="E104" s="31">
        <v>4.0500000000000007</v>
      </c>
      <c r="F104" s="32">
        <v>884000</v>
      </c>
      <c r="G104" s="32">
        <v>0</v>
      </c>
      <c r="H104" s="32">
        <v>16000</v>
      </c>
      <c r="I104" s="32">
        <v>310000</v>
      </c>
      <c r="J104" s="33">
        <v>1210000</v>
      </c>
    </row>
    <row r="105" spans="1:10" s="26" customFormat="1">
      <c r="A105" s="27">
        <v>102</v>
      </c>
      <c r="B105" s="28" t="s">
        <v>469</v>
      </c>
      <c r="C105" s="29" t="s">
        <v>470</v>
      </c>
      <c r="D105" s="30" t="s">
        <v>471</v>
      </c>
      <c r="E105" s="31">
        <v>28.960000000000004</v>
      </c>
      <c r="F105" s="32">
        <v>7379000</v>
      </c>
      <c r="G105" s="32">
        <v>0</v>
      </c>
      <c r="H105" s="32">
        <v>208000</v>
      </c>
      <c r="I105" s="32">
        <v>2583000</v>
      </c>
      <c r="J105" s="33">
        <v>10170000</v>
      </c>
    </row>
    <row r="106" spans="1:10" s="26" customFormat="1">
      <c r="A106" s="27">
        <v>104</v>
      </c>
      <c r="B106" s="28" t="s">
        <v>89</v>
      </c>
      <c r="C106" s="29" t="s">
        <v>472</v>
      </c>
      <c r="D106" s="30" t="s">
        <v>473</v>
      </c>
      <c r="E106" s="31">
        <v>53.330000000000005</v>
      </c>
      <c r="F106" s="32">
        <v>14021000</v>
      </c>
      <c r="G106" s="32">
        <v>0</v>
      </c>
      <c r="H106" s="32">
        <v>481000</v>
      </c>
      <c r="I106" s="32">
        <v>4907000</v>
      </c>
      <c r="J106" s="33">
        <v>19409000</v>
      </c>
    </row>
    <row r="107" spans="1:10" s="26" customFormat="1">
      <c r="A107" s="27">
        <v>105</v>
      </c>
      <c r="B107" s="28" t="s">
        <v>89</v>
      </c>
      <c r="C107" s="29" t="s">
        <v>474</v>
      </c>
      <c r="D107" s="30" t="s">
        <v>475</v>
      </c>
      <c r="E107" s="31">
        <v>19.600000000000001</v>
      </c>
      <c r="F107" s="32">
        <v>4433000</v>
      </c>
      <c r="G107" s="32">
        <v>0</v>
      </c>
      <c r="H107" s="32">
        <v>88000</v>
      </c>
      <c r="I107" s="32">
        <v>1552000</v>
      </c>
      <c r="J107" s="33">
        <v>6073000</v>
      </c>
    </row>
    <row r="108" spans="1:10" s="26" customFormat="1">
      <c r="A108" s="27">
        <v>106</v>
      </c>
      <c r="B108" s="28" t="s">
        <v>89</v>
      </c>
      <c r="C108" s="29" t="s">
        <v>476</v>
      </c>
      <c r="D108" s="30" t="s">
        <v>477</v>
      </c>
      <c r="E108" s="31">
        <v>8.8000000000000007</v>
      </c>
      <c r="F108" s="32">
        <v>2547000</v>
      </c>
      <c r="G108" s="32">
        <v>0</v>
      </c>
      <c r="H108" s="32">
        <v>31000</v>
      </c>
      <c r="I108" s="32">
        <v>891000</v>
      </c>
      <c r="J108" s="33">
        <v>3469000</v>
      </c>
    </row>
    <row r="109" spans="1:10" s="26" customFormat="1">
      <c r="A109" s="27">
        <v>107</v>
      </c>
      <c r="B109" s="28" t="s">
        <v>478</v>
      </c>
      <c r="C109" s="29" t="s">
        <v>479</v>
      </c>
      <c r="D109" s="30" t="s">
        <v>480</v>
      </c>
      <c r="E109" s="31">
        <v>11.450000000000001</v>
      </c>
      <c r="F109" s="32">
        <v>2734000</v>
      </c>
      <c r="G109" s="32">
        <v>0</v>
      </c>
      <c r="H109" s="32">
        <v>68000</v>
      </c>
      <c r="I109" s="32">
        <v>957000</v>
      </c>
      <c r="J109" s="33">
        <v>3759000</v>
      </c>
    </row>
    <row r="110" spans="1:10" s="26" customFormat="1">
      <c r="A110" s="27">
        <v>108</v>
      </c>
      <c r="B110" s="28" t="s">
        <v>481</v>
      </c>
      <c r="C110" s="29" t="s">
        <v>482</v>
      </c>
      <c r="D110" s="30" t="s">
        <v>483</v>
      </c>
      <c r="E110" s="31">
        <v>2.93</v>
      </c>
      <c r="F110" s="32">
        <v>709000</v>
      </c>
      <c r="G110" s="32">
        <v>0</v>
      </c>
      <c r="H110" s="32">
        <v>13000</v>
      </c>
      <c r="I110" s="32">
        <v>248000</v>
      </c>
      <c r="J110" s="33">
        <v>970000</v>
      </c>
    </row>
    <row r="111" spans="1:10" s="26" customFormat="1">
      <c r="A111" s="27">
        <v>109</v>
      </c>
      <c r="B111" s="28" t="s">
        <v>484</v>
      </c>
      <c r="C111" s="29" t="s">
        <v>485</v>
      </c>
      <c r="D111" s="30" t="s">
        <v>486</v>
      </c>
      <c r="E111" s="31">
        <v>3.1400000000000006</v>
      </c>
      <c r="F111" s="32">
        <v>699000</v>
      </c>
      <c r="G111" s="32">
        <v>0</v>
      </c>
      <c r="H111" s="32">
        <v>12000</v>
      </c>
      <c r="I111" s="32">
        <v>245000</v>
      </c>
      <c r="J111" s="33">
        <v>956000</v>
      </c>
    </row>
    <row r="112" spans="1:10" s="26" customFormat="1">
      <c r="A112" s="27">
        <v>110</v>
      </c>
      <c r="B112" s="28" t="s">
        <v>487</v>
      </c>
      <c r="C112" s="29" t="s">
        <v>488</v>
      </c>
      <c r="D112" s="30" t="s">
        <v>489</v>
      </c>
      <c r="E112" s="31">
        <v>9.1600000000000019</v>
      </c>
      <c r="F112" s="32">
        <v>2378000</v>
      </c>
      <c r="G112" s="32">
        <v>0</v>
      </c>
      <c r="H112" s="32">
        <v>59000</v>
      </c>
      <c r="I112" s="32">
        <v>832000</v>
      </c>
      <c r="J112" s="33">
        <v>3269000</v>
      </c>
    </row>
    <row r="113" spans="1:10" s="26" customFormat="1">
      <c r="A113" s="27">
        <v>111</v>
      </c>
      <c r="B113" s="28" t="s">
        <v>490</v>
      </c>
      <c r="C113" s="29" t="s">
        <v>491</v>
      </c>
      <c r="D113" s="30" t="s">
        <v>492</v>
      </c>
      <c r="E113" s="31">
        <v>3.2600000000000007</v>
      </c>
      <c r="F113" s="32">
        <v>756000</v>
      </c>
      <c r="G113" s="32">
        <v>0</v>
      </c>
      <c r="H113" s="32">
        <v>11000</v>
      </c>
      <c r="I113" s="32">
        <v>265000</v>
      </c>
      <c r="J113" s="33">
        <v>1032000</v>
      </c>
    </row>
    <row r="114" spans="1:10" s="26" customFormat="1">
      <c r="A114" s="27">
        <v>114</v>
      </c>
      <c r="B114" s="28" t="s">
        <v>92</v>
      </c>
      <c r="C114" s="29" t="s">
        <v>493</v>
      </c>
      <c r="D114" s="30" t="s">
        <v>494</v>
      </c>
      <c r="E114" s="31">
        <v>38.9</v>
      </c>
      <c r="F114" s="32">
        <v>10070000</v>
      </c>
      <c r="G114" s="32">
        <v>6000</v>
      </c>
      <c r="H114" s="32">
        <v>391000</v>
      </c>
      <c r="I114" s="32">
        <v>3527000</v>
      </c>
      <c r="J114" s="33">
        <v>13994000</v>
      </c>
    </row>
    <row r="115" spans="1:10" s="26" customFormat="1">
      <c r="A115" s="27">
        <v>115</v>
      </c>
      <c r="B115" s="28" t="s">
        <v>92</v>
      </c>
      <c r="C115" s="29" t="s">
        <v>495</v>
      </c>
      <c r="D115" s="30" t="s">
        <v>496</v>
      </c>
      <c r="E115" s="31">
        <v>17.529999999999998</v>
      </c>
      <c r="F115" s="32">
        <v>3988000</v>
      </c>
      <c r="G115" s="32">
        <v>20000</v>
      </c>
      <c r="H115" s="32">
        <v>81000</v>
      </c>
      <c r="I115" s="32">
        <v>1403000</v>
      </c>
      <c r="J115" s="33">
        <v>5492000</v>
      </c>
    </row>
    <row r="116" spans="1:10" s="26" customFormat="1">
      <c r="A116" s="27">
        <v>116</v>
      </c>
      <c r="B116" s="28" t="s">
        <v>92</v>
      </c>
      <c r="C116" s="29" t="s">
        <v>497</v>
      </c>
      <c r="D116" s="30" t="s">
        <v>498</v>
      </c>
      <c r="E116" s="31">
        <v>11.66</v>
      </c>
      <c r="F116" s="32">
        <v>3273000</v>
      </c>
      <c r="G116" s="32">
        <v>0</v>
      </c>
      <c r="H116" s="32">
        <v>37000</v>
      </c>
      <c r="I116" s="32">
        <v>1146000</v>
      </c>
      <c r="J116" s="33">
        <v>4456000</v>
      </c>
    </row>
    <row r="117" spans="1:10" s="26" customFormat="1">
      <c r="A117" s="27">
        <v>117</v>
      </c>
      <c r="B117" s="28" t="s">
        <v>199</v>
      </c>
      <c r="C117" s="29" t="s">
        <v>499</v>
      </c>
      <c r="D117" s="30" t="s">
        <v>500</v>
      </c>
      <c r="E117" s="31">
        <v>34.790000000000006</v>
      </c>
      <c r="F117" s="32">
        <v>9177000</v>
      </c>
      <c r="G117" s="32">
        <v>0</v>
      </c>
      <c r="H117" s="32">
        <v>306000</v>
      </c>
      <c r="I117" s="32">
        <v>3212000</v>
      </c>
      <c r="J117" s="33">
        <v>12695000</v>
      </c>
    </row>
    <row r="118" spans="1:10" s="26" customFormat="1">
      <c r="A118" s="27">
        <v>118</v>
      </c>
      <c r="B118" s="28" t="s">
        <v>199</v>
      </c>
      <c r="C118" s="29" t="s">
        <v>501</v>
      </c>
      <c r="D118" s="30" t="s">
        <v>502</v>
      </c>
      <c r="E118" s="31">
        <v>19.61</v>
      </c>
      <c r="F118" s="32">
        <v>4505000</v>
      </c>
      <c r="G118" s="32">
        <v>0</v>
      </c>
      <c r="H118" s="32">
        <v>94000</v>
      </c>
      <c r="I118" s="32">
        <v>1577000</v>
      </c>
      <c r="J118" s="33">
        <v>6176000</v>
      </c>
    </row>
    <row r="119" spans="1:10" s="26" customFormat="1">
      <c r="A119" s="27">
        <v>120</v>
      </c>
      <c r="B119" s="28" t="s">
        <v>503</v>
      </c>
      <c r="C119" s="29" t="s">
        <v>504</v>
      </c>
      <c r="D119" s="30" t="s">
        <v>505</v>
      </c>
      <c r="E119" s="31">
        <v>12.94</v>
      </c>
      <c r="F119" s="32">
        <v>3049000</v>
      </c>
      <c r="G119" s="32">
        <v>29000</v>
      </c>
      <c r="H119" s="32">
        <v>94000</v>
      </c>
      <c r="I119" s="32">
        <v>1077000</v>
      </c>
      <c r="J119" s="33">
        <v>4249000</v>
      </c>
    </row>
    <row r="120" spans="1:10" s="26" customFormat="1">
      <c r="A120" s="27">
        <v>121</v>
      </c>
      <c r="B120" s="28" t="s">
        <v>506</v>
      </c>
      <c r="C120" s="29" t="s">
        <v>507</v>
      </c>
      <c r="D120" s="30" t="s">
        <v>508</v>
      </c>
      <c r="E120" s="31">
        <v>4.25</v>
      </c>
      <c r="F120" s="32">
        <v>1027000</v>
      </c>
      <c r="G120" s="32">
        <v>0</v>
      </c>
      <c r="H120" s="32">
        <v>21000</v>
      </c>
      <c r="I120" s="32">
        <v>359000</v>
      </c>
      <c r="J120" s="33">
        <v>1407000</v>
      </c>
    </row>
    <row r="121" spans="1:10" s="26" customFormat="1">
      <c r="A121" s="27">
        <v>122</v>
      </c>
      <c r="B121" s="28" t="s">
        <v>509</v>
      </c>
      <c r="C121" s="29" t="s">
        <v>510</v>
      </c>
      <c r="D121" s="30" t="s">
        <v>511</v>
      </c>
      <c r="E121" s="31">
        <v>18.07</v>
      </c>
      <c r="F121" s="32">
        <v>4316000</v>
      </c>
      <c r="G121" s="32">
        <v>49000</v>
      </c>
      <c r="H121" s="32">
        <v>124000</v>
      </c>
      <c r="I121" s="32">
        <v>1527000</v>
      </c>
      <c r="J121" s="33">
        <v>6016000</v>
      </c>
    </row>
    <row r="122" spans="1:10" s="26" customFormat="1">
      <c r="A122" s="27">
        <v>123</v>
      </c>
      <c r="B122" s="28" t="s">
        <v>512</v>
      </c>
      <c r="C122" s="29" t="s">
        <v>513</v>
      </c>
      <c r="D122" s="30" t="s">
        <v>514</v>
      </c>
      <c r="E122" s="31">
        <v>3.5900000000000003</v>
      </c>
      <c r="F122" s="32">
        <v>778000</v>
      </c>
      <c r="G122" s="32">
        <v>47000</v>
      </c>
      <c r="H122" s="32">
        <v>16000</v>
      </c>
      <c r="I122" s="32">
        <v>288000</v>
      </c>
      <c r="J122" s="33">
        <v>1129000</v>
      </c>
    </row>
    <row r="123" spans="1:10" s="26" customFormat="1">
      <c r="A123" s="27">
        <v>124</v>
      </c>
      <c r="B123" s="28" t="s">
        <v>515</v>
      </c>
      <c r="C123" s="29" t="s">
        <v>516</v>
      </c>
      <c r="D123" s="30" t="s">
        <v>517</v>
      </c>
      <c r="E123" s="31">
        <v>4.91</v>
      </c>
      <c r="F123" s="32">
        <v>1171000</v>
      </c>
      <c r="G123" s="32">
        <v>0</v>
      </c>
      <c r="H123" s="32">
        <v>28000</v>
      </c>
      <c r="I123" s="32">
        <v>410000</v>
      </c>
      <c r="J123" s="33">
        <v>1609000</v>
      </c>
    </row>
    <row r="124" spans="1:10" s="26" customFormat="1">
      <c r="A124" s="27">
        <v>126</v>
      </c>
      <c r="B124" s="28" t="s">
        <v>518</v>
      </c>
      <c r="C124" s="29" t="s">
        <v>519</v>
      </c>
      <c r="D124" s="30" t="s">
        <v>520</v>
      </c>
      <c r="E124" s="31">
        <v>6.8100000000000005</v>
      </c>
      <c r="F124" s="32">
        <v>1523000</v>
      </c>
      <c r="G124" s="32">
        <v>0</v>
      </c>
      <c r="H124" s="32">
        <v>29000</v>
      </c>
      <c r="I124" s="32">
        <v>533000</v>
      </c>
      <c r="J124" s="33">
        <v>2085000</v>
      </c>
    </row>
    <row r="125" spans="1:10" s="26" customFormat="1">
      <c r="A125" s="27">
        <v>128</v>
      </c>
      <c r="B125" s="28" t="s">
        <v>130</v>
      </c>
      <c r="C125" s="29" t="s">
        <v>521</v>
      </c>
      <c r="D125" s="30" t="s">
        <v>522</v>
      </c>
      <c r="E125" s="31">
        <v>59.95</v>
      </c>
      <c r="F125" s="32">
        <v>16271000</v>
      </c>
      <c r="G125" s="32">
        <v>149000</v>
      </c>
      <c r="H125" s="32">
        <v>495000</v>
      </c>
      <c r="I125" s="32">
        <v>5746000</v>
      </c>
      <c r="J125" s="33">
        <v>22661000</v>
      </c>
    </row>
    <row r="126" spans="1:10" s="26" customFormat="1">
      <c r="A126" s="27">
        <v>129</v>
      </c>
      <c r="B126" s="28" t="s">
        <v>130</v>
      </c>
      <c r="C126" s="29" t="s">
        <v>523</v>
      </c>
      <c r="D126" s="30" t="s">
        <v>524</v>
      </c>
      <c r="E126" s="31">
        <v>28.1</v>
      </c>
      <c r="F126" s="32">
        <v>6467000</v>
      </c>
      <c r="G126" s="32">
        <v>3000</v>
      </c>
      <c r="H126" s="32">
        <v>130000</v>
      </c>
      <c r="I126" s="32">
        <v>2264000</v>
      </c>
      <c r="J126" s="33">
        <v>8864000</v>
      </c>
    </row>
    <row r="127" spans="1:10" s="26" customFormat="1">
      <c r="A127" s="27">
        <v>131</v>
      </c>
      <c r="B127" s="28" t="s">
        <v>525</v>
      </c>
      <c r="C127" s="29" t="s">
        <v>526</v>
      </c>
      <c r="D127" s="30" t="s">
        <v>527</v>
      </c>
      <c r="E127" s="31">
        <v>20.280000000000008</v>
      </c>
      <c r="F127" s="32">
        <v>5525000</v>
      </c>
      <c r="G127" s="32">
        <v>0</v>
      </c>
      <c r="H127" s="32">
        <v>153000</v>
      </c>
      <c r="I127" s="32">
        <v>1934000</v>
      </c>
      <c r="J127" s="33">
        <v>7612000</v>
      </c>
    </row>
    <row r="128" spans="1:10" s="26" customFormat="1">
      <c r="A128" s="27">
        <v>132</v>
      </c>
      <c r="B128" s="28" t="s">
        <v>525</v>
      </c>
      <c r="C128" s="29" t="s">
        <v>528</v>
      </c>
      <c r="D128" s="30" t="s">
        <v>529</v>
      </c>
      <c r="E128" s="31">
        <v>6.34</v>
      </c>
      <c r="F128" s="32">
        <v>1417000</v>
      </c>
      <c r="G128" s="32">
        <v>0</v>
      </c>
      <c r="H128" s="32">
        <v>28000</v>
      </c>
      <c r="I128" s="32">
        <v>496000</v>
      </c>
      <c r="J128" s="33">
        <v>1941000</v>
      </c>
    </row>
    <row r="129" spans="1:10" s="26" customFormat="1">
      <c r="A129" s="27">
        <v>133</v>
      </c>
      <c r="B129" s="28" t="s">
        <v>530</v>
      </c>
      <c r="C129" s="29" t="s">
        <v>531</v>
      </c>
      <c r="D129" s="30" t="s">
        <v>532</v>
      </c>
      <c r="E129" s="31">
        <v>2.23</v>
      </c>
      <c r="F129" s="32">
        <v>601000</v>
      </c>
      <c r="G129" s="32">
        <v>0</v>
      </c>
      <c r="H129" s="32">
        <v>15000</v>
      </c>
      <c r="I129" s="32">
        <v>211000</v>
      </c>
      <c r="J129" s="33">
        <v>827000</v>
      </c>
    </row>
    <row r="130" spans="1:10" s="26" customFormat="1">
      <c r="A130" s="27">
        <v>134</v>
      </c>
      <c r="B130" s="28" t="s">
        <v>530</v>
      </c>
      <c r="C130" s="29" t="s">
        <v>533</v>
      </c>
      <c r="D130" s="30" t="s">
        <v>534</v>
      </c>
      <c r="E130" s="31">
        <v>4.08</v>
      </c>
      <c r="F130" s="32">
        <v>879000</v>
      </c>
      <c r="G130" s="32">
        <v>0</v>
      </c>
      <c r="H130" s="32">
        <v>17000</v>
      </c>
      <c r="I130" s="32">
        <v>308000</v>
      </c>
      <c r="J130" s="33">
        <v>1204000</v>
      </c>
    </row>
    <row r="131" spans="1:10" s="26" customFormat="1">
      <c r="A131" s="27">
        <v>136</v>
      </c>
      <c r="B131" s="28" t="s">
        <v>535</v>
      </c>
      <c r="C131" s="29" t="s">
        <v>536</v>
      </c>
      <c r="D131" s="30" t="s">
        <v>537</v>
      </c>
      <c r="E131" s="31">
        <v>22.840000000000003</v>
      </c>
      <c r="F131" s="32">
        <v>5822000</v>
      </c>
      <c r="G131" s="32">
        <v>10000</v>
      </c>
      <c r="H131" s="32">
        <v>152000</v>
      </c>
      <c r="I131" s="32">
        <v>2041000</v>
      </c>
      <c r="J131" s="33">
        <v>8025000</v>
      </c>
    </row>
    <row r="132" spans="1:10" s="26" customFormat="1">
      <c r="A132" s="27">
        <v>137</v>
      </c>
      <c r="B132" s="28" t="s">
        <v>538</v>
      </c>
      <c r="C132" s="29" t="s">
        <v>539</v>
      </c>
      <c r="D132" s="30" t="s">
        <v>540</v>
      </c>
      <c r="E132" s="31">
        <v>19.400000000000002</v>
      </c>
      <c r="F132" s="32">
        <v>4565000</v>
      </c>
      <c r="G132" s="32">
        <v>0</v>
      </c>
      <c r="H132" s="32">
        <v>108000</v>
      </c>
      <c r="I132" s="32">
        <v>1598000</v>
      </c>
      <c r="J132" s="33">
        <v>6271000</v>
      </c>
    </row>
    <row r="133" spans="1:10" s="26" customFormat="1">
      <c r="A133" s="27">
        <v>138</v>
      </c>
      <c r="B133" s="28" t="s">
        <v>538</v>
      </c>
      <c r="C133" s="29" t="s">
        <v>541</v>
      </c>
      <c r="D133" s="30" t="s">
        <v>542</v>
      </c>
      <c r="E133" s="31">
        <v>6.34</v>
      </c>
      <c r="F133" s="32">
        <v>1438000</v>
      </c>
      <c r="G133" s="32">
        <v>0</v>
      </c>
      <c r="H133" s="32">
        <v>28000</v>
      </c>
      <c r="I133" s="32">
        <v>503000</v>
      </c>
      <c r="J133" s="33">
        <v>1969000</v>
      </c>
    </row>
    <row r="134" spans="1:10" s="26" customFormat="1">
      <c r="A134" s="27">
        <v>139</v>
      </c>
      <c r="B134" s="28" t="s">
        <v>543</v>
      </c>
      <c r="C134" s="29" t="s">
        <v>544</v>
      </c>
      <c r="D134" s="30" t="s">
        <v>545</v>
      </c>
      <c r="E134" s="31">
        <v>3.73</v>
      </c>
      <c r="F134" s="32">
        <v>813000</v>
      </c>
      <c r="G134" s="32">
        <v>0</v>
      </c>
      <c r="H134" s="32">
        <v>16000</v>
      </c>
      <c r="I134" s="32">
        <v>285000</v>
      </c>
      <c r="J134" s="33">
        <v>1114000</v>
      </c>
    </row>
    <row r="135" spans="1:10" s="26" customFormat="1">
      <c r="A135" s="27">
        <v>140</v>
      </c>
      <c r="B135" s="28" t="s">
        <v>125</v>
      </c>
      <c r="C135" s="29" t="s">
        <v>546</v>
      </c>
      <c r="D135" s="30" t="s">
        <v>547</v>
      </c>
      <c r="E135" s="31">
        <v>47.940000000000005</v>
      </c>
      <c r="F135" s="32">
        <v>13576000</v>
      </c>
      <c r="G135" s="32">
        <v>25000</v>
      </c>
      <c r="H135" s="32">
        <v>465000</v>
      </c>
      <c r="I135" s="32">
        <v>4760000</v>
      </c>
      <c r="J135" s="33">
        <v>18826000</v>
      </c>
    </row>
    <row r="136" spans="1:10" s="26" customFormat="1">
      <c r="A136" s="27">
        <v>141</v>
      </c>
      <c r="B136" s="28" t="s">
        <v>125</v>
      </c>
      <c r="C136" s="29" t="s">
        <v>548</v>
      </c>
      <c r="D136" s="30" t="s">
        <v>549</v>
      </c>
      <c r="E136" s="31">
        <v>23.86000000000001</v>
      </c>
      <c r="F136" s="32">
        <v>6822000</v>
      </c>
      <c r="G136" s="32">
        <v>28000</v>
      </c>
      <c r="H136" s="32">
        <v>194000</v>
      </c>
      <c r="I136" s="32">
        <v>2397000</v>
      </c>
      <c r="J136" s="33">
        <v>9441000</v>
      </c>
    </row>
    <row r="137" spans="1:10" s="26" customFormat="1">
      <c r="A137" s="27">
        <v>142</v>
      </c>
      <c r="B137" s="28" t="s">
        <v>125</v>
      </c>
      <c r="C137" s="29" t="s">
        <v>550</v>
      </c>
      <c r="D137" s="30" t="s">
        <v>551</v>
      </c>
      <c r="E137" s="31">
        <v>52.62</v>
      </c>
      <c r="F137" s="32">
        <v>13576000</v>
      </c>
      <c r="G137" s="32">
        <v>50000</v>
      </c>
      <c r="H137" s="32">
        <v>429000</v>
      </c>
      <c r="I137" s="32">
        <v>4769000</v>
      </c>
      <c r="J137" s="33">
        <v>18824000</v>
      </c>
    </row>
    <row r="138" spans="1:10" s="26" customFormat="1">
      <c r="A138" s="27">
        <v>143</v>
      </c>
      <c r="B138" s="28" t="s">
        <v>125</v>
      </c>
      <c r="C138" s="29" t="s">
        <v>552</v>
      </c>
      <c r="D138" s="30" t="s">
        <v>553</v>
      </c>
      <c r="E138" s="31">
        <v>12.790000000000001</v>
      </c>
      <c r="F138" s="32">
        <v>2943000</v>
      </c>
      <c r="G138" s="32">
        <v>10000</v>
      </c>
      <c r="H138" s="32">
        <v>59000</v>
      </c>
      <c r="I138" s="32">
        <v>1034000</v>
      </c>
      <c r="J138" s="33">
        <v>4046000</v>
      </c>
    </row>
    <row r="139" spans="1:10" s="26" customFormat="1">
      <c r="A139" s="27">
        <v>144</v>
      </c>
      <c r="B139" s="28" t="s">
        <v>125</v>
      </c>
      <c r="C139" s="29" t="s">
        <v>554</v>
      </c>
      <c r="D139" s="30" t="s">
        <v>555</v>
      </c>
      <c r="E139" s="31">
        <v>9.8000000000000007</v>
      </c>
      <c r="F139" s="32">
        <v>2203000</v>
      </c>
      <c r="G139" s="32">
        <v>12000</v>
      </c>
      <c r="H139" s="32">
        <v>46000</v>
      </c>
      <c r="I139" s="32">
        <v>775000</v>
      </c>
      <c r="J139" s="33">
        <v>3036000</v>
      </c>
    </row>
    <row r="140" spans="1:10" s="26" customFormat="1">
      <c r="A140" s="27">
        <v>145</v>
      </c>
      <c r="B140" s="28" t="s">
        <v>125</v>
      </c>
      <c r="C140" s="29" t="s">
        <v>556</v>
      </c>
      <c r="D140" s="30" t="s">
        <v>557</v>
      </c>
      <c r="E140" s="31">
        <v>5.62</v>
      </c>
      <c r="F140" s="32">
        <v>1252000</v>
      </c>
      <c r="G140" s="32">
        <v>0</v>
      </c>
      <c r="H140" s="32">
        <v>25000</v>
      </c>
      <c r="I140" s="32">
        <v>438000</v>
      </c>
      <c r="J140" s="33">
        <v>1715000</v>
      </c>
    </row>
    <row r="141" spans="1:10" s="26" customFormat="1">
      <c r="A141" s="27">
        <v>146</v>
      </c>
      <c r="B141" s="28" t="s">
        <v>125</v>
      </c>
      <c r="C141" s="29" t="s">
        <v>558</v>
      </c>
      <c r="D141" s="30" t="s">
        <v>559</v>
      </c>
      <c r="E141" s="31">
        <v>15.420000000000002</v>
      </c>
      <c r="F141" s="32">
        <v>3491000</v>
      </c>
      <c r="G141" s="32">
        <v>8000</v>
      </c>
      <c r="H141" s="32">
        <v>71000</v>
      </c>
      <c r="I141" s="32">
        <v>1225000</v>
      </c>
      <c r="J141" s="33">
        <v>4795000</v>
      </c>
    </row>
    <row r="142" spans="1:10" s="26" customFormat="1">
      <c r="A142" s="27">
        <v>147</v>
      </c>
      <c r="B142" s="28" t="s">
        <v>125</v>
      </c>
      <c r="C142" s="29" t="s">
        <v>560</v>
      </c>
      <c r="D142" s="30" t="s">
        <v>561</v>
      </c>
      <c r="E142" s="31">
        <v>9.57</v>
      </c>
      <c r="F142" s="32">
        <v>2171000</v>
      </c>
      <c r="G142" s="32">
        <v>22000</v>
      </c>
      <c r="H142" s="32">
        <v>44000</v>
      </c>
      <c r="I142" s="32">
        <v>767000</v>
      </c>
      <c r="J142" s="33">
        <v>3004000</v>
      </c>
    </row>
    <row r="143" spans="1:10" s="26" customFormat="1">
      <c r="A143" s="27">
        <v>148</v>
      </c>
      <c r="B143" s="28" t="s">
        <v>562</v>
      </c>
      <c r="C143" s="29" t="s">
        <v>563</v>
      </c>
      <c r="D143" s="30" t="s">
        <v>564</v>
      </c>
      <c r="E143" s="31">
        <v>3.2500000000000004</v>
      </c>
      <c r="F143" s="32">
        <v>732000</v>
      </c>
      <c r="G143" s="32">
        <v>0</v>
      </c>
      <c r="H143" s="32">
        <v>14000</v>
      </c>
      <c r="I143" s="32">
        <v>256000</v>
      </c>
      <c r="J143" s="33">
        <v>1002000</v>
      </c>
    </row>
    <row r="144" spans="1:10" s="26" customFormat="1">
      <c r="A144" s="27">
        <v>149</v>
      </c>
      <c r="B144" s="28" t="s">
        <v>565</v>
      </c>
      <c r="C144" s="29" t="s">
        <v>566</v>
      </c>
      <c r="D144" s="30" t="s">
        <v>567</v>
      </c>
      <c r="E144" s="31">
        <v>28.130000000000003</v>
      </c>
      <c r="F144" s="32">
        <v>7185000</v>
      </c>
      <c r="G144" s="32">
        <v>40000</v>
      </c>
      <c r="H144" s="32">
        <v>173000</v>
      </c>
      <c r="I144" s="32">
        <v>2528000</v>
      </c>
      <c r="J144" s="33">
        <v>9926000</v>
      </c>
    </row>
    <row r="145" spans="1:10" s="26" customFormat="1">
      <c r="A145" s="27">
        <v>151</v>
      </c>
      <c r="B145" s="28" t="s">
        <v>568</v>
      </c>
      <c r="C145" s="29" t="s">
        <v>569</v>
      </c>
      <c r="D145" s="30" t="s">
        <v>570</v>
      </c>
      <c r="E145" s="31">
        <v>11.72</v>
      </c>
      <c r="F145" s="32">
        <v>3098000</v>
      </c>
      <c r="G145" s="32">
        <v>83000</v>
      </c>
      <c r="H145" s="32">
        <v>89000</v>
      </c>
      <c r="I145" s="32">
        <v>1112000</v>
      </c>
      <c r="J145" s="33">
        <v>4382000</v>
      </c>
    </row>
    <row r="146" spans="1:10" s="26" customFormat="1">
      <c r="A146" s="27">
        <v>152</v>
      </c>
      <c r="B146" s="28" t="s">
        <v>568</v>
      </c>
      <c r="C146" s="29" t="s">
        <v>571</v>
      </c>
      <c r="D146" s="30" t="s">
        <v>572</v>
      </c>
      <c r="E146" s="31">
        <v>6.1800000000000006</v>
      </c>
      <c r="F146" s="32">
        <v>1381000</v>
      </c>
      <c r="G146" s="32">
        <v>22000</v>
      </c>
      <c r="H146" s="32">
        <v>27000</v>
      </c>
      <c r="I146" s="32">
        <v>491000</v>
      </c>
      <c r="J146" s="33">
        <v>1921000</v>
      </c>
    </row>
    <row r="147" spans="1:10" s="26" customFormat="1">
      <c r="A147" s="27">
        <v>153</v>
      </c>
      <c r="B147" s="28" t="s">
        <v>573</v>
      </c>
      <c r="C147" s="29" t="s">
        <v>574</v>
      </c>
      <c r="D147" s="30" t="s">
        <v>575</v>
      </c>
      <c r="E147" s="31">
        <v>3.98</v>
      </c>
      <c r="F147" s="32">
        <v>892000</v>
      </c>
      <c r="G147" s="32">
        <v>0</v>
      </c>
      <c r="H147" s="32">
        <v>17000</v>
      </c>
      <c r="I147" s="32">
        <v>312000</v>
      </c>
      <c r="J147" s="33">
        <v>1221000</v>
      </c>
    </row>
    <row r="148" spans="1:10" s="26" customFormat="1">
      <c r="A148" s="27">
        <v>154</v>
      </c>
      <c r="B148" s="28" t="s">
        <v>576</v>
      </c>
      <c r="C148" s="29" t="s">
        <v>577</v>
      </c>
      <c r="D148" s="30" t="s">
        <v>578</v>
      </c>
      <c r="E148" s="31">
        <v>21.83</v>
      </c>
      <c r="F148" s="32">
        <v>5833000</v>
      </c>
      <c r="G148" s="32">
        <v>6000</v>
      </c>
      <c r="H148" s="32">
        <v>176000</v>
      </c>
      <c r="I148" s="32">
        <v>2044000</v>
      </c>
      <c r="J148" s="33">
        <v>8059000</v>
      </c>
    </row>
    <row r="149" spans="1:10" s="26" customFormat="1">
      <c r="A149" s="27">
        <v>155</v>
      </c>
      <c r="B149" s="28" t="s">
        <v>576</v>
      </c>
      <c r="C149" s="29" t="s">
        <v>579</v>
      </c>
      <c r="D149" s="30" t="s">
        <v>580</v>
      </c>
      <c r="E149" s="31">
        <v>8.9600000000000009</v>
      </c>
      <c r="F149" s="32">
        <v>2007000</v>
      </c>
      <c r="G149" s="32">
        <v>12000</v>
      </c>
      <c r="H149" s="32">
        <v>40000</v>
      </c>
      <c r="I149" s="32">
        <v>707000</v>
      </c>
      <c r="J149" s="33">
        <v>2766000</v>
      </c>
    </row>
    <row r="150" spans="1:10" s="26" customFormat="1">
      <c r="A150" s="27">
        <v>156</v>
      </c>
      <c r="B150" s="28" t="s">
        <v>581</v>
      </c>
      <c r="C150" s="29" t="s">
        <v>582</v>
      </c>
      <c r="D150" s="30" t="s">
        <v>583</v>
      </c>
      <c r="E150" s="31">
        <v>5.47</v>
      </c>
      <c r="F150" s="32">
        <v>1480000</v>
      </c>
      <c r="G150" s="32">
        <v>0</v>
      </c>
      <c r="H150" s="32">
        <v>52000</v>
      </c>
      <c r="I150" s="32">
        <v>518000</v>
      </c>
      <c r="J150" s="33">
        <v>2050000</v>
      </c>
    </row>
    <row r="151" spans="1:10" s="26" customFormat="1">
      <c r="A151" s="27">
        <v>157</v>
      </c>
      <c r="B151" s="28" t="s">
        <v>581</v>
      </c>
      <c r="C151" s="29" t="s">
        <v>584</v>
      </c>
      <c r="D151" s="30" t="s">
        <v>585</v>
      </c>
      <c r="E151" s="31">
        <v>6.7899999999999991</v>
      </c>
      <c r="F151" s="32">
        <v>1448000</v>
      </c>
      <c r="G151" s="32">
        <v>20000</v>
      </c>
      <c r="H151" s="32">
        <v>29000</v>
      </c>
      <c r="I151" s="32">
        <v>514000</v>
      </c>
      <c r="J151" s="33">
        <v>2011000</v>
      </c>
    </row>
    <row r="152" spans="1:10" s="26" customFormat="1">
      <c r="A152" s="27">
        <v>158</v>
      </c>
      <c r="B152" s="28" t="s">
        <v>586</v>
      </c>
      <c r="C152" s="29" t="s">
        <v>587</v>
      </c>
      <c r="D152" s="30" t="s">
        <v>588</v>
      </c>
      <c r="E152" s="31">
        <v>5.83</v>
      </c>
      <c r="F152" s="32">
        <v>1334000</v>
      </c>
      <c r="G152" s="32">
        <v>10000</v>
      </c>
      <c r="H152" s="32">
        <v>26000</v>
      </c>
      <c r="I152" s="32">
        <v>470000</v>
      </c>
      <c r="J152" s="33">
        <v>1840000</v>
      </c>
    </row>
    <row r="153" spans="1:10" s="26" customFormat="1">
      <c r="A153" s="27">
        <v>159</v>
      </c>
      <c r="B153" s="28" t="s">
        <v>137</v>
      </c>
      <c r="C153" s="29" t="s">
        <v>589</v>
      </c>
      <c r="D153" s="30" t="s">
        <v>590</v>
      </c>
      <c r="E153" s="31">
        <v>39.790000000000013</v>
      </c>
      <c r="F153" s="32">
        <v>10127000</v>
      </c>
      <c r="G153" s="32">
        <v>159000</v>
      </c>
      <c r="H153" s="32">
        <v>332000</v>
      </c>
      <c r="I153" s="32">
        <v>3598000</v>
      </c>
      <c r="J153" s="33">
        <v>14216000</v>
      </c>
    </row>
    <row r="154" spans="1:10" s="26" customFormat="1">
      <c r="A154" s="27">
        <v>160</v>
      </c>
      <c r="B154" s="28" t="s">
        <v>137</v>
      </c>
      <c r="C154" s="29" t="s">
        <v>591</v>
      </c>
      <c r="D154" s="30" t="s">
        <v>592</v>
      </c>
      <c r="E154" s="31">
        <v>39.280000000000008</v>
      </c>
      <c r="F154" s="32">
        <v>10762000</v>
      </c>
      <c r="G154" s="32">
        <v>15000</v>
      </c>
      <c r="H154" s="32">
        <v>346000</v>
      </c>
      <c r="I154" s="32">
        <v>3772000</v>
      </c>
      <c r="J154" s="33">
        <v>14895000</v>
      </c>
    </row>
    <row r="155" spans="1:10" s="26" customFormat="1">
      <c r="A155" s="27">
        <v>161</v>
      </c>
      <c r="B155" s="28" t="s">
        <v>137</v>
      </c>
      <c r="C155" s="29" t="s">
        <v>593</v>
      </c>
      <c r="D155" s="30" t="s">
        <v>594</v>
      </c>
      <c r="E155" s="31">
        <v>31.479999999999997</v>
      </c>
      <c r="F155" s="32">
        <v>7044000</v>
      </c>
      <c r="G155" s="32">
        <v>41000</v>
      </c>
      <c r="H155" s="32">
        <v>142000</v>
      </c>
      <c r="I155" s="32">
        <v>2479000</v>
      </c>
      <c r="J155" s="33">
        <v>9706000</v>
      </c>
    </row>
    <row r="156" spans="1:10" s="26" customFormat="1">
      <c r="A156" s="27">
        <v>162</v>
      </c>
      <c r="B156" s="28" t="s">
        <v>137</v>
      </c>
      <c r="C156" s="29" t="s">
        <v>595</v>
      </c>
      <c r="D156" s="30" t="s">
        <v>596</v>
      </c>
      <c r="E156" s="31">
        <v>6.6700000000000008</v>
      </c>
      <c r="F156" s="32">
        <v>1686000</v>
      </c>
      <c r="G156" s="32">
        <v>0</v>
      </c>
      <c r="H156" s="32">
        <v>24000</v>
      </c>
      <c r="I156" s="32">
        <v>590000</v>
      </c>
      <c r="J156" s="33">
        <v>2300000</v>
      </c>
    </row>
    <row r="157" spans="1:10" s="26" customFormat="1">
      <c r="A157" s="27">
        <v>163</v>
      </c>
      <c r="B157" s="28" t="s">
        <v>597</v>
      </c>
      <c r="C157" s="29" t="s">
        <v>598</v>
      </c>
      <c r="D157" s="30" t="s">
        <v>599</v>
      </c>
      <c r="E157" s="31">
        <v>5.8600000000000012</v>
      </c>
      <c r="F157" s="32">
        <v>1502000</v>
      </c>
      <c r="G157" s="32">
        <v>7000</v>
      </c>
      <c r="H157" s="32">
        <v>40000</v>
      </c>
      <c r="I157" s="32">
        <v>528000</v>
      </c>
      <c r="J157" s="33">
        <v>2077000</v>
      </c>
    </row>
    <row r="158" spans="1:10" s="26" customFormat="1">
      <c r="A158" s="27">
        <v>164</v>
      </c>
      <c r="B158" s="28" t="s">
        <v>600</v>
      </c>
      <c r="C158" s="29" t="s">
        <v>601</v>
      </c>
      <c r="D158" s="30" t="s">
        <v>602</v>
      </c>
      <c r="E158" s="31">
        <v>7.41</v>
      </c>
      <c r="F158" s="32">
        <v>1705000</v>
      </c>
      <c r="G158" s="32">
        <v>56000</v>
      </c>
      <c r="H158" s="32">
        <v>42000</v>
      </c>
      <c r="I158" s="32">
        <v>616000</v>
      </c>
      <c r="J158" s="33">
        <v>2419000</v>
      </c>
    </row>
    <row r="159" spans="1:10" s="26" customFormat="1">
      <c r="A159" s="27" t="s">
        <v>603</v>
      </c>
      <c r="B159" s="28" t="s">
        <v>137</v>
      </c>
      <c r="C159" s="29" t="s">
        <v>604</v>
      </c>
      <c r="D159" s="30" t="s">
        <v>605</v>
      </c>
      <c r="E159" s="31">
        <v>9.0000000000000018</v>
      </c>
      <c r="F159" s="32">
        <v>2532000</v>
      </c>
      <c r="G159" s="32">
        <v>5000</v>
      </c>
      <c r="H159" s="32">
        <v>27000</v>
      </c>
      <c r="I159" s="32">
        <v>888000</v>
      </c>
      <c r="J159" s="33">
        <v>3452000</v>
      </c>
    </row>
    <row r="160" spans="1:10" s="26" customFormat="1">
      <c r="A160" s="27">
        <v>165</v>
      </c>
      <c r="B160" s="28" t="s">
        <v>606</v>
      </c>
      <c r="C160" s="29" t="s">
        <v>607</v>
      </c>
      <c r="D160" s="30" t="s">
        <v>608</v>
      </c>
      <c r="E160" s="31">
        <v>4.1099999999999994</v>
      </c>
      <c r="F160" s="32">
        <v>943000</v>
      </c>
      <c r="G160" s="32">
        <v>0</v>
      </c>
      <c r="H160" s="32">
        <v>17000</v>
      </c>
      <c r="I160" s="32">
        <v>330000</v>
      </c>
      <c r="J160" s="33">
        <v>1290000</v>
      </c>
    </row>
    <row r="161" spans="1:10" s="26" customFormat="1">
      <c r="A161" s="27">
        <v>166</v>
      </c>
      <c r="B161" s="28" t="s">
        <v>609</v>
      </c>
      <c r="C161" s="29" t="s">
        <v>610</v>
      </c>
      <c r="D161" s="30" t="s">
        <v>611</v>
      </c>
      <c r="E161" s="31">
        <v>14.649999999999999</v>
      </c>
      <c r="F161" s="32">
        <v>3539000</v>
      </c>
      <c r="G161" s="32">
        <v>0</v>
      </c>
      <c r="H161" s="32">
        <v>100000</v>
      </c>
      <c r="I161" s="32">
        <v>1239000</v>
      </c>
      <c r="J161" s="33">
        <v>4878000</v>
      </c>
    </row>
    <row r="162" spans="1:10" s="26" customFormat="1">
      <c r="A162" s="27">
        <v>167</v>
      </c>
      <c r="B162" s="28" t="s">
        <v>612</v>
      </c>
      <c r="C162" s="29" t="s">
        <v>613</v>
      </c>
      <c r="D162" s="30" t="s">
        <v>614</v>
      </c>
      <c r="E162" s="31">
        <v>9.5900000000000016</v>
      </c>
      <c r="F162" s="32">
        <v>2348000</v>
      </c>
      <c r="G162" s="32">
        <v>88000</v>
      </c>
      <c r="H162" s="32">
        <v>65000</v>
      </c>
      <c r="I162" s="32">
        <v>852000</v>
      </c>
      <c r="J162" s="33">
        <v>3353000</v>
      </c>
    </row>
    <row r="163" spans="1:10" s="26" customFormat="1">
      <c r="A163" s="27">
        <v>168</v>
      </c>
      <c r="B163" s="28" t="s">
        <v>615</v>
      </c>
      <c r="C163" s="29" t="s">
        <v>616</v>
      </c>
      <c r="D163" s="30" t="s">
        <v>617</v>
      </c>
      <c r="E163" s="31">
        <v>24.179999999999996</v>
      </c>
      <c r="F163" s="32">
        <v>6360000</v>
      </c>
      <c r="G163" s="32">
        <v>26000</v>
      </c>
      <c r="H163" s="32">
        <v>192000</v>
      </c>
      <c r="I163" s="32">
        <v>2235000</v>
      </c>
      <c r="J163" s="33">
        <v>8813000</v>
      </c>
    </row>
    <row r="164" spans="1:10" s="26" customFormat="1">
      <c r="A164" s="27">
        <v>169</v>
      </c>
      <c r="B164" s="28" t="s">
        <v>615</v>
      </c>
      <c r="C164" s="29" t="s">
        <v>618</v>
      </c>
      <c r="D164" s="30" t="s">
        <v>619</v>
      </c>
      <c r="E164" s="31">
        <v>9.8000000000000007</v>
      </c>
      <c r="F164" s="32">
        <v>2248000</v>
      </c>
      <c r="G164" s="32">
        <v>0</v>
      </c>
      <c r="H164" s="32">
        <v>45000</v>
      </c>
      <c r="I164" s="32">
        <v>787000</v>
      </c>
      <c r="J164" s="33">
        <v>3080000</v>
      </c>
    </row>
    <row r="165" spans="1:10" s="26" customFormat="1">
      <c r="A165" s="27">
        <v>170</v>
      </c>
      <c r="B165" s="28" t="s">
        <v>620</v>
      </c>
      <c r="C165" s="29" t="s">
        <v>621</v>
      </c>
      <c r="D165" s="30" t="s">
        <v>622</v>
      </c>
      <c r="E165" s="31">
        <v>8.4300000000000015</v>
      </c>
      <c r="F165" s="32">
        <v>2139000</v>
      </c>
      <c r="G165" s="32">
        <v>0</v>
      </c>
      <c r="H165" s="32">
        <v>56000</v>
      </c>
      <c r="I165" s="32">
        <v>749000</v>
      </c>
      <c r="J165" s="33">
        <v>2944000</v>
      </c>
    </row>
    <row r="166" spans="1:10" s="26" customFormat="1">
      <c r="A166" s="27">
        <v>171</v>
      </c>
      <c r="B166" s="28" t="s">
        <v>623</v>
      </c>
      <c r="C166" s="29" t="s">
        <v>624</v>
      </c>
      <c r="D166" s="30" t="s">
        <v>625</v>
      </c>
      <c r="E166" s="31">
        <v>22.92</v>
      </c>
      <c r="F166" s="32">
        <v>6073000</v>
      </c>
      <c r="G166" s="32">
        <v>0</v>
      </c>
      <c r="H166" s="32">
        <v>160000</v>
      </c>
      <c r="I166" s="32">
        <v>2126000</v>
      </c>
      <c r="J166" s="33">
        <v>8359000</v>
      </c>
    </row>
    <row r="167" spans="1:10" s="26" customFormat="1">
      <c r="A167" s="27">
        <v>172</v>
      </c>
      <c r="B167" s="28" t="s">
        <v>623</v>
      </c>
      <c r="C167" s="29" t="s">
        <v>626</v>
      </c>
      <c r="D167" s="30" t="s">
        <v>627</v>
      </c>
      <c r="E167" s="31">
        <v>7.5900000000000007</v>
      </c>
      <c r="F167" s="32">
        <v>1855000</v>
      </c>
      <c r="G167" s="32">
        <v>64000</v>
      </c>
      <c r="H167" s="32">
        <v>37000</v>
      </c>
      <c r="I167" s="32">
        <v>671000</v>
      </c>
      <c r="J167" s="33">
        <v>2627000</v>
      </c>
    </row>
    <row r="168" spans="1:10" s="26" customFormat="1">
      <c r="A168" s="27">
        <v>173</v>
      </c>
      <c r="B168" s="28" t="s">
        <v>628</v>
      </c>
      <c r="C168" s="29" t="s">
        <v>629</v>
      </c>
      <c r="D168" s="30" t="s">
        <v>630</v>
      </c>
      <c r="E168" s="31">
        <v>2.8300000000000005</v>
      </c>
      <c r="F168" s="32">
        <v>716000</v>
      </c>
      <c r="G168" s="32">
        <v>0</v>
      </c>
      <c r="H168" s="32">
        <v>12000</v>
      </c>
      <c r="I168" s="32">
        <v>251000</v>
      </c>
      <c r="J168" s="33">
        <v>979000</v>
      </c>
    </row>
    <row r="169" spans="1:10" s="26" customFormat="1">
      <c r="A169" s="27">
        <v>174</v>
      </c>
      <c r="B169" s="28" t="s">
        <v>631</v>
      </c>
      <c r="C169" s="29" t="s">
        <v>632</v>
      </c>
      <c r="D169" s="30" t="s">
        <v>633</v>
      </c>
      <c r="E169" s="31">
        <v>80.050000000000026</v>
      </c>
      <c r="F169" s="32">
        <v>21326000</v>
      </c>
      <c r="G169" s="32">
        <v>120000</v>
      </c>
      <c r="H169" s="32">
        <v>785000</v>
      </c>
      <c r="I169" s="32">
        <v>7505000</v>
      </c>
      <c r="J169" s="33">
        <v>29736000</v>
      </c>
    </row>
    <row r="170" spans="1:10" s="26" customFormat="1">
      <c r="A170" s="27">
        <v>175</v>
      </c>
      <c r="B170" s="28" t="s">
        <v>631</v>
      </c>
      <c r="C170" s="29" t="s">
        <v>634</v>
      </c>
      <c r="D170" s="30" t="s">
        <v>635</v>
      </c>
      <c r="E170" s="31">
        <v>24.82</v>
      </c>
      <c r="F170" s="32">
        <v>5597000</v>
      </c>
      <c r="G170" s="32">
        <v>8000</v>
      </c>
      <c r="H170" s="32">
        <v>115000</v>
      </c>
      <c r="I170" s="32">
        <v>1962000</v>
      </c>
      <c r="J170" s="33">
        <v>7682000</v>
      </c>
    </row>
    <row r="171" spans="1:10" s="26" customFormat="1">
      <c r="A171" s="27">
        <v>176</v>
      </c>
      <c r="B171" s="28" t="s">
        <v>631</v>
      </c>
      <c r="C171" s="29" t="s">
        <v>636</v>
      </c>
      <c r="D171" s="30" t="s">
        <v>637</v>
      </c>
      <c r="E171" s="31">
        <v>10.879999999999999</v>
      </c>
      <c r="F171" s="32">
        <v>2540000</v>
      </c>
      <c r="G171" s="32">
        <v>0</v>
      </c>
      <c r="H171" s="32">
        <v>52000</v>
      </c>
      <c r="I171" s="32">
        <v>889000</v>
      </c>
      <c r="J171" s="33">
        <v>3481000</v>
      </c>
    </row>
    <row r="172" spans="1:10" s="26" customFormat="1">
      <c r="A172" s="27">
        <v>177</v>
      </c>
      <c r="B172" s="28" t="s">
        <v>631</v>
      </c>
      <c r="C172" s="29" t="s">
        <v>638</v>
      </c>
      <c r="D172" s="30" t="s">
        <v>639</v>
      </c>
      <c r="E172" s="31">
        <v>8.5699999999999985</v>
      </c>
      <c r="F172" s="32">
        <v>2084000</v>
      </c>
      <c r="G172" s="32">
        <v>3000</v>
      </c>
      <c r="H172" s="32">
        <v>52000</v>
      </c>
      <c r="I172" s="32">
        <v>730000</v>
      </c>
      <c r="J172" s="33">
        <v>2869000</v>
      </c>
    </row>
    <row r="173" spans="1:10" s="26" customFormat="1">
      <c r="A173" s="27">
        <v>178</v>
      </c>
      <c r="B173" s="28" t="s">
        <v>631</v>
      </c>
      <c r="C173" s="29" t="s">
        <v>640</v>
      </c>
      <c r="D173" s="30" t="s">
        <v>641</v>
      </c>
      <c r="E173" s="31">
        <v>13.870000000000001</v>
      </c>
      <c r="F173" s="32">
        <v>3876000</v>
      </c>
      <c r="G173" s="32">
        <v>34000</v>
      </c>
      <c r="H173" s="32">
        <v>46000</v>
      </c>
      <c r="I173" s="32">
        <v>1368000</v>
      </c>
      <c r="J173" s="33">
        <v>5324000</v>
      </c>
    </row>
    <row r="174" spans="1:10" s="26" customFormat="1">
      <c r="A174" s="27">
        <v>179</v>
      </c>
      <c r="B174" s="28" t="s">
        <v>631</v>
      </c>
      <c r="C174" s="29" t="s">
        <v>642</v>
      </c>
      <c r="D174" s="30" t="s">
        <v>643</v>
      </c>
      <c r="E174" s="31">
        <v>3.5400000000000005</v>
      </c>
      <c r="F174" s="32">
        <v>909000</v>
      </c>
      <c r="G174" s="32">
        <v>0</v>
      </c>
      <c r="H174" s="32">
        <v>13000</v>
      </c>
      <c r="I174" s="32">
        <v>318000</v>
      </c>
      <c r="J174" s="33">
        <v>1240000</v>
      </c>
    </row>
    <row r="175" spans="1:10" s="26" customFormat="1">
      <c r="A175" s="27">
        <v>180</v>
      </c>
      <c r="B175" s="28" t="s">
        <v>644</v>
      </c>
      <c r="C175" s="29" t="s">
        <v>645</v>
      </c>
      <c r="D175" s="30" t="s">
        <v>646</v>
      </c>
      <c r="E175" s="31">
        <v>4.1099999999999994</v>
      </c>
      <c r="F175" s="32">
        <v>911000</v>
      </c>
      <c r="G175" s="32">
        <v>0</v>
      </c>
      <c r="H175" s="32">
        <v>17000</v>
      </c>
      <c r="I175" s="32">
        <v>319000</v>
      </c>
      <c r="J175" s="33">
        <v>1247000</v>
      </c>
    </row>
    <row r="176" spans="1:10" s="26" customFormat="1">
      <c r="A176" s="27">
        <v>181</v>
      </c>
      <c r="B176" s="28" t="s">
        <v>647</v>
      </c>
      <c r="C176" s="29" t="s">
        <v>648</v>
      </c>
      <c r="D176" s="30" t="s">
        <v>649</v>
      </c>
      <c r="E176" s="31">
        <v>8.33</v>
      </c>
      <c r="F176" s="32">
        <v>1993000</v>
      </c>
      <c r="G176" s="32">
        <v>34000</v>
      </c>
      <c r="H176" s="32">
        <v>50000</v>
      </c>
      <c r="I176" s="32">
        <v>709000</v>
      </c>
      <c r="J176" s="33">
        <v>2786000</v>
      </c>
    </row>
    <row r="177" spans="1:10" s="26" customFormat="1">
      <c r="A177" s="27">
        <v>182</v>
      </c>
      <c r="B177" s="28" t="s">
        <v>650</v>
      </c>
      <c r="C177" s="29" t="s">
        <v>651</v>
      </c>
      <c r="D177" s="30" t="s">
        <v>652</v>
      </c>
      <c r="E177" s="31">
        <v>36.6</v>
      </c>
      <c r="F177" s="32">
        <v>9315000</v>
      </c>
      <c r="G177" s="32">
        <v>54000</v>
      </c>
      <c r="H177" s="32">
        <v>309000</v>
      </c>
      <c r="I177" s="32">
        <v>3279000</v>
      </c>
      <c r="J177" s="33">
        <v>12957000</v>
      </c>
    </row>
    <row r="178" spans="1:10" s="26" customFormat="1">
      <c r="A178" s="27">
        <v>183</v>
      </c>
      <c r="B178" s="28" t="s">
        <v>650</v>
      </c>
      <c r="C178" s="29" t="s">
        <v>653</v>
      </c>
      <c r="D178" s="30" t="s">
        <v>654</v>
      </c>
      <c r="E178" s="31">
        <v>15.840000000000002</v>
      </c>
      <c r="F178" s="32">
        <v>3645000</v>
      </c>
      <c r="G178" s="32">
        <v>13000</v>
      </c>
      <c r="H178" s="32">
        <v>76000</v>
      </c>
      <c r="I178" s="32">
        <v>1280000</v>
      </c>
      <c r="J178" s="33">
        <v>5014000</v>
      </c>
    </row>
    <row r="179" spans="1:10" s="26" customFormat="1">
      <c r="A179" s="27">
        <v>184</v>
      </c>
      <c r="B179" s="28" t="s">
        <v>655</v>
      </c>
      <c r="C179" s="29" t="s">
        <v>656</v>
      </c>
      <c r="D179" s="30" t="s">
        <v>657</v>
      </c>
      <c r="E179" s="31">
        <v>3.73</v>
      </c>
      <c r="F179" s="32">
        <v>817000</v>
      </c>
      <c r="G179" s="32">
        <v>5000</v>
      </c>
      <c r="H179" s="32">
        <v>16000</v>
      </c>
      <c r="I179" s="32">
        <v>288000</v>
      </c>
      <c r="J179" s="33">
        <v>1126000</v>
      </c>
    </row>
    <row r="180" spans="1:10" s="26" customFormat="1">
      <c r="A180" s="27">
        <v>185</v>
      </c>
      <c r="B180" s="28" t="s">
        <v>658</v>
      </c>
      <c r="C180" s="29" t="s">
        <v>659</v>
      </c>
      <c r="D180" s="30" t="s">
        <v>660</v>
      </c>
      <c r="E180" s="31">
        <v>19.96</v>
      </c>
      <c r="F180" s="32">
        <v>5437000</v>
      </c>
      <c r="G180" s="32">
        <v>50000</v>
      </c>
      <c r="H180" s="32">
        <v>163000</v>
      </c>
      <c r="I180" s="32">
        <v>1920000</v>
      </c>
      <c r="J180" s="33">
        <v>7570000</v>
      </c>
    </row>
    <row r="181" spans="1:10" s="26" customFormat="1">
      <c r="A181" s="27">
        <v>186</v>
      </c>
      <c r="B181" s="28" t="s">
        <v>658</v>
      </c>
      <c r="C181" s="29" t="s">
        <v>661</v>
      </c>
      <c r="D181" s="30" t="s">
        <v>662</v>
      </c>
      <c r="E181" s="31">
        <v>10.17</v>
      </c>
      <c r="F181" s="32">
        <v>2066000</v>
      </c>
      <c r="G181" s="32">
        <v>20000</v>
      </c>
      <c r="H181" s="32">
        <v>47000</v>
      </c>
      <c r="I181" s="32">
        <v>730000</v>
      </c>
      <c r="J181" s="33">
        <v>2863000</v>
      </c>
    </row>
    <row r="182" spans="1:10" s="26" customFormat="1">
      <c r="A182" s="27">
        <v>187</v>
      </c>
      <c r="B182" s="28" t="s">
        <v>663</v>
      </c>
      <c r="C182" s="29" t="s">
        <v>664</v>
      </c>
      <c r="D182" s="30" t="s">
        <v>665</v>
      </c>
      <c r="E182" s="31">
        <v>2.95</v>
      </c>
      <c r="F182" s="32">
        <v>774000</v>
      </c>
      <c r="G182" s="32">
        <v>11000</v>
      </c>
      <c r="H182" s="32">
        <v>23000</v>
      </c>
      <c r="I182" s="32">
        <v>275000</v>
      </c>
      <c r="J182" s="33">
        <v>1083000</v>
      </c>
    </row>
    <row r="183" spans="1:10" s="26" customFormat="1">
      <c r="A183" s="27">
        <v>188</v>
      </c>
      <c r="B183" s="28" t="s">
        <v>666</v>
      </c>
      <c r="C183" s="29" t="s">
        <v>667</v>
      </c>
      <c r="D183" s="30" t="s">
        <v>668</v>
      </c>
      <c r="E183" s="31">
        <v>4.1099999999999994</v>
      </c>
      <c r="F183" s="32">
        <v>904000</v>
      </c>
      <c r="G183" s="32">
        <v>20000</v>
      </c>
      <c r="H183" s="32">
        <v>17000</v>
      </c>
      <c r="I183" s="32">
        <v>323000</v>
      </c>
      <c r="J183" s="33">
        <v>1264000</v>
      </c>
    </row>
    <row r="184" spans="1:10" s="26" customFormat="1">
      <c r="A184" s="27">
        <v>190</v>
      </c>
      <c r="B184" s="28" t="s">
        <v>669</v>
      </c>
      <c r="C184" s="29" t="s">
        <v>670</v>
      </c>
      <c r="D184" s="30" t="s">
        <v>671</v>
      </c>
      <c r="E184" s="31">
        <v>3.2500000000000004</v>
      </c>
      <c r="F184" s="32">
        <v>697000</v>
      </c>
      <c r="G184" s="32">
        <v>25000</v>
      </c>
      <c r="H184" s="32">
        <v>13000</v>
      </c>
      <c r="I184" s="32">
        <v>253000</v>
      </c>
      <c r="J184" s="33">
        <v>988000</v>
      </c>
    </row>
    <row r="185" spans="1:10" s="26" customFormat="1">
      <c r="A185" s="27">
        <v>191</v>
      </c>
      <c r="B185" s="28" t="s">
        <v>182</v>
      </c>
      <c r="C185" s="29" t="s">
        <v>672</v>
      </c>
      <c r="D185" s="30" t="s">
        <v>673</v>
      </c>
      <c r="E185" s="31">
        <v>45.33</v>
      </c>
      <c r="F185" s="32">
        <v>11883000</v>
      </c>
      <c r="G185" s="32">
        <v>80000</v>
      </c>
      <c r="H185" s="32">
        <v>407000</v>
      </c>
      <c r="I185" s="32">
        <v>4186000</v>
      </c>
      <c r="J185" s="33">
        <v>16556000</v>
      </c>
    </row>
    <row r="186" spans="1:10" s="26" customFormat="1">
      <c r="A186" s="27">
        <v>192</v>
      </c>
      <c r="B186" s="28" t="s">
        <v>182</v>
      </c>
      <c r="C186" s="29" t="s">
        <v>674</v>
      </c>
      <c r="D186" s="30" t="s">
        <v>675</v>
      </c>
      <c r="E186" s="31">
        <v>20.65</v>
      </c>
      <c r="F186" s="32">
        <v>4689000</v>
      </c>
      <c r="G186" s="32">
        <v>26000</v>
      </c>
      <c r="H186" s="32">
        <v>92000</v>
      </c>
      <c r="I186" s="32">
        <v>1650000</v>
      </c>
      <c r="J186" s="33">
        <v>6457000</v>
      </c>
    </row>
    <row r="187" spans="1:10" s="26" customFormat="1">
      <c r="A187" s="27">
        <v>193</v>
      </c>
      <c r="B187" s="28" t="s">
        <v>182</v>
      </c>
      <c r="C187" s="29" t="s">
        <v>676</v>
      </c>
      <c r="D187" s="30" t="s">
        <v>677</v>
      </c>
      <c r="E187" s="31">
        <v>13.67</v>
      </c>
      <c r="F187" s="32">
        <v>3830000</v>
      </c>
      <c r="G187" s="32">
        <v>0</v>
      </c>
      <c r="H187" s="32">
        <v>43000</v>
      </c>
      <c r="I187" s="32">
        <v>1341000</v>
      </c>
      <c r="J187" s="33">
        <v>5214000</v>
      </c>
    </row>
    <row r="188" spans="1:10" s="26" customFormat="1">
      <c r="A188" s="27">
        <v>194</v>
      </c>
      <c r="B188" s="28" t="s">
        <v>678</v>
      </c>
      <c r="C188" s="29" t="s">
        <v>679</v>
      </c>
      <c r="D188" s="30" t="s">
        <v>680</v>
      </c>
      <c r="E188" s="31">
        <v>3.3600000000000003</v>
      </c>
      <c r="F188" s="32">
        <v>787000</v>
      </c>
      <c r="G188" s="32">
        <v>10000</v>
      </c>
      <c r="H188" s="32">
        <v>13000</v>
      </c>
      <c r="I188" s="32">
        <v>279000</v>
      </c>
      <c r="J188" s="33">
        <v>1089000</v>
      </c>
    </row>
    <row r="189" spans="1:10" s="26" customFormat="1">
      <c r="A189" s="27">
        <v>195</v>
      </c>
      <c r="B189" s="28" t="s">
        <v>681</v>
      </c>
      <c r="C189" s="29" t="s">
        <v>682</v>
      </c>
      <c r="D189" s="30" t="s">
        <v>683</v>
      </c>
      <c r="E189" s="31">
        <v>7.9500000000000011</v>
      </c>
      <c r="F189" s="32">
        <v>2135000</v>
      </c>
      <c r="G189" s="32">
        <v>56000</v>
      </c>
      <c r="H189" s="32">
        <v>71000</v>
      </c>
      <c r="I189" s="32">
        <v>766000</v>
      </c>
      <c r="J189" s="33">
        <v>3028000</v>
      </c>
    </row>
    <row r="190" spans="1:10" s="26" customFormat="1">
      <c r="A190" s="27">
        <v>196</v>
      </c>
      <c r="B190" s="28" t="s">
        <v>681</v>
      </c>
      <c r="C190" s="29" t="s">
        <v>684</v>
      </c>
      <c r="D190" s="30" t="s">
        <v>685</v>
      </c>
      <c r="E190" s="31">
        <v>8.66</v>
      </c>
      <c r="F190" s="32">
        <v>1822000</v>
      </c>
      <c r="G190" s="32">
        <v>15000</v>
      </c>
      <c r="H190" s="32">
        <v>39000</v>
      </c>
      <c r="I190" s="32">
        <v>643000</v>
      </c>
      <c r="J190" s="33">
        <v>2519000</v>
      </c>
    </row>
    <row r="191" spans="1:10" s="26" customFormat="1">
      <c r="A191" s="27">
        <v>197</v>
      </c>
      <c r="B191" s="28" t="s">
        <v>686</v>
      </c>
      <c r="C191" s="29" t="s">
        <v>687</v>
      </c>
      <c r="D191" s="30" t="s">
        <v>688</v>
      </c>
      <c r="E191" s="31">
        <v>18.739999999999998</v>
      </c>
      <c r="F191" s="32">
        <v>4639000</v>
      </c>
      <c r="G191" s="32">
        <v>100000</v>
      </c>
      <c r="H191" s="32">
        <v>116000</v>
      </c>
      <c r="I191" s="32">
        <v>1658000</v>
      </c>
      <c r="J191" s="33">
        <v>6513000</v>
      </c>
    </row>
    <row r="192" spans="1:10" s="26" customFormat="1">
      <c r="A192" s="27">
        <v>198</v>
      </c>
      <c r="B192" s="28" t="s">
        <v>179</v>
      </c>
      <c r="C192" s="29" t="s">
        <v>689</v>
      </c>
      <c r="D192" s="30" t="s">
        <v>690</v>
      </c>
      <c r="E192" s="31">
        <v>52.05</v>
      </c>
      <c r="F192" s="32">
        <v>13453000</v>
      </c>
      <c r="G192" s="32">
        <v>39000</v>
      </c>
      <c r="H192" s="32">
        <v>463000</v>
      </c>
      <c r="I192" s="32">
        <v>4722000</v>
      </c>
      <c r="J192" s="33">
        <v>18677000</v>
      </c>
    </row>
    <row r="193" spans="1:10" s="26" customFormat="1">
      <c r="A193" s="27">
        <v>199</v>
      </c>
      <c r="B193" s="28" t="s">
        <v>179</v>
      </c>
      <c r="C193" s="29" t="s">
        <v>691</v>
      </c>
      <c r="D193" s="30" t="s">
        <v>692</v>
      </c>
      <c r="E193" s="31">
        <v>17.57</v>
      </c>
      <c r="F193" s="32">
        <v>3722000</v>
      </c>
      <c r="G193" s="32">
        <v>15000</v>
      </c>
      <c r="H193" s="32">
        <v>114000</v>
      </c>
      <c r="I193" s="32">
        <v>1308000</v>
      </c>
      <c r="J193" s="33">
        <v>5159000</v>
      </c>
    </row>
    <row r="194" spans="1:10" s="26" customFormat="1">
      <c r="A194" s="27">
        <v>200</v>
      </c>
      <c r="B194" s="28" t="s">
        <v>179</v>
      </c>
      <c r="C194" s="29" t="s">
        <v>693</v>
      </c>
      <c r="D194" s="30" t="s">
        <v>694</v>
      </c>
      <c r="E194" s="31">
        <v>8.66</v>
      </c>
      <c r="F194" s="32">
        <v>2384000</v>
      </c>
      <c r="G194" s="32">
        <v>5000</v>
      </c>
      <c r="H194" s="32">
        <v>27000</v>
      </c>
      <c r="I194" s="32">
        <v>836000</v>
      </c>
      <c r="J194" s="33">
        <v>3252000</v>
      </c>
    </row>
    <row r="195" spans="1:10" s="26" customFormat="1">
      <c r="A195" s="27">
        <v>201</v>
      </c>
      <c r="B195" s="28" t="s">
        <v>179</v>
      </c>
      <c r="C195" s="29" t="s">
        <v>695</v>
      </c>
      <c r="D195" s="30" t="s">
        <v>696</v>
      </c>
      <c r="E195" s="31">
        <v>8.67</v>
      </c>
      <c r="F195" s="32">
        <v>2156000</v>
      </c>
      <c r="G195" s="32">
        <v>72000</v>
      </c>
      <c r="H195" s="32">
        <v>31000</v>
      </c>
      <c r="I195" s="32">
        <v>779000</v>
      </c>
      <c r="J195" s="33">
        <v>3038000</v>
      </c>
    </row>
    <row r="196" spans="1:10" s="26" customFormat="1">
      <c r="A196" s="27">
        <v>202</v>
      </c>
      <c r="B196" s="28" t="s">
        <v>697</v>
      </c>
      <c r="C196" s="29" t="s">
        <v>698</v>
      </c>
      <c r="D196" s="30" t="s">
        <v>699</v>
      </c>
      <c r="E196" s="31">
        <v>19.420000000000002</v>
      </c>
      <c r="F196" s="32">
        <v>4636000</v>
      </c>
      <c r="G196" s="32">
        <v>32000</v>
      </c>
      <c r="H196" s="32">
        <v>102000</v>
      </c>
      <c r="I196" s="32">
        <v>1634000</v>
      </c>
      <c r="J196" s="33">
        <v>6404000</v>
      </c>
    </row>
    <row r="197" spans="1:10" s="26" customFormat="1">
      <c r="A197" s="27">
        <v>203</v>
      </c>
      <c r="B197" s="28" t="s">
        <v>700</v>
      </c>
      <c r="C197" s="29" t="s">
        <v>701</v>
      </c>
      <c r="D197" s="30" t="s">
        <v>702</v>
      </c>
      <c r="E197" s="31">
        <v>5.3500000000000005</v>
      </c>
      <c r="F197" s="32">
        <v>1205000</v>
      </c>
      <c r="G197" s="32">
        <v>0</v>
      </c>
      <c r="H197" s="32">
        <v>22000</v>
      </c>
      <c r="I197" s="32">
        <v>422000</v>
      </c>
      <c r="J197" s="33">
        <v>1649000</v>
      </c>
    </row>
    <row r="198" spans="1:10" s="26" customFormat="1">
      <c r="A198" s="27">
        <v>204</v>
      </c>
      <c r="B198" s="28" t="s">
        <v>703</v>
      </c>
      <c r="C198" s="29" t="s">
        <v>704</v>
      </c>
      <c r="D198" s="30" t="s">
        <v>705</v>
      </c>
      <c r="E198" s="31">
        <v>6.87</v>
      </c>
      <c r="F198" s="32">
        <v>1621000</v>
      </c>
      <c r="G198" s="32">
        <v>6000</v>
      </c>
      <c r="H198" s="32">
        <v>37000</v>
      </c>
      <c r="I198" s="32">
        <v>569000</v>
      </c>
      <c r="J198" s="33">
        <v>2233000</v>
      </c>
    </row>
    <row r="199" spans="1:10" s="26" customFormat="1">
      <c r="A199" s="27">
        <v>205</v>
      </c>
      <c r="B199" s="28" t="s">
        <v>706</v>
      </c>
      <c r="C199" s="29" t="s">
        <v>707</v>
      </c>
      <c r="D199" s="30" t="s">
        <v>708</v>
      </c>
      <c r="E199" s="31">
        <v>4.1099999999999994</v>
      </c>
      <c r="F199" s="32">
        <v>911000</v>
      </c>
      <c r="G199" s="32">
        <v>0</v>
      </c>
      <c r="H199" s="32">
        <v>17000</v>
      </c>
      <c r="I199" s="32">
        <v>319000</v>
      </c>
      <c r="J199" s="33">
        <v>1247000</v>
      </c>
    </row>
    <row r="200" spans="1:10" s="26" customFormat="1">
      <c r="A200" s="27">
        <v>206</v>
      </c>
      <c r="B200" s="28" t="s">
        <v>709</v>
      </c>
      <c r="C200" s="29" t="s">
        <v>710</v>
      </c>
      <c r="D200" s="30" t="s">
        <v>711</v>
      </c>
      <c r="E200" s="31">
        <v>41.199999999999996</v>
      </c>
      <c r="F200" s="32">
        <v>10240000</v>
      </c>
      <c r="G200" s="32">
        <v>103000</v>
      </c>
      <c r="H200" s="32">
        <v>281000</v>
      </c>
      <c r="I200" s="32">
        <v>3619000</v>
      </c>
      <c r="J200" s="33">
        <v>14243000</v>
      </c>
    </row>
    <row r="201" spans="1:10" s="26" customFormat="1">
      <c r="A201" s="27">
        <v>207</v>
      </c>
      <c r="B201" s="28" t="s">
        <v>712</v>
      </c>
      <c r="C201" s="29" t="s">
        <v>713</v>
      </c>
      <c r="D201" s="30" t="s">
        <v>714</v>
      </c>
      <c r="E201" s="31">
        <v>3.1400000000000006</v>
      </c>
      <c r="F201" s="32">
        <v>749000</v>
      </c>
      <c r="G201" s="32">
        <v>0</v>
      </c>
      <c r="H201" s="32">
        <v>13000</v>
      </c>
      <c r="I201" s="32">
        <v>262000</v>
      </c>
      <c r="J201" s="33">
        <v>1024000</v>
      </c>
    </row>
    <row r="202" spans="1:10" s="26" customFormat="1">
      <c r="A202" s="27">
        <v>208</v>
      </c>
      <c r="B202" s="28" t="s">
        <v>715</v>
      </c>
      <c r="C202" s="29" t="s">
        <v>716</v>
      </c>
      <c r="D202" s="30" t="s">
        <v>717</v>
      </c>
      <c r="E202" s="31">
        <v>3.73</v>
      </c>
      <c r="F202" s="32">
        <v>847000</v>
      </c>
      <c r="G202" s="32">
        <v>0</v>
      </c>
      <c r="H202" s="32">
        <v>16000</v>
      </c>
      <c r="I202" s="32">
        <v>297000</v>
      </c>
      <c r="J202" s="33">
        <v>1160000</v>
      </c>
    </row>
    <row r="203" spans="1:10" s="26" customFormat="1">
      <c r="A203" s="27">
        <v>209</v>
      </c>
      <c r="B203" s="28" t="s">
        <v>718</v>
      </c>
      <c r="C203" s="29" t="s">
        <v>719</v>
      </c>
      <c r="D203" s="30" t="s">
        <v>720</v>
      </c>
      <c r="E203" s="31">
        <v>62.88000000000001</v>
      </c>
      <c r="F203" s="32">
        <v>16738000</v>
      </c>
      <c r="G203" s="32">
        <v>180000</v>
      </c>
      <c r="H203" s="32">
        <v>523000</v>
      </c>
      <c r="I203" s="32">
        <v>5920000</v>
      </c>
      <c r="J203" s="33">
        <v>23361000</v>
      </c>
    </row>
    <row r="204" spans="1:10" s="26" customFormat="1">
      <c r="A204" s="27">
        <v>210</v>
      </c>
      <c r="B204" s="28" t="s">
        <v>718</v>
      </c>
      <c r="C204" s="29" t="s">
        <v>721</v>
      </c>
      <c r="D204" s="30" t="s">
        <v>722</v>
      </c>
      <c r="E204" s="31">
        <v>28.140000000000004</v>
      </c>
      <c r="F204" s="32">
        <v>6689000</v>
      </c>
      <c r="G204" s="32">
        <v>0</v>
      </c>
      <c r="H204" s="32">
        <v>139000</v>
      </c>
      <c r="I204" s="32">
        <v>2341000</v>
      </c>
      <c r="J204" s="33">
        <v>9169000</v>
      </c>
    </row>
    <row r="205" spans="1:10" s="26" customFormat="1">
      <c r="A205" s="27">
        <v>212</v>
      </c>
      <c r="B205" s="28" t="s">
        <v>718</v>
      </c>
      <c r="C205" s="29" t="s">
        <v>723</v>
      </c>
      <c r="D205" s="30" t="s">
        <v>724</v>
      </c>
      <c r="E205" s="31">
        <v>14.540000000000001</v>
      </c>
      <c r="F205" s="32">
        <v>4091000</v>
      </c>
      <c r="G205" s="32">
        <v>7000</v>
      </c>
      <c r="H205" s="32">
        <v>48000</v>
      </c>
      <c r="I205" s="32">
        <v>1434000</v>
      </c>
      <c r="J205" s="33">
        <v>5580000</v>
      </c>
    </row>
    <row r="206" spans="1:10" s="26" customFormat="1">
      <c r="A206" s="27">
        <v>213</v>
      </c>
      <c r="B206" s="28" t="s">
        <v>725</v>
      </c>
      <c r="C206" s="29" t="s">
        <v>726</v>
      </c>
      <c r="D206" s="30" t="s">
        <v>727</v>
      </c>
      <c r="E206" s="31">
        <v>52.730000000000004</v>
      </c>
      <c r="F206" s="32">
        <v>13654000</v>
      </c>
      <c r="G206" s="32">
        <v>287000</v>
      </c>
      <c r="H206" s="32">
        <v>460000</v>
      </c>
      <c r="I206" s="32">
        <v>4876000</v>
      </c>
      <c r="J206" s="33">
        <v>19277000</v>
      </c>
    </row>
    <row r="207" spans="1:10" s="26" customFormat="1">
      <c r="A207" s="27">
        <v>214</v>
      </c>
      <c r="B207" s="28" t="s">
        <v>725</v>
      </c>
      <c r="C207" s="29" t="s">
        <v>728</v>
      </c>
      <c r="D207" s="30" t="s">
        <v>729</v>
      </c>
      <c r="E207" s="31">
        <v>24.88</v>
      </c>
      <c r="F207" s="32">
        <v>5755000</v>
      </c>
      <c r="G207" s="32">
        <v>20000</v>
      </c>
      <c r="H207" s="32">
        <v>115000</v>
      </c>
      <c r="I207" s="32">
        <v>2021000</v>
      </c>
      <c r="J207" s="33">
        <v>7911000</v>
      </c>
    </row>
    <row r="208" spans="1:10" s="26" customFormat="1">
      <c r="A208" s="27">
        <v>215</v>
      </c>
      <c r="B208" s="28" t="s">
        <v>725</v>
      </c>
      <c r="C208" s="29" t="s">
        <v>730</v>
      </c>
      <c r="D208" s="30" t="s">
        <v>731</v>
      </c>
      <c r="E208" s="31">
        <v>7.6</v>
      </c>
      <c r="F208" s="32">
        <v>2126000</v>
      </c>
      <c r="G208" s="32">
        <v>0</v>
      </c>
      <c r="H208" s="32">
        <v>27000</v>
      </c>
      <c r="I208" s="32">
        <v>744000</v>
      </c>
      <c r="J208" s="33">
        <v>2897000</v>
      </c>
    </row>
    <row r="209" spans="1:10" s="26" customFormat="1">
      <c r="A209" s="27">
        <v>216</v>
      </c>
      <c r="B209" s="28" t="s">
        <v>732</v>
      </c>
      <c r="C209" s="29" t="s">
        <v>733</v>
      </c>
      <c r="D209" s="30" t="s">
        <v>734</v>
      </c>
      <c r="E209" s="31">
        <v>7.2299999999999995</v>
      </c>
      <c r="F209" s="32">
        <v>1714000</v>
      </c>
      <c r="G209" s="32">
        <v>110000</v>
      </c>
      <c r="H209" s="32">
        <v>42000</v>
      </c>
      <c r="I209" s="32">
        <v>637000</v>
      </c>
      <c r="J209" s="33">
        <v>2503000</v>
      </c>
    </row>
    <row r="210" spans="1:10" s="26" customFormat="1">
      <c r="A210" s="27">
        <v>218</v>
      </c>
      <c r="B210" s="28" t="s">
        <v>735</v>
      </c>
      <c r="C210" s="29" t="s">
        <v>736</v>
      </c>
      <c r="D210" s="30" t="s">
        <v>737</v>
      </c>
      <c r="E210" s="31">
        <v>26.009999999999998</v>
      </c>
      <c r="F210" s="32">
        <v>6998000</v>
      </c>
      <c r="G210" s="32">
        <v>121000</v>
      </c>
      <c r="H210" s="32">
        <v>210000</v>
      </c>
      <c r="I210" s="32">
        <v>2490000</v>
      </c>
      <c r="J210" s="33">
        <v>9819000</v>
      </c>
    </row>
    <row r="211" spans="1:10" s="26" customFormat="1">
      <c r="A211" s="27">
        <v>219</v>
      </c>
      <c r="B211" s="28" t="s">
        <v>735</v>
      </c>
      <c r="C211" s="29" t="s">
        <v>738</v>
      </c>
      <c r="D211" s="30" t="s">
        <v>739</v>
      </c>
      <c r="E211" s="31">
        <v>12.790000000000001</v>
      </c>
      <c r="F211" s="32">
        <v>2883000</v>
      </c>
      <c r="G211" s="32">
        <v>20000</v>
      </c>
      <c r="H211" s="32">
        <v>59000</v>
      </c>
      <c r="I211" s="32">
        <v>1016000</v>
      </c>
      <c r="J211" s="33">
        <v>3978000</v>
      </c>
    </row>
    <row r="212" spans="1:10" s="26" customFormat="1">
      <c r="A212" s="27">
        <v>220</v>
      </c>
      <c r="B212" s="28" t="s">
        <v>740</v>
      </c>
      <c r="C212" s="29" t="s">
        <v>741</v>
      </c>
      <c r="D212" s="30" t="s">
        <v>742</v>
      </c>
      <c r="E212" s="31">
        <v>63.29</v>
      </c>
      <c r="F212" s="32">
        <v>16454000</v>
      </c>
      <c r="G212" s="32">
        <v>75000</v>
      </c>
      <c r="H212" s="32">
        <v>467000</v>
      </c>
      <c r="I212" s="32">
        <v>5784000</v>
      </c>
      <c r="J212" s="33">
        <v>22780000</v>
      </c>
    </row>
    <row r="213" spans="1:10" s="26" customFormat="1">
      <c r="A213" s="27">
        <v>221</v>
      </c>
      <c r="B213" s="28" t="s">
        <v>740</v>
      </c>
      <c r="C213" s="29" t="s">
        <v>743</v>
      </c>
      <c r="D213" s="30" t="s">
        <v>744</v>
      </c>
      <c r="E213" s="31">
        <v>11.75</v>
      </c>
      <c r="F213" s="32">
        <v>3166000</v>
      </c>
      <c r="G213" s="32">
        <v>5000</v>
      </c>
      <c r="H213" s="32">
        <v>35000</v>
      </c>
      <c r="I213" s="32">
        <v>1110000</v>
      </c>
      <c r="J213" s="33">
        <v>4316000</v>
      </c>
    </row>
    <row r="214" spans="1:10" s="26" customFormat="1">
      <c r="A214" s="27">
        <v>222</v>
      </c>
      <c r="B214" s="28" t="s">
        <v>740</v>
      </c>
      <c r="C214" s="29" t="s">
        <v>745</v>
      </c>
      <c r="D214" s="30" t="s">
        <v>746</v>
      </c>
      <c r="E214" s="31">
        <v>6.3900000000000006</v>
      </c>
      <c r="F214" s="32">
        <v>1304000</v>
      </c>
      <c r="G214" s="32">
        <v>286000</v>
      </c>
      <c r="H214" s="32">
        <v>22000</v>
      </c>
      <c r="I214" s="32">
        <v>554000</v>
      </c>
      <c r="J214" s="33">
        <v>2166000</v>
      </c>
    </row>
    <row r="215" spans="1:10" s="26" customFormat="1">
      <c r="A215" s="27">
        <v>225</v>
      </c>
      <c r="B215" s="28" t="s">
        <v>747</v>
      </c>
      <c r="C215" s="29" t="s">
        <v>748</v>
      </c>
      <c r="D215" s="30" t="s">
        <v>749</v>
      </c>
      <c r="E215" s="31">
        <v>3.4</v>
      </c>
      <c r="F215" s="32">
        <v>817000</v>
      </c>
      <c r="G215" s="32">
        <v>0</v>
      </c>
      <c r="H215" s="32">
        <v>16000</v>
      </c>
      <c r="I215" s="32">
        <v>286000</v>
      </c>
      <c r="J215" s="33">
        <v>1119000</v>
      </c>
    </row>
    <row r="216" spans="1:10" s="26" customFormat="1">
      <c r="A216" s="27">
        <v>226</v>
      </c>
      <c r="B216" s="28" t="s">
        <v>750</v>
      </c>
      <c r="C216" s="29" t="s">
        <v>751</v>
      </c>
      <c r="D216" s="30" t="s">
        <v>752</v>
      </c>
      <c r="E216" s="31">
        <v>6.620000000000001</v>
      </c>
      <c r="F216" s="32">
        <v>1639000</v>
      </c>
      <c r="G216" s="32">
        <v>3000</v>
      </c>
      <c r="H216" s="32">
        <v>39000</v>
      </c>
      <c r="I216" s="32">
        <v>575000</v>
      </c>
      <c r="J216" s="33">
        <v>2256000</v>
      </c>
    </row>
    <row r="217" spans="1:10" s="26" customFormat="1">
      <c r="A217" s="27">
        <v>227</v>
      </c>
      <c r="B217" s="28" t="s">
        <v>753</v>
      </c>
      <c r="C217" s="29" t="s">
        <v>754</v>
      </c>
      <c r="D217" s="30" t="s">
        <v>755</v>
      </c>
      <c r="E217" s="31">
        <v>5.61</v>
      </c>
      <c r="F217" s="32">
        <v>1522000</v>
      </c>
      <c r="G217" s="32">
        <v>2000</v>
      </c>
      <c r="H217" s="32">
        <v>48000</v>
      </c>
      <c r="I217" s="32">
        <v>533000</v>
      </c>
      <c r="J217" s="33">
        <v>2105000</v>
      </c>
    </row>
    <row r="218" spans="1:10" s="26" customFormat="1">
      <c r="A218" s="27">
        <v>228</v>
      </c>
      <c r="B218" s="28" t="s">
        <v>756</v>
      </c>
      <c r="C218" s="29" t="s">
        <v>757</v>
      </c>
      <c r="D218" s="30" t="s">
        <v>758</v>
      </c>
      <c r="E218" s="31">
        <v>28.439999999999998</v>
      </c>
      <c r="F218" s="32">
        <v>7161000</v>
      </c>
      <c r="G218" s="32">
        <v>0</v>
      </c>
      <c r="H218" s="32">
        <v>187000</v>
      </c>
      <c r="I218" s="32">
        <v>2506000</v>
      </c>
      <c r="J218" s="33">
        <v>9854000</v>
      </c>
    </row>
    <row r="219" spans="1:10" s="26" customFormat="1">
      <c r="A219" s="27">
        <v>229</v>
      </c>
      <c r="B219" s="28" t="s">
        <v>759</v>
      </c>
      <c r="C219" s="29" t="s">
        <v>760</v>
      </c>
      <c r="D219" s="30" t="s">
        <v>761</v>
      </c>
      <c r="E219" s="31">
        <v>2.02</v>
      </c>
      <c r="F219" s="32">
        <v>474000</v>
      </c>
      <c r="G219" s="32">
        <v>0</v>
      </c>
      <c r="H219" s="32">
        <v>10000</v>
      </c>
      <c r="I219" s="32">
        <v>166000</v>
      </c>
      <c r="J219" s="33">
        <v>650000</v>
      </c>
    </row>
    <row r="220" spans="1:10" s="26" customFormat="1">
      <c r="A220" s="27">
        <v>230</v>
      </c>
      <c r="B220" s="28" t="s">
        <v>105</v>
      </c>
      <c r="C220" s="29" t="s">
        <v>762</v>
      </c>
      <c r="D220" s="30" t="s">
        <v>763</v>
      </c>
      <c r="E220" s="31">
        <v>37.559999999999995</v>
      </c>
      <c r="F220" s="32">
        <v>9572000</v>
      </c>
      <c r="G220" s="32">
        <v>16000</v>
      </c>
      <c r="H220" s="32">
        <v>303000</v>
      </c>
      <c r="I220" s="32">
        <v>3356000</v>
      </c>
      <c r="J220" s="33">
        <v>13247000</v>
      </c>
    </row>
    <row r="221" spans="1:10" s="26" customFormat="1">
      <c r="A221" s="27">
        <v>231</v>
      </c>
      <c r="B221" s="28" t="s">
        <v>105</v>
      </c>
      <c r="C221" s="29" t="s">
        <v>764</v>
      </c>
      <c r="D221" s="30" t="s">
        <v>765</v>
      </c>
      <c r="E221" s="31">
        <v>10.51</v>
      </c>
      <c r="F221" s="32">
        <v>2354000</v>
      </c>
      <c r="G221" s="32">
        <v>0</v>
      </c>
      <c r="H221" s="32">
        <v>47000</v>
      </c>
      <c r="I221" s="32">
        <v>824000</v>
      </c>
      <c r="J221" s="33">
        <v>3225000</v>
      </c>
    </row>
    <row r="222" spans="1:10" s="26" customFormat="1">
      <c r="A222" s="27">
        <v>232</v>
      </c>
      <c r="B222" s="28" t="s">
        <v>105</v>
      </c>
      <c r="C222" s="29" t="s">
        <v>766</v>
      </c>
      <c r="D222" s="30" t="s">
        <v>767</v>
      </c>
      <c r="E222" s="31">
        <v>7.86</v>
      </c>
      <c r="F222" s="32">
        <v>1863000</v>
      </c>
      <c r="G222" s="32">
        <v>0</v>
      </c>
      <c r="H222" s="32">
        <v>37000</v>
      </c>
      <c r="I222" s="32">
        <v>652000</v>
      </c>
      <c r="J222" s="33">
        <v>2552000</v>
      </c>
    </row>
    <row r="223" spans="1:10" s="26" customFormat="1">
      <c r="A223" s="27">
        <v>233</v>
      </c>
      <c r="B223" s="28" t="s">
        <v>768</v>
      </c>
      <c r="C223" s="29" t="s">
        <v>769</v>
      </c>
      <c r="D223" s="30" t="s">
        <v>770</v>
      </c>
      <c r="E223" s="31">
        <v>16.989999999999998</v>
      </c>
      <c r="F223" s="32">
        <v>4163000</v>
      </c>
      <c r="G223" s="32">
        <v>15000</v>
      </c>
      <c r="H223" s="32">
        <v>106000</v>
      </c>
      <c r="I223" s="32">
        <v>1462000</v>
      </c>
      <c r="J223" s="33">
        <v>5746000</v>
      </c>
    </row>
    <row r="224" spans="1:10" s="26" customFormat="1">
      <c r="A224" s="27" t="s">
        <v>771</v>
      </c>
      <c r="B224" s="28" t="s">
        <v>772</v>
      </c>
      <c r="C224" s="29" t="s">
        <v>773</v>
      </c>
      <c r="D224" s="30" t="s">
        <v>774</v>
      </c>
      <c r="E224" s="31">
        <v>23.560000000000006</v>
      </c>
      <c r="F224" s="32">
        <v>5874000</v>
      </c>
      <c r="G224" s="32">
        <v>20000</v>
      </c>
      <c r="H224" s="32">
        <v>151000</v>
      </c>
      <c r="I224" s="32">
        <v>2063000</v>
      </c>
      <c r="J224" s="33">
        <v>8108000</v>
      </c>
    </row>
    <row r="225" spans="1:12" s="26" customFormat="1">
      <c r="A225" s="27">
        <v>236</v>
      </c>
      <c r="B225" s="28" t="s">
        <v>196</v>
      </c>
      <c r="C225" s="29" t="s">
        <v>775</v>
      </c>
      <c r="D225" s="30" t="s">
        <v>776</v>
      </c>
      <c r="E225" s="31">
        <v>37.560000000000009</v>
      </c>
      <c r="F225" s="32">
        <v>9840000</v>
      </c>
      <c r="G225" s="32">
        <v>30000</v>
      </c>
      <c r="H225" s="32">
        <v>318000</v>
      </c>
      <c r="I225" s="32">
        <v>3454000</v>
      </c>
      <c r="J225" s="33">
        <v>13642000</v>
      </c>
    </row>
    <row r="226" spans="1:12" s="26" customFormat="1">
      <c r="A226" s="27">
        <v>237</v>
      </c>
      <c r="B226" s="28" t="s">
        <v>196</v>
      </c>
      <c r="C226" s="29" t="s">
        <v>777</v>
      </c>
      <c r="D226" s="30" t="s">
        <v>778</v>
      </c>
      <c r="E226" s="31">
        <v>11.2</v>
      </c>
      <c r="F226" s="32">
        <v>2995000</v>
      </c>
      <c r="G226" s="32">
        <v>3000</v>
      </c>
      <c r="H226" s="32">
        <v>42000</v>
      </c>
      <c r="I226" s="32">
        <v>1049000</v>
      </c>
      <c r="J226" s="33">
        <v>4089000</v>
      </c>
      <c r="L226" s="3"/>
    </row>
    <row r="227" spans="1:12">
      <c r="A227" s="27">
        <v>238</v>
      </c>
      <c r="B227" s="28" t="s">
        <v>196</v>
      </c>
      <c r="C227" s="29" t="s">
        <v>779</v>
      </c>
      <c r="D227" s="30" t="s">
        <v>780</v>
      </c>
      <c r="E227" s="31">
        <v>23.150000000000002</v>
      </c>
      <c r="F227" s="32">
        <v>5338000</v>
      </c>
      <c r="G227" s="32">
        <v>40000</v>
      </c>
      <c r="H227" s="32">
        <v>189000</v>
      </c>
      <c r="I227" s="32">
        <v>1882000</v>
      </c>
      <c r="J227" s="33">
        <v>7449000</v>
      </c>
      <c r="L227" s="26"/>
    </row>
    <row r="228" spans="1:12" s="26" customFormat="1">
      <c r="A228" s="27">
        <v>239</v>
      </c>
      <c r="B228" s="28" t="s">
        <v>196</v>
      </c>
      <c r="C228" s="29" t="s">
        <v>781</v>
      </c>
      <c r="D228" s="30" t="s">
        <v>782</v>
      </c>
      <c r="E228" s="31">
        <v>14.170000000000002</v>
      </c>
      <c r="F228" s="32">
        <v>3999000</v>
      </c>
      <c r="G228" s="32">
        <v>0</v>
      </c>
      <c r="H228" s="32">
        <v>43000</v>
      </c>
      <c r="I228" s="32">
        <v>1400000</v>
      </c>
      <c r="J228" s="33">
        <v>5442000</v>
      </c>
    </row>
    <row r="229" spans="1:12" s="26" customFormat="1">
      <c r="A229" s="27" t="s">
        <v>783</v>
      </c>
      <c r="B229" s="28" t="s">
        <v>196</v>
      </c>
      <c r="C229" s="29" t="s">
        <v>784</v>
      </c>
      <c r="D229" s="30" t="s">
        <v>785</v>
      </c>
      <c r="E229" s="31">
        <v>5.57</v>
      </c>
      <c r="F229" s="32">
        <v>1359000</v>
      </c>
      <c r="G229" s="32">
        <v>100000</v>
      </c>
      <c r="H229" s="32">
        <v>20000</v>
      </c>
      <c r="I229" s="32">
        <v>510000</v>
      </c>
      <c r="J229" s="33">
        <v>1989000</v>
      </c>
    </row>
    <row r="230" spans="1:12" s="26" customFormat="1">
      <c r="A230" s="27">
        <v>240</v>
      </c>
      <c r="B230" s="28" t="s">
        <v>786</v>
      </c>
      <c r="C230" s="29" t="s">
        <v>787</v>
      </c>
      <c r="D230" s="30" t="s">
        <v>788</v>
      </c>
      <c r="E230" s="31">
        <v>23.55</v>
      </c>
      <c r="F230" s="32">
        <v>6072000</v>
      </c>
      <c r="G230" s="32">
        <v>20000</v>
      </c>
      <c r="H230" s="32">
        <v>162000</v>
      </c>
      <c r="I230" s="32">
        <v>2132000</v>
      </c>
      <c r="J230" s="33">
        <v>8386000</v>
      </c>
    </row>
    <row r="231" spans="1:12" s="26" customFormat="1">
      <c r="A231" s="27" t="s">
        <v>789</v>
      </c>
      <c r="B231" s="28" t="s">
        <v>786</v>
      </c>
      <c r="C231" s="29" t="s">
        <v>790</v>
      </c>
      <c r="D231" s="30" t="s">
        <v>791</v>
      </c>
      <c r="E231" s="31">
        <v>4.37</v>
      </c>
      <c r="F231" s="32">
        <v>1072000</v>
      </c>
      <c r="G231" s="32">
        <v>0</v>
      </c>
      <c r="H231" s="32">
        <v>23000</v>
      </c>
      <c r="I231" s="32">
        <v>375000</v>
      </c>
      <c r="J231" s="33">
        <v>1470000</v>
      </c>
    </row>
    <row r="232" spans="1:12" s="26" customFormat="1">
      <c r="A232" s="27">
        <v>241</v>
      </c>
      <c r="B232" s="28" t="s">
        <v>792</v>
      </c>
      <c r="C232" s="29" t="s">
        <v>793</v>
      </c>
      <c r="D232" s="30" t="s">
        <v>794</v>
      </c>
      <c r="E232" s="31">
        <v>8.0800000000000018</v>
      </c>
      <c r="F232" s="32">
        <v>2007000</v>
      </c>
      <c r="G232" s="32">
        <v>23000</v>
      </c>
      <c r="H232" s="32">
        <v>54000</v>
      </c>
      <c r="I232" s="32">
        <v>710000</v>
      </c>
      <c r="J232" s="33">
        <v>2794000</v>
      </c>
    </row>
    <row r="233" spans="1:12" s="26" customFormat="1">
      <c r="A233" s="27">
        <v>242</v>
      </c>
      <c r="B233" s="28" t="s">
        <v>795</v>
      </c>
      <c r="C233" s="29" t="s">
        <v>796</v>
      </c>
      <c r="D233" s="30" t="s">
        <v>797</v>
      </c>
      <c r="E233" s="31">
        <v>8.2100000000000009</v>
      </c>
      <c r="F233" s="32">
        <v>2050000</v>
      </c>
      <c r="G233" s="32">
        <v>0</v>
      </c>
      <c r="H233" s="32">
        <v>49000</v>
      </c>
      <c r="I233" s="32">
        <v>718000</v>
      </c>
      <c r="J233" s="33">
        <v>2817000</v>
      </c>
    </row>
    <row r="234" spans="1:12" s="26" customFormat="1">
      <c r="A234" s="27">
        <v>243</v>
      </c>
      <c r="B234" s="28" t="s">
        <v>798</v>
      </c>
      <c r="C234" s="29" t="s">
        <v>799</v>
      </c>
      <c r="D234" s="30" t="s">
        <v>800</v>
      </c>
      <c r="E234" s="31">
        <v>6.63</v>
      </c>
      <c r="F234" s="32">
        <v>1459000</v>
      </c>
      <c r="G234" s="32">
        <v>20000</v>
      </c>
      <c r="H234" s="32">
        <v>39000</v>
      </c>
      <c r="I234" s="32">
        <v>517000</v>
      </c>
      <c r="J234" s="33">
        <v>2035000</v>
      </c>
    </row>
    <row r="235" spans="1:12" s="26" customFormat="1">
      <c r="A235" s="27">
        <v>244</v>
      </c>
      <c r="B235" s="28" t="s">
        <v>108</v>
      </c>
      <c r="C235" s="29" t="s">
        <v>801</v>
      </c>
      <c r="D235" s="30" t="s">
        <v>802</v>
      </c>
      <c r="E235" s="31">
        <v>31.720000000000006</v>
      </c>
      <c r="F235" s="32">
        <v>7583000</v>
      </c>
      <c r="G235" s="32">
        <v>65000</v>
      </c>
      <c r="H235" s="32">
        <v>240000</v>
      </c>
      <c r="I235" s="32">
        <v>2676000</v>
      </c>
      <c r="J235" s="33">
        <v>10564000</v>
      </c>
    </row>
    <row r="236" spans="1:12" s="26" customFormat="1">
      <c r="A236" s="27">
        <v>245</v>
      </c>
      <c r="B236" s="28" t="s">
        <v>108</v>
      </c>
      <c r="C236" s="29" t="s">
        <v>803</v>
      </c>
      <c r="D236" s="30" t="s">
        <v>804</v>
      </c>
      <c r="E236" s="31">
        <v>13.720000000000002</v>
      </c>
      <c r="F236" s="32">
        <v>3284000</v>
      </c>
      <c r="G236" s="32">
        <v>0</v>
      </c>
      <c r="H236" s="32">
        <v>66000</v>
      </c>
      <c r="I236" s="32">
        <v>1150000</v>
      </c>
      <c r="J236" s="33">
        <v>4500000</v>
      </c>
    </row>
    <row r="237" spans="1:12" s="26" customFormat="1">
      <c r="A237" s="27">
        <v>246</v>
      </c>
      <c r="B237" s="28" t="s">
        <v>108</v>
      </c>
      <c r="C237" s="29" t="s">
        <v>805</v>
      </c>
      <c r="D237" s="30" t="s">
        <v>806</v>
      </c>
      <c r="E237" s="31">
        <v>14.09</v>
      </c>
      <c r="F237" s="32">
        <v>3942000</v>
      </c>
      <c r="G237" s="32">
        <v>0</v>
      </c>
      <c r="H237" s="32">
        <v>45000</v>
      </c>
      <c r="I237" s="32">
        <v>1380000</v>
      </c>
      <c r="J237" s="33">
        <v>5367000</v>
      </c>
    </row>
    <row r="238" spans="1:12" s="26" customFormat="1">
      <c r="A238" s="27">
        <v>247</v>
      </c>
      <c r="B238" s="28" t="s">
        <v>807</v>
      </c>
      <c r="C238" s="29" t="s">
        <v>808</v>
      </c>
      <c r="D238" s="30" t="s">
        <v>809</v>
      </c>
      <c r="E238" s="31">
        <v>2.95</v>
      </c>
      <c r="F238" s="32">
        <v>686000</v>
      </c>
      <c r="G238" s="32">
        <v>0</v>
      </c>
      <c r="H238" s="32">
        <v>14000</v>
      </c>
      <c r="I238" s="32">
        <v>240000</v>
      </c>
      <c r="J238" s="33">
        <v>940000</v>
      </c>
    </row>
    <row r="239" spans="1:12" s="26" customFormat="1">
      <c r="A239" s="27" t="s">
        <v>810</v>
      </c>
      <c r="B239" s="28" t="s">
        <v>811</v>
      </c>
      <c r="C239" s="29" t="s">
        <v>812</v>
      </c>
      <c r="D239" s="30">
        <v>72561343</v>
      </c>
      <c r="E239" s="31">
        <v>3.4</v>
      </c>
      <c r="F239" s="32">
        <v>804000</v>
      </c>
      <c r="G239" s="32">
        <v>0</v>
      </c>
      <c r="H239" s="32">
        <v>16000</v>
      </c>
      <c r="I239" s="32">
        <v>281000</v>
      </c>
      <c r="J239" s="33">
        <v>1101000</v>
      </c>
    </row>
    <row r="240" spans="1:12" s="26" customFormat="1">
      <c r="A240" s="27">
        <v>248</v>
      </c>
      <c r="B240" s="28" t="s">
        <v>813</v>
      </c>
      <c r="C240" s="29" t="s">
        <v>814</v>
      </c>
      <c r="D240" s="30" t="s">
        <v>815</v>
      </c>
      <c r="E240" s="31">
        <v>26.98</v>
      </c>
      <c r="F240" s="32">
        <v>7184000</v>
      </c>
      <c r="G240" s="32">
        <v>0</v>
      </c>
      <c r="H240" s="32">
        <v>181000</v>
      </c>
      <c r="I240" s="32">
        <v>2514000</v>
      </c>
      <c r="J240" s="33">
        <v>9879000</v>
      </c>
    </row>
    <row r="241" spans="1:10" s="26" customFormat="1">
      <c r="A241" s="27">
        <v>249</v>
      </c>
      <c r="B241" s="28" t="s">
        <v>816</v>
      </c>
      <c r="C241" s="29" t="s">
        <v>817</v>
      </c>
      <c r="D241" s="30" t="s">
        <v>818</v>
      </c>
      <c r="E241" s="31">
        <v>13.31</v>
      </c>
      <c r="F241" s="32">
        <v>3493000</v>
      </c>
      <c r="G241" s="32">
        <v>0</v>
      </c>
      <c r="H241" s="32">
        <v>96000</v>
      </c>
      <c r="I241" s="32">
        <v>1223000</v>
      </c>
      <c r="J241" s="33">
        <v>4812000</v>
      </c>
    </row>
    <row r="242" spans="1:10" s="26" customFormat="1">
      <c r="A242" s="27">
        <v>250</v>
      </c>
      <c r="B242" s="28" t="s">
        <v>819</v>
      </c>
      <c r="C242" s="29" t="s">
        <v>820</v>
      </c>
      <c r="D242" s="30" t="s">
        <v>821</v>
      </c>
      <c r="E242" s="31">
        <v>5.62</v>
      </c>
      <c r="F242" s="32">
        <v>1252000</v>
      </c>
      <c r="G242" s="32">
        <v>0</v>
      </c>
      <c r="H242" s="32">
        <v>25000</v>
      </c>
      <c r="I242" s="32">
        <v>438000</v>
      </c>
      <c r="J242" s="33">
        <v>1715000</v>
      </c>
    </row>
    <row r="243" spans="1:10" s="26" customFormat="1">
      <c r="A243" s="27">
        <v>251</v>
      </c>
      <c r="B243" s="28" t="s">
        <v>822</v>
      </c>
      <c r="C243" s="29" t="s">
        <v>823</v>
      </c>
      <c r="D243" s="30" t="s">
        <v>824</v>
      </c>
      <c r="E243" s="31">
        <v>27.540000000000003</v>
      </c>
      <c r="F243" s="32">
        <v>6983000</v>
      </c>
      <c r="G243" s="32">
        <v>19000</v>
      </c>
      <c r="H243" s="32">
        <v>182000</v>
      </c>
      <c r="I243" s="32">
        <v>2451000</v>
      </c>
      <c r="J243" s="33">
        <v>9635000</v>
      </c>
    </row>
    <row r="244" spans="1:10" s="26" customFormat="1">
      <c r="A244" s="27">
        <v>252</v>
      </c>
      <c r="B244" s="28" t="s">
        <v>99</v>
      </c>
      <c r="C244" s="29" t="s">
        <v>825</v>
      </c>
      <c r="D244" s="30" t="s">
        <v>826</v>
      </c>
      <c r="E244" s="31">
        <v>41.91</v>
      </c>
      <c r="F244" s="32">
        <v>10836000</v>
      </c>
      <c r="G244" s="32">
        <v>410000</v>
      </c>
      <c r="H244" s="32">
        <v>336000</v>
      </c>
      <c r="I244" s="32">
        <v>3932000</v>
      </c>
      <c r="J244" s="33">
        <v>15514000</v>
      </c>
    </row>
    <row r="245" spans="1:10" s="26" customFormat="1">
      <c r="A245" s="27">
        <v>253</v>
      </c>
      <c r="B245" s="28" t="s">
        <v>99</v>
      </c>
      <c r="C245" s="29" t="s">
        <v>827</v>
      </c>
      <c r="D245" s="30" t="s">
        <v>828</v>
      </c>
      <c r="E245" s="31">
        <v>14.06</v>
      </c>
      <c r="F245" s="32">
        <v>3146000</v>
      </c>
      <c r="G245" s="32">
        <v>27000</v>
      </c>
      <c r="H245" s="32">
        <v>67000</v>
      </c>
      <c r="I245" s="32">
        <v>1110000</v>
      </c>
      <c r="J245" s="33">
        <v>4350000</v>
      </c>
    </row>
    <row r="246" spans="1:10" s="26" customFormat="1">
      <c r="A246" s="27">
        <v>254</v>
      </c>
      <c r="B246" s="28" t="s">
        <v>99</v>
      </c>
      <c r="C246" s="29" t="s">
        <v>829</v>
      </c>
      <c r="D246" s="30" t="s">
        <v>830</v>
      </c>
      <c r="E246" s="31">
        <v>10.050000000000001</v>
      </c>
      <c r="F246" s="32">
        <v>2272000</v>
      </c>
      <c r="G246" s="32">
        <v>0</v>
      </c>
      <c r="H246" s="32">
        <v>46000</v>
      </c>
      <c r="I246" s="32">
        <v>795000</v>
      </c>
      <c r="J246" s="33">
        <v>3113000</v>
      </c>
    </row>
    <row r="247" spans="1:10" s="26" customFormat="1">
      <c r="A247" s="27" t="s">
        <v>831</v>
      </c>
      <c r="B247" s="28" t="s">
        <v>832</v>
      </c>
      <c r="C247" s="29" t="s">
        <v>833</v>
      </c>
      <c r="D247" s="30" t="s">
        <v>834</v>
      </c>
      <c r="E247" s="31">
        <v>8.67</v>
      </c>
      <c r="F247" s="32">
        <v>2156000</v>
      </c>
      <c r="G247" s="32">
        <v>41000</v>
      </c>
      <c r="H247" s="32">
        <v>58000</v>
      </c>
      <c r="I247" s="32">
        <v>769000</v>
      </c>
      <c r="J247" s="33">
        <v>3024000</v>
      </c>
    </row>
    <row r="248" spans="1:10" s="26" customFormat="1">
      <c r="A248" s="27">
        <v>256</v>
      </c>
      <c r="B248" s="28" t="s">
        <v>835</v>
      </c>
      <c r="C248" s="29" t="s">
        <v>836</v>
      </c>
      <c r="D248" s="30" t="s">
        <v>837</v>
      </c>
      <c r="E248" s="31">
        <v>31.05</v>
      </c>
      <c r="F248" s="32">
        <v>7919000</v>
      </c>
      <c r="G248" s="32">
        <v>65000</v>
      </c>
      <c r="H248" s="32">
        <v>210000</v>
      </c>
      <c r="I248" s="32">
        <v>2794000</v>
      </c>
      <c r="J248" s="33">
        <v>10988000</v>
      </c>
    </row>
    <row r="249" spans="1:10" s="26" customFormat="1">
      <c r="A249" s="27">
        <v>257</v>
      </c>
      <c r="B249" s="28" t="s">
        <v>838</v>
      </c>
      <c r="C249" s="29" t="s">
        <v>839</v>
      </c>
      <c r="D249" s="30" t="s">
        <v>840</v>
      </c>
      <c r="E249" s="31">
        <v>18.080000000000002</v>
      </c>
      <c r="F249" s="32">
        <v>4390000</v>
      </c>
      <c r="G249" s="32">
        <v>7000</v>
      </c>
      <c r="H249" s="32">
        <v>124000</v>
      </c>
      <c r="I249" s="32">
        <v>1539000</v>
      </c>
      <c r="J249" s="33">
        <v>6060000</v>
      </c>
    </row>
    <row r="250" spans="1:10" s="26" customFormat="1">
      <c r="A250" s="27" t="s">
        <v>841</v>
      </c>
      <c r="B250" s="28" t="s">
        <v>842</v>
      </c>
      <c r="C250" s="29" t="s">
        <v>843</v>
      </c>
      <c r="D250" s="30" t="s">
        <v>844</v>
      </c>
      <c r="E250" s="31">
        <v>6.53</v>
      </c>
      <c r="F250" s="32">
        <v>1752000</v>
      </c>
      <c r="G250" s="32">
        <v>21000</v>
      </c>
      <c r="H250" s="32">
        <v>62000</v>
      </c>
      <c r="I250" s="32">
        <v>620000</v>
      </c>
      <c r="J250" s="33">
        <v>2455000</v>
      </c>
    </row>
    <row r="251" spans="1:10" s="26" customFormat="1">
      <c r="A251" s="27" t="s">
        <v>845</v>
      </c>
      <c r="B251" s="28" t="s">
        <v>842</v>
      </c>
      <c r="C251" s="29" t="s">
        <v>846</v>
      </c>
      <c r="D251" s="30" t="s">
        <v>847</v>
      </c>
      <c r="E251" s="31">
        <v>7.43</v>
      </c>
      <c r="F251" s="32">
        <v>1602000</v>
      </c>
      <c r="G251" s="32">
        <v>0</v>
      </c>
      <c r="H251" s="32">
        <v>32000</v>
      </c>
      <c r="I251" s="32">
        <v>561000</v>
      </c>
      <c r="J251" s="33">
        <v>2195000</v>
      </c>
    </row>
    <row r="252" spans="1:10" s="26" customFormat="1">
      <c r="A252" s="27">
        <v>259</v>
      </c>
      <c r="B252" s="28" t="s">
        <v>848</v>
      </c>
      <c r="C252" s="29" t="s">
        <v>849</v>
      </c>
      <c r="D252" s="30" t="s">
        <v>850</v>
      </c>
      <c r="E252" s="31">
        <v>30.800000000000004</v>
      </c>
      <c r="F252" s="32">
        <v>7392000</v>
      </c>
      <c r="G252" s="32">
        <v>35000</v>
      </c>
      <c r="H252" s="32">
        <v>203000</v>
      </c>
      <c r="I252" s="32">
        <v>2599000</v>
      </c>
      <c r="J252" s="33">
        <v>10229000</v>
      </c>
    </row>
    <row r="253" spans="1:10" s="26" customFormat="1">
      <c r="A253" s="27">
        <v>260</v>
      </c>
      <c r="B253" s="28" t="s">
        <v>851</v>
      </c>
      <c r="C253" s="29" t="s">
        <v>852</v>
      </c>
      <c r="D253" s="30" t="s">
        <v>853</v>
      </c>
      <c r="E253" s="31">
        <v>1.1200000000000001</v>
      </c>
      <c r="F253" s="32">
        <v>298000</v>
      </c>
      <c r="G253" s="32">
        <v>7000</v>
      </c>
      <c r="H253" s="32">
        <v>7000</v>
      </c>
      <c r="I253" s="32">
        <v>107000</v>
      </c>
      <c r="J253" s="33">
        <v>419000</v>
      </c>
    </row>
    <row r="254" spans="1:10" s="26" customFormat="1">
      <c r="A254" s="27">
        <v>261</v>
      </c>
      <c r="B254" s="28" t="s">
        <v>854</v>
      </c>
      <c r="C254" s="29" t="s">
        <v>855</v>
      </c>
      <c r="D254" s="30" t="s">
        <v>856</v>
      </c>
      <c r="E254" s="31">
        <v>51.46</v>
      </c>
      <c r="F254" s="32">
        <v>13423000</v>
      </c>
      <c r="G254" s="32">
        <v>110000</v>
      </c>
      <c r="H254" s="32">
        <v>355000</v>
      </c>
      <c r="I254" s="32">
        <v>4736000</v>
      </c>
      <c r="J254" s="33">
        <v>18624000</v>
      </c>
    </row>
    <row r="255" spans="1:10" s="26" customFormat="1">
      <c r="A255" s="27">
        <v>262</v>
      </c>
      <c r="B255" s="28" t="s">
        <v>857</v>
      </c>
      <c r="C255" s="29" t="s">
        <v>858</v>
      </c>
      <c r="D255" s="30" t="s">
        <v>859</v>
      </c>
      <c r="E255" s="31">
        <v>95.159999999999968</v>
      </c>
      <c r="F255" s="32">
        <v>23696000</v>
      </c>
      <c r="G255" s="32">
        <v>85000</v>
      </c>
      <c r="H255" s="32">
        <v>695000</v>
      </c>
      <c r="I255" s="32">
        <v>8322000</v>
      </c>
      <c r="J255" s="33">
        <v>32798000</v>
      </c>
    </row>
    <row r="256" spans="1:10" s="26" customFormat="1">
      <c r="A256" s="27">
        <v>263</v>
      </c>
      <c r="B256" s="28" t="s">
        <v>857</v>
      </c>
      <c r="C256" s="29" t="s">
        <v>860</v>
      </c>
      <c r="D256" s="30" t="s">
        <v>861</v>
      </c>
      <c r="E256" s="31">
        <v>11.94</v>
      </c>
      <c r="F256" s="32">
        <v>3345000</v>
      </c>
      <c r="G256" s="32">
        <v>6000</v>
      </c>
      <c r="H256" s="32">
        <v>37000</v>
      </c>
      <c r="I256" s="32">
        <v>1173000</v>
      </c>
      <c r="J256" s="33">
        <v>4561000</v>
      </c>
    </row>
    <row r="257" spans="1:10" s="26" customFormat="1">
      <c r="A257" s="27">
        <v>264</v>
      </c>
      <c r="B257" s="28" t="s">
        <v>862</v>
      </c>
      <c r="C257" s="29" t="s">
        <v>863</v>
      </c>
      <c r="D257" s="30" t="s">
        <v>864</v>
      </c>
      <c r="E257" s="31">
        <v>16.220000000000002</v>
      </c>
      <c r="F257" s="32">
        <v>4078000</v>
      </c>
      <c r="G257" s="32">
        <v>18000</v>
      </c>
      <c r="H257" s="32">
        <v>101000</v>
      </c>
      <c r="I257" s="32">
        <v>1434000</v>
      </c>
      <c r="J257" s="33">
        <v>5631000</v>
      </c>
    </row>
    <row r="258" spans="1:10" s="26" customFormat="1">
      <c r="A258" s="27">
        <v>265</v>
      </c>
      <c r="B258" s="28" t="s">
        <v>865</v>
      </c>
      <c r="C258" s="29" t="s">
        <v>866</v>
      </c>
      <c r="D258" s="30" t="s">
        <v>867</v>
      </c>
      <c r="E258" s="31">
        <v>9.870000000000001</v>
      </c>
      <c r="F258" s="32">
        <v>2326000</v>
      </c>
      <c r="G258" s="32">
        <v>10000</v>
      </c>
      <c r="H258" s="32">
        <v>60000</v>
      </c>
      <c r="I258" s="32">
        <v>818000</v>
      </c>
      <c r="J258" s="33">
        <v>3214000</v>
      </c>
    </row>
    <row r="259" spans="1:10" s="26" customFormat="1">
      <c r="A259" s="27">
        <v>266</v>
      </c>
      <c r="B259" s="28" t="s">
        <v>868</v>
      </c>
      <c r="C259" s="29" t="s">
        <v>869</v>
      </c>
      <c r="D259" s="30" t="s">
        <v>870</v>
      </c>
      <c r="E259" s="31">
        <v>8.01</v>
      </c>
      <c r="F259" s="32">
        <v>1800000</v>
      </c>
      <c r="G259" s="32">
        <v>0</v>
      </c>
      <c r="H259" s="32">
        <v>36000</v>
      </c>
      <c r="I259" s="32">
        <v>630000</v>
      </c>
      <c r="J259" s="33">
        <v>2466000</v>
      </c>
    </row>
    <row r="260" spans="1:10" s="26" customFormat="1">
      <c r="A260" s="27">
        <v>267</v>
      </c>
      <c r="B260" s="28" t="s">
        <v>871</v>
      </c>
      <c r="C260" s="29" t="s">
        <v>872</v>
      </c>
      <c r="D260" s="30" t="s">
        <v>873</v>
      </c>
      <c r="E260" s="31">
        <v>34.590000000000011</v>
      </c>
      <c r="F260" s="32">
        <v>8717000</v>
      </c>
      <c r="G260" s="32">
        <v>26000</v>
      </c>
      <c r="H260" s="32">
        <v>237000</v>
      </c>
      <c r="I260" s="32">
        <v>3060000</v>
      </c>
      <c r="J260" s="33">
        <v>12040000</v>
      </c>
    </row>
    <row r="261" spans="1:10" s="26" customFormat="1">
      <c r="A261" s="27">
        <v>268</v>
      </c>
      <c r="B261" s="28" t="s">
        <v>874</v>
      </c>
      <c r="C261" s="29" t="s">
        <v>875</v>
      </c>
      <c r="D261" s="30" t="s">
        <v>876</v>
      </c>
      <c r="E261" s="31">
        <v>14.280000000000001</v>
      </c>
      <c r="F261" s="32">
        <v>3582000</v>
      </c>
      <c r="G261" s="32">
        <v>50000</v>
      </c>
      <c r="H261" s="32">
        <v>90000</v>
      </c>
      <c r="I261" s="32">
        <v>1271000</v>
      </c>
      <c r="J261" s="33">
        <v>4993000</v>
      </c>
    </row>
    <row r="262" spans="1:10" s="26" customFormat="1">
      <c r="A262" s="27">
        <v>269</v>
      </c>
      <c r="B262" s="28" t="s">
        <v>877</v>
      </c>
      <c r="C262" s="29" t="s">
        <v>878</v>
      </c>
      <c r="D262" s="30" t="s">
        <v>879</v>
      </c>
      <c r="E262" s="31">
        <v>27.940000000000005</v>
      </c>
      <c r="F262" s="32">
        <v>7270000</v>
      </c>
      <c r="G262" s="32">
        <v>98000</v>
      </c>
      <c r="H262" s="32">
        <v>222000</v>
      </c>
      <c r="I262" s="32">
        <v>2578000</v>
      </c>
      <c r="J262" s="33">
        <v>10168000</v>
      </c>
    </row>
    <row r="263" spans="1:10" s="26" customFormat="1">
      <c r="A263" s="27">
        <v>270</v>
      </c>
      <c r="B263" s="28" t="s">
        <v>877</v>
      </c>
      <c r="C263" s="29" t="s">
        <v>880</v>
      </c>
      <c r="D263" s="30" t="s">
        <v>881</v>
      </c>
      <c r="E263" s="31">
        <v>22.53</v>
      </c>
      <c r="F263" s="32">
        <v>5074000</v>
      </c>
      <c r="G263" s="32">
        <v>0</v>
      </c>
      <c r="H263" s="32">
        <v>105000</v>
      </c>
      <c r="I263" s="32">
        <v>1776000</v>
      </c>
      <c r="J263" s="33">
        <v>6955000</v>
      </c>
    </row>
    <row r="264" spans="1:10" s="26" customFormat="1">
      <c r="A264" s="27">
        <v>271</v>
      </c>
      <c r="B264" s="28" t="s">
        <v>877</v>
      </c>
      <c r="C264" s="29" t="s">
        <v>882</v>
      </c>
      <c r="D264" s="30" t="s">
        <v>883</v>
      </c>
      <c r="E264" s="31">
        <v>7.2700000000000005</v>
      </c>
      <c r="F264" s="32">
        <v>1468000</v>
      </c>
      <c r="G264" s="32">
        <v>280000</v>
      </c>
      <c r="H264" s="32">
        <v>24000</v>
      </c>
      <c r="I264" s="32">
        <v>609000</v>
      </c>
      <c r="J264" s="33">
        <v>2381000</v>
      </c>
    </row>
    <row r="265" spans="1:10" s="26" customFormat="1">
      <c r="A265" s="27">
        <v>272</v>
      </c>
      <c r="B265" s="28" t="s">
        <v>877</v>
      </c>
      <c r="C265" s="29" t="s">
        <v>884</v>
      </c>
      <c r="D265" s="30" t="s">
        <v>885</v>
      </c>
      <c r="E265" s="31">
        <v>15.000000000000002</v>
      </c>
      <c r="F265" s="32">
        <v>4079000</v>
      </c>
      <c r="G265" s="32">
        <v>50000</v>
      </c>
      <c r="H265" s="32">
        <v>43000</v>
      </c>
      <c r="I265" s="32">
        <v>1445000</v>
      </c>
      <c r="J265" s="33">
        <v>5617000</v>
      </c>
    </row>
    <row r="266" spans="1:10" s="26" customFormat="1">
      <c r="A266" s="27">
        <v>273</v>
      </c>
      <c r="B266" s="28" t="s">
        <v>886</v>
      </c>
      <c r="C266" s="29" t="s">
        <v>887</v>
      </c>
      <c r="D266" s="30" t="s">
        <v>888</v>
      </c>
      <c r="E266" s="31">
        <v>6.59</v>
      </c>
      <c r="F266" s="32">
        <v>1449000</v>
      </c>
      <c r="G266" s="32">
        <v>2000</v>
      </c>
      <c r="H266" s="32">
        <v>29000</v>
      </c>
      <c r="I266" s="32">
        <v>508000</v>
      </c>
      <c r="J266" s="33">
        <v>1988000</v>
      </c>
    </row>
    <row r="267" spans="1:10" s="26" customFormat="1">
      <c r="A267" s="27">
        <v>274</v>
      </c>
      <c r="B267" s="28" t="s">
        <v>889</v>
      </c>
      <c r="C267" s="29" t="s">
        <v>890</v>
      </c>
      <c r="D267" s="30" t="s">
        <v>891</v>
      </c>
      <c r="E267" s="31">
        <v>8.2200000000000024</v>
      </c>
      <c r="F267" s="32">
        <v>1892000</v>
      </c>
      <c r="G267" s="32">
        <v>60000</v>
      </c>
      <c r="H267" s="32">
        <v>51000</v>
      </c>
      <c r="I267" s="32">
        <v>683000</v>
      </c>
      <c r="J267" s="33">
        <v>2686000</v>
      </c>
    </row>
    <row r="268" spans="1:10" s="26" customFormat="1">
      <c r="A268" s="27">
        <v>275</v>
      </c>
      <c r="B268" s="28" t="s">
        <v>892</v>
      </c>
      <c r="C268" s="29" t="s">
        <v>893</v>
      </c>
      <c r="D268" s="30" t="s">
        <v>894</v>
      </c>
      <c r="E268" s="31">
        <v>53.970000000000006</v>
      </c>
      <c r="F268" s="32">
        <v>13398000</v>
      </c>
      <c r="G268" s="32">
        <v>20000</v>
      </c>
      <c r="H268" s="32">
        <v>371000</v>
      </c>
      <c r="I268" s="32">
        <v>4696000</v>
      </c>
      <c r="J268" s="33">
        <v>18485000</v>
      </c>
    </row>
    <row r="269" spans="1:10" s="26" customFormat="1">
      <c r="A269" s="27">
        <v>276</v>
      </c>
      <c r="B269" s="28" t="s">
        <v>895</v>
      </c>
      <c r="C269" s="29" t="s">
        <v>896</v>
      </c>
      <c r="D269" s="30" t="s">
        <v>897</v>
      </c>
      <c r="E269" s="31">
        <v>3.4</v>
      </c>
      <c r="F269" s="32">
        <v>804000</v>
      </c>
      <c r="G269" s="32">
        <v>5000</v>
      </c>
      <c r="H269" s="32">
        <v>16000</v>
      </c>
      <c r="I269" s="32">
        <v>283000</v>
      </c>
      <c r="J269" s="33">
        <v>1108000</v>
      </c>
    </row>
    <row r="270" spans="1:10" s="26" customFormat="1">
      <c r="A270" s="27">
        <v>277</v>
      </c>
      <c r="B270" s="28" t="s">
        <v>461</v>
      </c>
      <c r="C270" s="29" t="s">
        <v>898</v>
      </c>
      <c r="D270" s="30" t="s">
        <v>899</v>
      </c>
      <c r="E270" s="31">
        <v>30.110000000000003</v>
      </c>
      <c r="F270" s="32">
        <v>7426000</v>
      </c>
      <c r="G270" s="32">
        <v>188000</v>
      </c>
      <c r="H270" s="32">
        <v>196000</v>
      </c>
      <c r="I270" s="32">
        <v>2663000</v>
      </c>
      <c r="J270" s="33">
        <v>10473000</v>
      </c>
    </row>
    <row r="271" spans="1:10" s="26" customFormat="1">
      <c r="A271" s="27">
        <v>278</v>
      </c>
      <c r="B271" s="28" t="s">
        <v>111</v>
      </c>
      <c r="C271" s="29" t="s">
        <v>900</v>
      </c>
      <c r="D271" s="30" t="s">
        <v>901</v>
      </c>
      <c r="E271" s="31">
        <v>24.080000000000005</v>
      </c>
      <c r="F271" s="32">
        <v>6070000</v>
      </c>
      <c r="G271" s="32">
        <v>115000</v>
      </c>
      <c r="H271" s="32">
        <v>174000</v>
      </c>
      <c r="I271" s="32">
        <v>2164000</v>
      </c>
      <c r="J271" s="33">
        <v>8523000</v>
      </c>
    </row>
    <row r="272" spans="1:10" s="26" customFormat="1">
      <c r="A272" s="27">
        <v>279</v>
      </c>
      <c r="B272" s="28" t="s">
        <v>111</v>
      </c>
      <c r="C272" s="29" t="s">
        <v>902</v>
      </c>
      <c r="D272" s="30" t="s">
        <v>903</v>
      </c>
      <c r="E272" s="31">
        <v>10.030000000000003</v>
      </c>
      <c r="F272" s="32">
        <v>2430000</v>
      </c>
      <c r="G272" s="32">
        <v>14000</v>
      </c>
      <c r="H272" s="32">
        <v>49000</v>
      </c>
      <c r="I272" s="32">
        <v>855000</v>
      </c>
      <c r="J272" s="33">
        <v>3348000</v>
      </c>
    </row>
    <row r="273" spans="1:10" s="26" customFormat="1">
      <c r="A273" s="27">
        <v>280</v>
      </c>
      <c r="B273" s="28" t="s">
        <v>904</v>
      </c>
      <c r="C273" s="29" t="s">
        <v>905</v>
      </c>
      <c r="D273" s="30" t="s">
        <v>906</v>
      </c>
      <c r="E273" s="31">
        <v>38.589999999999989</v>
      </c>
      <c r="F273" s="32">
        <v>10239000</v>
      </c>
      <c r="G273" s="32">
        <v>40000</v>
      </c>
      <c r="H273" s="32">
        <v>334000</v>
      </c>
      <c r="I273" s="32">
        <v>3597000</v>
      </c>
      <c r="J273" s="33">
        <v>14210000</v>
      </c>
    </row>
    <row r="274" spans="1:10" s="26" customFormat="1">
      <c r="A274" s="27">
        <v>281</v>
      </c>
      <c r="B274" s="28" t="s">
        <v>904</v>
      </c>
      <c r="C274" s="29" t="s">
        <v>907</v>
      </c>
      <c r="D274" s="30" t="s">
        <v>908</v>
      </c>
      <c r="E274" s="31">
        <v>10.850000000000001</v>
      </c>
      <c r="F274" s="32">
        <v>2738000</v>
      </c>
      <c r="G274" s="32">
        <v>0</v>
      </c>
      <c r="H274" s="32">
        <v>51000</v>
      </c>
      <c r="I274" s="32">
        <v>958000</v>
      </c>
      <c r="J274" s="33">
        <v>3747000</v>
      </c>
    </row>
    <row r="275" spans="1:10" s="26" customFormat="1">
      <c r="A275" s="27">
        <v>282</v>
      </c>
      <c r="B275" s="28" t="s">
        <v>909</v>
      </c>
      <c r="C275" s="29" t="s">
        <v>910</v>
      </c>
      <c r="D275" s="30" t="s">
        <v>911</v>
      </c>
      <c r="E275" s="31">
        <v>3.73</v>
      </c>
      <c r="F275" s="32">
        <v>818000</v>
      </c>
      <c r="G275" s="32">
        <v>0</v>
      </c>
      <c r="H275" s="32">
        <v>16000</v>
      </c>
      <c r="I275" s="32">
        <v>286000</v>
      </c>
      <c r="J275" s="33">
        <v>1120000</v>
      </c>
    </row>
    <row r="276" spans="1:10" s="26" customFormat="1">
      <c r="A276" s="27">
        <v>283</v>
      </c>
      <c r="B276" s="28" t="s">
        <v>912</v>
      </c>
      <c r="C276" s="29" t="s">
        <v>913</v>
      </c>
      <c r="D276" s="30" t="s">
        <v>914</v>
      </c>
      <c r="E276" s="31">
        <v>38.96</v>
      </c>
      <c r="F276" s="32">
        <v>9781000</v>
      </c>
      <c r="G276" s="32">
        <v>30000</v>
      </c>
      <c r="H276" s="32">
        <v>251000</v>
      </c>
      <c r="I276" s="32">
        <v>3434000</v>
      </c>
      <c r="J276" s="33">
        <v>13496000</v>
      </c>
    </row>
    <row r="277" spans="1:10" s="26" customFormat="1">
      <c r="A277" s="27">
        <v>284</v>
      </c>
      <c r="B277" s="28" t="s">
        <v>915</v>
      </c>
      <c r="C277" s="29" t="s">
        <v>916</v>
      </c>
      <c r="D277" s="30" t="s">
        <v>917</v>
      </c>
      <c r="E277" s="31">
        <v>7.6300000000000008</v>
      </c>
      <c r="F277" s="32">
        <v>2041000</v>
      </c>
      <c r="G277" s="32">
        <v>35000</v>
      </c>
      <c r="H277" s="32">
        <v>74000</v>
      </c>
      <c r="I277" s="32">
        <v>726000</v>
      </c>
      <c r="J277" s="33">
        <v>2876000</v>
      </c>
    </row>
    <row r="278" spans="1:10" s="26" customFormat="1">
      <c r="A278" s="27">
        <v>285</v>
      </c>
      <c r="B278" s="28" t="s">
        <v>915</v>
      </c>
      <c r="C278" s="29" t="s">
        <v>918</v>
      </c>
      <c r="D278" s="30" t="s">
        <v>919</v>
      </c>
      <c r="E278" s="31">
        <v>7.0900000000000007</v>
      </c>
      <c r="F278" s="32">
        <v>1428000</v>
      </c>
      <c r="G278" s="32">
        <v>1000</v>
      </c>
      <c r="H278" s="32">
        <v>34000</v>
      </c>
      <c r="I278" s="32">
        <v>500000</v>
      </c>
      <c r="J278" s="33">
        <v>1963000</v>
      </c>
    </row>
    <row r="279" spans="1:10" s="26" customFormat="1">
      <c r="A279" s="27">
        <v>286</v>
      </c>
      <c r="B279" s="28" t="s">
        <v>920</v>
      </c>
      <c r="C279" s="29" t="s">
        <v>921</v>
      </c>
      <c r="D279" s="30" t="s">
        <v>922</v>
      </c>
      <c r="E279" s="31">
        <v>10.86</v>
      </c>
      <c r="F279" s="32">
        <v>2583000</v>
      </c>
      <c r="G279" s="32">
        <v>20000</v>
      </c>
      <c r="H279" s="32">
        <v>66000</v>
      </c>
      <c r="I279" s="32">
        <v>911000</v>
      </c>
      <c r="J279" s="33">
        <v>3580000</v>
      </c>
    </row>
    <row r="280" spans="1:10" s="26" customFormat="1">
      <c r="A280" s="27">
        <v>287</v>
      </c>
      <c r="B280" s="28" t="s">
        <v>923</v>
      </c>
      <c r="C280" s="29" t="s">
        <v>924</v>
      </c>
      <c r="D280" s="30" t="s">
        <v>925</v>
      </c>
      <c r="E280" s="31">
        <v>16.329999999999998</v>
      </c>
      <c r="F280" s="32">
        <v>3876000</v>
      </c>
      <c r="G280" s="32">
        <v>0</v>
      </c>
      <c r="H280" s="32">
        <v>103000</v>
      </c>
      <c r="I280" s="32">
        <v>1357000</v>
      </c>
      <c r="J280" s="33">
        <v>5336000</v>
      </c>
    </row>
    <row r="281" spans="1:10" s="26" customFormat="1">
      <c r="A281" s="27">
        <v>288</v>
      </c>
      <c r="B281" s="28" t="s">
        <v>319</v>
      </c>
      <c r="C281" s="29" t="s">
        <v>926</v>
      </c>
      <c r="D281" s="30" t="s">
        <v>927</v>
      </c>
      <c r="E281" s="31">
        <v>36.47000000000002</v>
      </c>
      <c r="F281" s="32">
        <v>9290000</v>
      </c>
      <c r="G281" s="32">
        <v>40000</v>
      </c>
      <c r="H281" s="32">
        <v>294000</v>
      </c>
      <c r="I281" s="32">
        <v>3265000</v>
      </c>
      <c r="J281" s="33">
        <v>12889000</v>
      </c>
    </row>
    <row r="282" spans="1:10" s="26" customFormat="1">
      <c r="A282" s="27">
        <v>289</v>
      </c>
      <c r="B282" s="28" t="s">
        <v>928</v>
      </c>
      <c r="C282" s="29" t="s">
        <v>929</v>
      </c>
      <c r="D282" s="30" t="s">
        <v>930</v>
      </c>
      <c r="E282" s="31">
        <v>12.770000000000001</v>
      </c>
      <c r="F282" s="32">
        <v>3269000</v>
      </c>
      <c r="G282" s="32">
        <v>0</v>
      </c>
      <c r="H282" s="32">
        <v>78000</v>
      </c>
      <c r="I282" s="32">
        <v>1144000</v>
      </c>
      <c r="J282" s="33">
        <v>4491000</v>
      </c>
    </row>
    <row r="283" spans="1:10" s="26" customFormat="1">
      <c r="A283" s="27">
        <v>290</v>
      </c>
      <c r="B283" s="28" t="s">
        <v>931</v>
      </c>
      <c r="C283" s="29" t="s">
        <v>932</v>
      </c>
      <c r="D283" s="30" t="s">
        <v>933</v>
      </c>
      <c r="E283" s="31">
        <v>7.4700000000000006</v>
      </c>
      <c r="F283" s="32">
        <v>1804000</v>
      </c>
      <c r="G283" s="32">
        <v>0</v>
      </c>
      <c r="H283" s="32">
        <v>41000</v>
      </c>
      <c r="I283" s="32">
        <v>631000</v>
      </c>
      <c r="J283" s="33">
        <v>2476000</v>
      </c>
    </row>
    <row r="284" spans="1:10" s="26" customFormat="1">
      <c r="A284" s="27">
        <v>291</v>
      </c>
      <c r="B284" s="28" t="s">
        <v>934</v>
      </c>
      <c r="C284" s="29" t="s">
        <v>935</v>
      </c>
      <c r="D284" s="30" t="s">
        <v>936</v>
      </c>
      <c r="E284" s="31">
        <v>4.1099999999999994</v>
      </c>
      <c r="F284" s="32">
        <v>924000</v>
      </c>
      <c r="G284" s="32">
        <v>0</v>
      </c>
      <c r="H284" s="32">
        <v>17000</v>
      </c>
      <c r="I284" s="32">
        <v>323000</v>
      </c>
      <c r="J284" s="33">
        <v>1264000</v>
      </c>
    </row>
    <row r="285" spans="1:10" s="26" customFormat="1">
      <c r="A285" s="27">
        <v>292</v>
      </c>
      <c r="B285" s="28" t="s">
        <v>937</v>
      </c>
      <c r="C285" s="29" t="s">
        <v>938</v>
      </c>
      <c r="D285" s="30" t="s">
        <v>939</v>
      </c>
      <c r="E285" s="31">
        <v>35.58</v>
      </c>
      <c r="F285" s="32">
        <v>9289000</v>
      </c>
      <c r="G285" s="32">
        <v>0</v>
      </c>
      <c r="H285" s="32">
        <v>248000</v>
      </c>
      <c r="I285" s="32">
        <v>3251000</v>
      </c>
      <c r="J285" s="33">
        <v>12788000</v>
      </c>
    </row>
    <row r="286" spans="1:10" s="26" customFormat="1">
      <c r="A286" s="27">
        <v>293</v>
      </c>
      <c r="B286" s="28" t="s">
        <v>940</v>
      </c>
      <c r="C286" s="29" t="s">
        <v>941</v>
      </c>
      <c r="D286" s="30" t="s">
        <v>942</v>
      </c>
      <c r="E286" s="31">
        <v>10.97</v>
      </c>
      <c r="F286" s="32">
        <v>2665000</v>
      </c>
      <c r="G286" s="32">
        <v>3000</v>
      </c>
      <c r="H286" s="32">
        <v>70000</v>
      </c>
      <c r="I286" s="32">
        <v>934000</v>
      </c>
      <c r="J286" s="33">
        <v>3672000</v>
      </c>
    </row>
    <row r="287" spans="1:10" s="26" customFormat="1">
      <c r="A287" s="27">
        <v>294</v>
      </c>
      <c r="B287" s="28" t="s">
        <v>943</v>
      </c>
      <c r="C287" s="29" t="s">
        <v>944</v>
      </c>
      <c r="D287" s="30" t="s">
        <v>945</v>
      </c>
      <c r="E287" s="31">
        <v>22.86</v>
      </c>
      <c r="F287" s="32">
        <v>6303000</v>
      </c>
      <c r="G287" s="32">
        <v>15000</v>
      </c>
      <c r="H287" s="32">
        <v>166000</v>
      </c>
      <c r="I287" s="32">
        <v>2211000</v>
      </c>
      <c r="J287" s="33">
        <v>8695000</v>
      </c>
    </row>
    <row r="288" spans="1:10" s="26" customFormat="1">
      <c r="A288" s="27">
        <v>295</v>
      </c>
      <c r="B288" s="28" t="s">
        <v>943</v>
      </c>
      <c r="C288" s="29" t="s">
        <v>946</v>
      </c>
      <c r="D288" s="30" t="s">
        <v>947</v>
      </c>
      <c r="E288" s="31">
        <v>9.0100000000000016</v>
      </c>
      <c r="F288" s="32">
        <v>2047000</v>
      </c>
      <c r="G288" s="32">
        <v>0</v>
      </c>
      <c r="H288" s="32">
        <v>41000</v>
      </c>
      <c r="I288" s="32">
        <v>717000</v>
      </c>
      <c r="J288" s="33">
        <v>2805000</v>
      </c>
    </row>
    <row r="289" spans="1:10" s="26" customFormat="1">
      <c r="A289" s="27">
        <v>296</v>
      </c>
      <c r="B289" s="28" t="s">
        <v>948</v>
      </c>
      <c r="C289" s="29" t="s">
        <v>949</v>
      </c>
      <c r="D289" s="30" t="s">
        <v>950</v>
      </c>
      <c r="E289" s="31">
        <v>20.590000000000007</v>
      </c>
      <c r="F289" s="32">
        <v>5053000</v>
      </c>
      <c r="G289" s="32">
        <v>51000</v>
      </c>
      <c r="H289" s="32">
        <v>123000</v>
      </c>
      <c r="I289" s="32">
        <v>1786000</v>
      </c>
      <c r="J289" s="33">
        <v>7013000</v>
      </c>
    </row>
    <row r="290" spans="1:10" s="26" customFormat="1">
      <c r="A290" s="27">
        <v>297</v>
      </c>
      <c r="B290" s="28" t="s">
        <v>951</v>
      </c>
      <c r="C290" s="29" t="s">
        <v>952</v>
      </c>
      <c r="D290" s="30" t="s">
        <v>953</v>
      </c>
      <c r="E290" s="31">
        <v>3.48</v>
      </c>
      <c r="F290" s="32">
        <v>761000</v>
      </c>
      <c r="G290" s="32">
        <v>45000</v>
      </c>
      <c r="H290" s="32">
        <v>16000</v>
      </c>
      <c r="I290" s="32">
        <v>282000</v>
      </c>
      <c r="J290" s="33">
        <v>1104000</v>
      </c>
    </row>
    <row r="291" spans="1:10" s="26" customFormat="1">
      <c r="A291" s="27" t="s">
        <v>954</v>
      </c>
      <c r="B291" s="28" t="s">
        <v>955</v>
      </c>
      <c r="C291" s="29" t="s">
        <v>956</v>
      </c>
      <c r="D291" s="30" t="s">
        <v>957</v>
      </c>
      <c r="E291" s="31">
        <v>40.319999999999993</v>
      </c>
      <c r="F291" s="32">
        <v>10265000</v>
      </c>
      <c r="G291" s="32">
        <v>96000</v>
      </c>
      <c r="H291" s="32">
        <v>284000</v>
      </c>
      <c r="I291" s="32">
        <v>3626000</v>
      </c>
      <c r="J291" s="33">
        <v>14271000</v>
      </c>
    </row>
    <row r="292" spans="1:10" s="26" customFormat="1">
      <c r="A292" s="27">
        <v>300</v>
      </c>
      <c r="B292" s="28" t="s">
        <v>114</v>
      </c>
      <c r="C292" s="29" t="s">
        <v>958</v>
      </c>
      <c r="D292" s="30" t="s">
        <v>959</v>
      </c>
      <c r="E292" s="31">
        <v>42.220000000000006</v>
      </c>
      <c r="F292" s="32">
        <v>10935000</v>
      </c>
      <c r="G292" s="32">
        <v>14000</v>
      </c>
      <c r="H292" s="32">
        <v>372000</v>
      </c>
      <c r="I292" s="32">
        <v>3832000</v>
      </c>
      <c r="J292" s="33">
        <v>15153000</v>
      </c>
    </row>
    <row r="293" spans="1:10" s="26" customFormat="1">
      <c r="A293" s="27">
        <v>301</v>
      </c>
      <c r="B293" s="28" t="s">
        <v>114</v>
      </c>
      <c r="C293" s="29" t="s">
        <v>960</v>
      </c>
      <c r="D293" s="30" t="s">
        <v>961</v>
      </c>
      <c r="E293" s="31">
        <v>23.169999999999998</v>
      </c>
      <c r="F293" s="32">
        <v>6643000</v>
      </c>
      <c r="G293" s="32">
        <v>15000</v>
      </c>
      <c r="H293" s="32">
        <v>185000</v>
      </c>
      <c r="I293" s="32">
        <v>2330000</v>
      </c>
      <c r="J293" s="33">
        <v>9173000</v>
      </c>
    </row>
    <row r="294" spans="1:10" s="26" customFormat="1">
      <c r="A294" s="27">
        <v>302</v>
      </c>
      <c r="B294" s="28" t="s">
        <v>114</v>
      </c>
      <c r="C294" s="29" t="s">
        <v>962</v>
      </c>
      <c r="D294" s="30" t="s">
        <v>963</v>
      </c>
      <c r="E294" s="31">
        <v>71.810000000000016</v>
      </c>
      <c r="F294" s="32">
        <v>18570000</v>
      </c>
      <c r="G294" s="32">
        <v>30000</v>
      </c>
      <c r="H294" s="32">
        <v>639000</v>
      </c>
      <c r="I294" s="32">
        <v>6510000</v>
      </c>
      <c r="J294" s="33">
        <v>25749000</v>
      </c>
    </row>
    <row r="295" spans="1:10" s="26" customFormat="1">
      <c r="A295" s="27">
        <v>303</v>
      </c>
      <c r="B295" s="28" t="s">
        <v>114</v>
      </c>
      <c r="C295" s="29" t="s">
        <v>964</v>
      </c>
      <c r="D295" s="30" t="s">
        <v>965</v>
      </c>
      <c r="E295" s="31">
        <v>33.400000000000006</v>
      </c>
      <c r="F295" s="32">
        <v>7660000</v>
      </c>
      <c r="G295" s="32">
        <v>75000</v>
      </c>
      <c r="H295" s="32">
        <v>149000</v>
      </c>
      <c r="I295" s="32">
        <v>2707000</v>
      </c>
      <c r="J295" s="33">
        <v>10591000</v>
      </c>
    </row>
    <row r="296" spans="1:10" s="26" customFormat="1">
      <c r="A296" s="27">
        <v>304</v>
      </c>
      <c r="B296" s="28" t="s">
        <v>114</v>
      </c>
      <c r="C296" s="29" t="s">
        <v>966</v>
      </c>
      <c r="D296" s="30" t="s">
        <v>967</v>
      </c>
      <c r="E296" s="31">
        <v>28.030000000000005</v>
      </c>
      <c r="F296" s="32">
        <v>6306000</v>
      </c>
      <c r="G296" s="32">
        <v>193000</v>
      </c>
      <c r="H296" s="32">
        <v>128000</v>
      </c>
      <c r="I296" s="32">
        <v>2273000</v>
      </c>
      <c r="J296" s="33">
        <v>8900000</v>
      </c>
    </row>
    <row r="297" spans="1:10" s="26" customFormat="1">
      <c r="A297" s="27">
        <v>307</v>
      </c>
      <c r="B297" s="28" t="s">
        <v>968</v>
      </c>
      <c r="C297" s="29" t="s">
        <v>969</v>
      </c>
      <c r="D297" s="30" t="s">
        <v>970</v>
      </c>
      <c r="E297" s="31">
        <v>28.480000000000004</v>
      </c>
      <c r="F297" s="32">
        <v>7203000</v>
      </c>
      <c r="G297" s="32">
        <v>15000</v>
      </c>
      <c r="H297" s="32">
        <v>219000</v>
      </c>
      <c r="I297" s="32">
        <v>2526000</v>
      </c>
      <c r="J297" s="33">
        <v>9963000</v>
      </c>
    </row>
    <row r="298" spans="1:10" s="26" customFormat="1">
      <c r="A298" s="27">
        <v>308</v>
      </c>
      <c r="B298" s="28" t="s">
        <v>968</v>
      </c>
      <c r="C298" s="29" t="s">
        <v>971</v>
      </c>
      <c r="D298" s="30" t="s">
        <v>972</v>
      </c>
      <c r="E298" s="31">
        <v>10.200000000000001</v>
      </c>
      <c r="F298" s="32">
        <v>2518000</v>
      </c>
      <c r="G298" s="32">
        <v>0</v>
      </c>
      <c r="H298" s="32">
        <v>50000</v>
      </c>
      <c r="I298" s="32">
        <v>881000</v>
      </c>
      <c r="J298" s="33">
        <v>3449000</v>
      </c>
    </row>
    <row r="299" spans="1:10" s="26" customFormat="1">
      <c r="A299" s="27">
        <v>309</v>
      </c>
      <c r="B299" s="28" t="s">
        <v>973</v>
      </c>
      <c r="C299" s="29" t="s">
        <v>974</v>
      </c>
      <c r="D299" s="30" t="s">
        <v>975</v>
      </c>
      <c r="E299" s="31">
        <v>4.2700000000000005</v>
      </c>
      <c r="F299" s="32">
        <v>1081000</v>
      </c>
      <c r="G299" s="32">
        <v>0</v>
      </c>
      <c r="H299" s="32">
        <v>34000</v>
      </c>
      <c r="I299" s="32">
        <v>378000</v>
      </c>
      <c r="J299" s="33">
        <v>1493000</v>
      </c>
    </row>
    <row r="300" spans="1:10" s="26" customFormat="1">
      <c r="A300" s="27">
        <v>310</v>
      </c>
      <c r="B300" s="28" t="s">
        <v>976</v>
      </c>
      <c r="C300" s="29" t="s">
        <v>977</v>
      </c>
      <c r="D300" s="30" t="s">
        <v>978</v>
      </c>
      <c r="E300" s="31">
        <v>20.500000000000004</v>
      </c>
      <c r="F300" s="32">
        <v>5139000</v>
      </c>
      <c r="G300" s="32">
        <v>30000</v>
      </c>
      <c r="H300" s="32">
        <v>163000</v>
      </c>
      <c r="I300" s="32">
        <v>1809000</v>
      </c>
      <c r="J300" s="33">
        <v>7141000</v>
      </c>
    </row>
    <row r="301" spans="1:10" s="26" customFormat="1">
      <c r="A301" s="27">
        <v>311</v>
      </c>
      <c r="B301" s="28" t="s">
        <v>979</v>
      </c>
      <c r="C301" s="29" t="s">
        <v>980</v>
      </c>
      <c r="D301" s="30" t="s">
        <v>981</v>
      </c>
      <c r="E301" s="31">
        <v>33.81</v>
      </c>
      <c r="F301" s="32">
        <v>8874000</v>
      </c>
      <c r="G301" s="32">
        <v>9000</v>
      </c>
      <c r="H301" s="32">
        <v>287000</v>
      </c>
      <c r="I301" s="32">
        <v>3109000</v>
      </c>
      <c r="J301" s="33">
        <v>12279000</v>
      </c>
    </row>
    <row r="302" spans="1:10" s="26" customFormat="1">
      <c r="A302" s="27">
        <v>312</v>
      </c>
      <c r="B302" s="28" t="s">
        <v>979</v>
      </c>
      <c r="C302" s="29" t="s">
        <v>982</v>
      </c>
      <c r="D302" s="30" t="s">
        <v>983</v>
      </c>
      <c r="E302" s="31">
        <v>13.740000000000002</v>
      </c>
      <c r="F302" s="32">
        <v>3176000</v>
      </c>
      <c r="G302" s="32">
        <v>20000</v>
      </c>
      <c r="H302" s="32">
        <v>64000</v>
      </c>
      <c r="I302" s="32">
        <v>1119000</v>
      </c>
      <c r="J302" s="33">
        <v>4379000</v>
      </c>
    </row>
    <row r="303" spans="1:10" s="26" customFormat="1">
      <c r="A303" s="27">
        <v>313</v>
      </c>
      <c r="B303" s="28" t="s">
        <v>979</v>
      </c>
      <c r="C303" s="29" t="s">
        <v>984</v>
      </c>
      <c r="D303" s="30" t="s">
        <v>985</v>
      </c>
      <c r="E303" s="31">
        <v>9.4899999999999984</v>
      </c>
      <c r="F303" s="32">
        <v>2681000</v>
      </c>
      <c r="G303" s="32">
        <v>20000</v>
      </c>
      <c r="H303" s="32">
        <v>31000</v>
      </c>
      <c r="I303" s="32">
        <v>945000</v>
      </c>
      <c r="J303" s="33">
        <v>3677000</v>
      </c>
    </row>
    <row r="304" spans="1:10" s="26" customFormat="1">
      <c r="A304" s="27">
        <v>315</v>
      </c>
      <c r="B304" s="28" t="s">
        <v>13</v>
      </c>
      <c r="C304" s="29" t="s">
        <v>986</v>
      </c>
      <c r="D304" s="30" t="s">
        <v>987</v>
      </c>
      <c r="E304" s="31">
        <v>71.039999999999992</v>
      </c>
      <c r="F304" s="32">
        <v>18242000</v>
      </c>
      <c r="G304" s="32">
        <v>40000</v>
      </c>
      <c r="H304" s="32">
        <v>609000</v>
      </c>
      <c r="I304" s="32">
        <v>6398000</v>
      </c>
      <c r="J304" s="33">
        <v>25289000</v>
      </c>
    </row>
    <row r="305" spans="1:10" s="26" customFormat="1">
      <c r="A305" s="27">
        <v>316</v>
      </c>
      <c r="B305" s="28" t="s">
        <v>13</v>
      </c>
      <c r="C305" s="29" t="s">
        <v>988</v>
      </c>
      <c r="D305" s="30" t="s">
        <v>989</v>
      </c>
      <c r="E305" s="31">
        <v>55.060000000000009</v>
      </c>
      <c r="F305" s="32">
        <v>14198000</v>
      </c>
      <c r="G305" s="32">
        <v>200000</v>
      </c>
      <c r="H305" s="32">
        <v>489000</v>
      </c>
      <c r="I305" s="32">
        <v>5037000</v>
      </c>
      <c r="J305" s="33">
        <v>19924000</v>
      </c>
    </row>
    <row r="306" spans="1:10" s="26" customFormat="1">
      <c r="A306" s="27">
        <v>318</v>
      </c>
      <c r="B306" s="28" t="s">
        <v>13</v>
      </c>
      <c r="C306" s="29" t="s">
        <v>990</v>
      </c>
      <c r="D306" s="30" t="s">
        <v>991</v>
      </c>
      <c r="E306" s="31">
        <v>53.920000000000009</v>
      </c>
      <c r="F306" s="32">
        <v>14291000</v>
      </c>
      <c r="G306" s="32">
        <v>106000</v>
      </c>
      <c r="H306" s="32">
        <v>477000</v>
      </c>
      <c r="I306" s="32">
        <v>5038000</v>
      </c>
      <c r="J306" s="33">
        <v>19912000</v>
      </c>
    </row>
    <row r="307" spans="1:10" s="26" customFormat="1">
      <c r="A307" s="27">
        <v>319</v>
      </c>
      <c r="B307" s="28" t="s">
        <v>13</v>
      </c>
      <c r="C307" s="29" t="s">
        <v>992</v>
      </c>
      <c r="D307" s="30" t="s">
        <v>993</v>
      </c>
      <c r="E307" s="31">
        <v>61.699999999999996</v>
      </c>
      <c r="F307" s="32">
        <v>15592000</v>
      </c>
      <c r="G307" s="32">
        <v>38000</v>
      </c>
      <c r="H307" s="32">
        <v>466000</v>
      </c>
      <c r="I307" s="32">
        <v>5470000</v>
      </c>
      <c r="J307" s="33">
        <v>21566000</v>
      </c>
    </row>
    <row r="308" spans="1:10" s="26" customFormat="1">
      <c r="A308" s="27">
        <v>320</v>
      </c>
      <c r="B308" s="28" t="s">
        <v>13</v>
      </c>
      <c r="C308" s="29" t="s">
        <v>994</v>
      </c>
      <c r="D308" s="30" t="s">
        <v>995</v>
      </c>
      <c r="E308" s="31">
        <v>39.45000000000001</v>
      </c>
      <c r="F308" s="32">
        <v>9877000</v>
      </c>
      <c r="G308" s="32">
        <v>22000</v>
      </c>
      <c r="H308" s="32">
        <v>308000</v>
      </c>
      <c r="I308" s="32">
        <v>3464000</v>
      </c>
      <c r="J308" s="33">
        <v>13671000</v>
      </c>
    </row>
    <row r="309" spans="1:10" s="26" customFormat="1">
      <c r="A309" s="27">
        <v>321</v>
      </c>
      <c r="B309" s="28" t="s">
        <v>13</v>
      </c>
      <c r="C309" s="29" t="s">
        <v>996</v>
      </c>
      <c r="D309" s="30" t="s">
        <v>997</v>
      </c>
      <c r="E309" s="31">
        <v>34.76</v>
      </c>
      <c r="F309" s="32">
        <v>9600000</v>
      </c>
      <c r="G309" s="32">
        <v>21000</v>
      </c>
      <c r="H309" s="32">
        <v>312000</v>
      </c>
      <c r="I309" s="32">
        <v>3367000</v>
      </c>
      <c r="J309" s="33">
        <v>13300000</v>
      </c>
    </row>
    <row r="310" spans="1:10" s="26" customFormat="1">
      <c r="A310" s="27">
        <v>322</v>
      </c>
      <c r="B310" s="28" t="s">
        <v>13</v>
      </c>
      <c r="C310" s="29" t="s">
        <v>998</v>
      </c>
      <c r="D310" s="30" t="s">
        <v>999</v>
      </c>
      <c r="E310" s="31">
        <v>50.44</v>
      </c>
      <c r="F310" s="32">
        <v>13995000</v>
      </c>
      <c r="G310" s="32">
        <v>60000</v>
      </c>
      <c r="H310" s="32">
        <v>440000</v>
      </c>
      <c r="I310" s="32">
        <v>4919000</v>
      </c>
      <c r="J310" s="33">
        <v>19414000</v>
      </c>
    </row>
    <row r="311" spans="1:10" s="26" customFormat="1">
      <c r="A311" s="27">
        <v>323</v>
      </c>
      <c r="B311" s="28" t="s">
        <v>13</v>
      </c>
      <c r="C311" s="29" t="s">
        <v>1000</v>
      </c>
      <c r="D311" s="30" t="s">
        <v>1001</v>
      </c>
      <c r="E311" s="31">
        <v>31.290000000000003</v>
      </c>
      <c r="F311" s="32">
        <v>8175000</v>
      </c>
      <c r="G311" s="32">
        <v>44000</v>
      </c>
      <c r="H311" s="32">
        <v>250000</v>
      </c>
      <c r="I311" s="32">
        <v>2876000</v>
      </c>
      <c r="J311" s="33">
        <v>11345000</v>
      </c>
    </row>
    <row r="312" spans="1:10" s="26" customFormat="1">
      <c r="A312" s="27">
        <v>324</v>
      </c>
      <c r="B312" s="28" t="s">
        <v>13</v>
      </c>
      <c r="C312" s="29" t="s">
        <v>1002</v>
      </c>
      <c r="D312" s="30" t="s">
        <v>1003</v>
      </c>
      <c r="E312" s="31">
        <v>43.86</v>
      </c>
      <c r="F312" s="32">
        <v>10844000</v>
      </c>
      <c r="G312" s="32">
        <v>179000</v>
      </c>
      <c r="H312" s="32">
        <v>353000</v>
      </c>
      <c r="I312" s="32">
        <v>3856000</v>
      </c>
      <c r="J312" s="33">
        <v>15232000</v>
      </c>
    </row>
    <row r="313" spans="1:10" s="26" customFormat="1">
      <c r="A313" s="27">
        <v>325</v>
      </c>
      <c r="B313" s="28" t="s">
        <v>13</v>
      </c>
      <c r="C313" s="29" t="s">
        <v>1004</v>
      </c>
      <c r="D313" s="30" t="s">
        <v>1005</v>
      </c>
      <c r="E313" s="31">
        <v>52.640000000000008</v>
      </c>
      <c r="F313" s="32">
        <v>13786000</v>
      </c>
      <c r="G313" s="32">
        <v>60000</v>
      </c>
      <c r="H313" s="32">
        <v>468000</v>
      </c>
      <c r="I313" s="32">
        <v>4846000</v>
      </c>
      <c r="J313" s="33">
        <v>19160000</v>
      </c>
    </row>
    <row r="314" spans="1:10" s="26" customFormat="1">
      <c r="A314" s="27">
        <v>326</v>
      </c>
      <c r="B314" s="28" t="s">
        <v>13</v>
      </c>
      <c r="C314" s="29" t="s">
        <v>1006</v>
      </c>
      <c r="D314" s="30" t="s">
        <v>1007</v>
      </c>
      <c r="E314" s="31">
        <v>84.280000000000015</v>
      </c>
      <c r="F314" s="32">
        <v>22635000</v>
      </c>
      <c r="G314" s="32">
        <v>105000</v>
      </c>
      <c r="H314" s="32">
        <v>796000</v>
      </c>
      <c r="I314" s="32">
        <v>7958000</v>
      </c>
      <c r="J314" s="33">
        <v>31494000</v>
      </c>
    </row>
    <row r="315" spans="1:10" s="26" customFormat="1">
      <c r="A315" s="27">
        <v>327</v>
      </c>
      <c r="B315" s="28" t="s">
        <v>13</v>
      </c>
      <c r="C315" s="29" t="s">
        <v>1008</v>
      </c>
      <c r="D315" s="30" t="s">
        <v>1009</v>
      </c>
      <c r="E315" s="31">
        <v>46.630000000000017</v>
      </c>
      <c r="F315" s="32">
        <v>11600000</v>
      </c>
      <c r="G315" s="32">
        <v>62000</v>
      </c>
      <c r="H315" s="32">
        <v>331000</v>
      </c>
      <c r="I315" s="32">
        <v>4081000</v>
      </c>
      <c r="J315" s="33">
        <v>16074000</v>
      </c>
    </row>
    <row r="316" spans="1:10" s="26" customFormat="1">
      <c r="A316" s="27">
        <v>328</v>
      </c>
      <c r="B316" s="28" t="s">
        <v>13</v>
      </c>
      <c r="C316" s="29" t="s">
        <v>1010</v>
      </c>
      <c r="D316" s="30" t="s">
        <v>1011</v>
      </c>
      <c r="E316" s="31">
        <v>41.34</v>
      </c>
      <c r="F316" s="32">
        <v>10877000</v>
      </c>
      <c r="G316" s="32">
        <v>100000</v>
      </c>
      <c r="H316" s="32">
        <v>334000</v>
      </c>
      <c r="I316" s="32">
        <v>3841000</v>
      </c>
      <c r="J316" s="33">
        <v>15152000</v>
      </c>
    </row>
    <row r="317" spans="1:10" s="26" customFormat="1">
      <c r="A317" s="27">
        <v>329</v>
      </c>
      <c r="B317" s="28" t="s">
        <v>13</v>
      </c>
      <c r="C317" s="29" t="s">
        <v>1012</v>
      </c>
      <c r="D317" s="30" t="s">
        <v>1013</v>
      </c>
      <c r="E317" s="31">
        <v>49.70000000000001</v>
      </c>
      <c r="F317" s="32">
        <v>12322000</v>
      </c>
      <c r="G317" s="32">
        <v>20000</v>
      </c>
      <c r="H317" s="32">
        <v>331000</v>
      </c>
      <c r="I317" s="32">
        <v>4319000</v>
      </c>
      <c r="J317" s="33">
        <v>16992000</v>
      </c>
    </row>
    <row r="318" spans="1:10" s="26" customFormat="1">
      <c r="A318" s="27">
        <v>330</v>
      </c>
      <c r="B318" s="28" t="s">
        <v>13</v>
      </c>
      <c r="C318" s="29" t="s">
        <v>1014</v>
      </c>
      <c r="D318" s="30" t="s">
        <v>1015</v>
      </c>
      <c r="E318" s="31">
        <v>44.65</v>
      </c>
      <c r="F318" s="32">
        <v>11520000</v>
      </c>
      <c r="G318" s="32">
        <v>20000</v>
      </c>
      <c r="H318" s="32">
        <v>378000</v>
      </c>
      <c r="I318" s="32">
        <v>4039000</v>
      </c>
      <c r="J318" s="33">
        <v>15957000</v>
      </c>
    </row>
    <row r="319" spans="1:10" s="26" customFormat="1">
      <c r="A319" s="27">
        <v>331</v>
      </c>
      <c r="B319" s="28" t="s">
        <v>13</v>
      </c>
      <c r="C319" s="29" t="s">
        <v>1016</v>
      </c>
      <c r="D319" s="30" t="s">
        <v>1017</v>
      </c>
      <c r="E319" s="31">
        <v>64.800000000000011</v>
      </c>
      <c r="F319" s="32">
        <v>16970000</v>
      </c>
      <c r="G319" s="32">
        <v>100000</v>
      </c>
      <c r="H319" s="32">
        <v>583000</v>
      </c>
      <c r="I319" s="32">
        <v>5974000</v>
      </c>
      <c r="J319" s="33">
        <v>23627000</v>
      </c>
    </row>
    <row r="320" spans="1:10" s="26" customFormat="1">
      <c r="A320" s="27">
        <v>332</v>
      </c>
      <c r="B320" s="28" t="s">
        <v>13</v>
      </c>
      <c r="C320" s="29" t="s">
        <v>1018</v>
      </c>
      <c r="D320" s="30" t="s">
        <v>1019</v>
      </c>
      <c r="E320" s="31">
        <v>63.64</v>
      </c>
      <c r="F320" s="32">
        <v>16153000</v>
      </c>
      <c r="G320" s="32">
        <v>34000</v>
      </c>
      <c r="H320" s="32">
        <v>554000</v>
      </c>
      <c r="I320" s="32">
        <v>5665000</v>
      </c>
      <c r="J320" s="33">
        <v>22406000</v>
      </c>
    </row>
    <row r="321" spans="1:10" s="26" customFormat="1">
      <c r="A321" s="27">
        <v>333</v>
      </c>
      <c r="B321" s="28" t="s">
        <v>13</v>
      </c>
      <c r="C321" s="29" t="s">
        <v>1020</v>
      </c>
      <c r="D321" s="30" t="s">
        <v>1021</v>
      </c>
      <c r="E321" s="31">
        <v>82.399999999999991</v>
      </c>
      <c r="F321" s="32">
        <v>21852000</v>
      </c>
      <c r="G321" s="32">
        <v>242000</v>
      </c>
      <c r="H321" s="32">
        <v>754000</v>
      </c>
      <c r="I321" s="32">
        <v>7730000</v>
      </c>
      <c r="J321" s="33">
        <v>30578000</v>
      </c>
    </row>
    <row r="322" spans="1:10" s="26" customFormat="1">
      <c r="A322" s="27">
        <v>334</v>
      </c>
      <c r="B322" s="28" t="s">
        <v>13</v>
      </c>
      <c r="C322" s="29" t="s">
        <v>1022</v>
      </c>
      <c r="D322" s="30" t="s">
        <v>1023</v>
      </c>
      <c r="E322" s="31">
        <v>50.150000000000006</v>
      </c>
      <c r="F322" s="32">
        <v>13808000</v>
      </c>
      <c r="G322" s="32">
        <v>80000</v>
      </c>
      <c r="H322" s="32">
        <v>460000</v>
      </c>
      <c r="I322" s="32">
        <v>4860000</v>
      </c>
      <c r="J322" s="33">
        <v>19208000</v>
      </c>
    </row>
    <row r="323" spans="1:10" s="26" customFormat="1">
      <c r="A323" s="27">
        <v>335</v>
      </c>
      <c r="B323" s="28" t="s">
        <v>13</v>
      </c>
      <c r="C323" s="29" t="s">
        <v>1024</v>
      </c>
      <c r="D323" s="30" t="s">
        <v>1025</v>
      </c>
      <c r="E323" s="31">
        <v>41.269999999999996</v>
      </c>
      <c r="F323" s="32">
        <v>10961000</v>
      </c>
      <c r="G323" s="32">
        <v>0</v>
      </c>
      <c r="H323" s="32">
        <v>344000</v>
      </c>
      <c r="I323" s="32">
        <v>3836000</v>
      </c>
      <c r="J323" s="33">
        <v>15141000</v>
      </c>
    </row>
    <row r="324" spans="1:10" s="26" customFormat="1">
      <c r="A324" s="27">
        <v>336</v>
      </c>
      <c r="B324" s="28" t="s">
        <v>13</v>
      </c>
      <c r="C324" s="29" t="s">
        <v>1026</v>
      </c>
      <c r="D324" s="30" t="s">
        <v>1027</v>
      </c>
      <c r="E324" s="31">
        <v>76.77</v>
      </c>
      <c r="F324" s="32">
        <v>20328000</v>
      </c>
      <c r="G324" s="32">
        <v>50000</v>
      </c>
      <c r="H324" s="32">
        <v>719000</v>
      </c>
      <c r="I324" s="32">
        <v>7132000</v>
      </c>
      <c r="J324" s="33">
        <v>28229000</v>
      </c>
    </row>
    <row r="325" spans="1:10" s="26" customFormat="1">
      <c r="A325" s="27">
        <v>337</v>
      </c>
      <c r="B325" s="28" t="s">
        <v>13</v>
      </c>
      <c r="C325" s="29" t="s">
        <v>1028</v>
      </c>
      <c r="D325" s="30" t="s">
        <v>1029</v>
      </c>
      <c r="E325" s="31">
        <v>60.050000000000004</v>
      </c>
      <c r="F325" s="32">
        <v>15943000</v>
      </c>
      <c r="G325" s="32">
        <v>62000</v>
      </c>
      <c r="H325" s="32">
        <v>528000</v>
      </c>
      <c r="I325" s="32">
        <v>5601000</v>
      </c>
      <c r="J325" s="33">
        <v>22134000</v>
      </c>
    </row>
    <row r="326" spans="1:10" s="26" customFormat="1">
      <c r="A326" s="27">
        <v>338</v>
      </c>
      <c r="B326" s="28" t="s">
        <v>13</v>
      </c>
      <c r="C326" s="29" t="s">
        <v>1030</v>
      </c>
      <c r="D326" s="30" t="s">
        <v>1031</v>
      </c>
      <c r="E326" s="31">
        <v>36.14</v>
      </c>
      <c r="F326" s="32">
        <v>9259000</v>
      </c>
      <c r="G326" s="32">
        <v>47000</v>
      </c>
      <c r="H326" s="32">
        <v>296000</v>
      </c>
      <c r="I326" s="32">
        <v>3257000</v>
      </c>
      <c r="J326" s="33">
        <v>12859000</v>
      </c>
    </row>
    <row r="327" spans="1:10" s="26" customFormat="1">
      <c r="A327" s="27">
        <v>339</v>
      </c>
      <c r="B327" s="28" t="s">
        <v>13</v>
      </c>
      <c r="C327" s="29" t="s">
        <v>1032</v>
      </c>
      <c r="D327" s="30" t="s">
        <v>1033</v>
      </c>
      <c r="E327" s="31">
        <v>17.480000000000004</v>
      </c>
      <c r="F327" s="32">
        <v>4476000</v>
      </c>
      <c r="G327" s="32">
        <v>30000</v>
      </c>
      <c r="H327" s="32">
        <v>143000</v>
      </c>
      <c r="I327" s="32">
        <v>1577000</v>
      </c>
      <c r="J327" s="33">
        <v>6226000</v>
      </c>
    </row>
    <row r="328" spans="1:10" s="26" customFormat="1">
      <c r="A328" s="27">
        <v>340</v>
      </c>
      <c r="B328" s="28" t="s">
        <v>13</v>
      </c>
      <c r="C328" s="29" t="s">
        <v>1034</v>
      </c>
      <c r="D328" s="30" t="s">
        <v>1035</v>
      </c>
      <c r="E328" s="31">
        <v>25.09</v>
      </c>
      <c r="F328" s="32">
        <v>6294000</v>
      </c>
      <c r="G328" s="32">
        <v>70000</v>
      </c>
      <c r="H328" s="32">
        <v>206000</v>
      </c>
      <c r="I328" s="32">
        <v>2227000</v>
      </c>
      <c r="J328" s="33">
        <v>8797000</v>
      </c>
    </row>
    <row r="329" spans="1:10" s="26" customFormat="1">
      <c r="A329" s="27">
        <v>341</v>
      </c>
      <c r="B329" s="28" t="s">
        <v>13</v>
      </c>
      <c r="C329" s="29" t="s">
        <v>1036</v>
      </c>
      <c r="D329" s="30" t="s">
        <v>1037</v>
      </c>
      <c r="E329" s="31">
        <v>14.400000000000002</v>
      </c>
      <c r="F329" s="32">
        <v>3848000</v>
      </c>
      <c r="G329" s="32">
        <v>5000</v>
      </c>
      <c r="H329" s="32">
        <v>155000</v>
      </c>
      <c r="I329" s="32">
        <v>1349000</v>
      </c>
      <c r="J329" s="33">
        <v>5357000</v>
      </c>
    </row>
    <row r="330" spans="1:10" s="26" customFormat="1">
      <c r="A330" s="27">
        <v>342</v>
      </c>
      <c r="B330" s="28" t="s">
        <v>13</v>
      </c>
      <c r="C330" s="29" t="s">
        <v>1038</v>
      </c>
      <c r="D330" s="30" t="s">
        <v>1039</v>
      </c>
      <c r="E330" s="31">
        <v>5.48</v>
      </c>
      <c r="F330" s="32">
        <v>980000</v>
      </c>
      <c r="G330" s="32">
        <v>0</v>
      </c>
      <c r="H330" s="32">
        <v>25000</v>
      </c>
      <c r="I330" s="32">
        <v>343000</v>
      </c>
      <c r="J330" s="33">
        <v>1348000</v>
      </c>
    </row>
    <row r="331" spans="1:10" s="26" customFormat="1">
      <c r="A331" s="27">
        <v>343</v>
      </c>
      <c r="B331" s="28" t="s">
        <v>13</v>
      </c>
      <c r="C331" s="29" t="s">
        <v>1040</v>
      </c>
      <c r="D331" s="30" t="s">
        <v>1041</v>
      </c>
      <c r="E331" s="31">
        <v>12.6</v>
      </c>
      <c r="F331" s="32">
        <v>2448000</v>
      </c>
      <c r="G331" s="32">
        <v>30000</v>
      </c>
      <c r="H331" s="32">
        <v>78000</v>
      </c>
      <c r="I331" s="32">
        <v>867000</v>
      </c>
      <c r="J331" s="33">
        <v>3423000</v>
      </c>
    </row>
    <row r="332" spans="1:10" s="26" customFormat="1">
      <c r="A332" s="27">
        <v>344</v>
      </c>
      <c r="B332" s="28" t="s">
        <v>13</v>
      </c>
      <c r="C332" s="29" t="s">
        <v>1042</v>
      </c>
      <c r="D332" s="30" t="s">
        <v>1043</v>
      </c>
      <c r="E332" s="31">
        <v>6.7</v>
      </c>
      <c r="F332" s="32">
        <v>1597000</v>
      </c>
      <c r="G332" s="32">
        <v>21000</v>
      </c>
      <c r="H332" s="32">
        <v>29000</v>
      </c>
      <c r="I332" s="32">
        <v>566000</v>
      </c>
      <c r="J332" s="33">
        <v>2213000</v>
      </c>
    </row>
    <row r="333" spans="1:10" s="26" customFormat="1">
      <c r="A333" s="27">
        <v>345</v>
      </c>
      <c r="B333" s="28" t="s">
        <v>13</v>
      </c>
      <c r="C333" s="29" t="s">
        <v>1044</v>
      </c>
      <c r="D333" s="30" t="s">
        <v>1045</v>
      </c>
      <c r="E333" s="31">
        <v>14.22</v>
      </c>
      <c r="F333" s="32">
        <v>3229000</v>
      </c>
      <c r="G333" s="32">
        <v>11000</v>
      </c>
      <c r="H333" s="32">
        <v>66000</v>
      </c>
      <c r="I333" s="32">
        <v>1134000</v>
      </c>
      <c r="J333" s="33">
        <v>4440000</v>
      </c>
    </row>
    <row r="334" spans="1:10" s="26" customFormat="1">
      <c r="A334" s="27">
        <v>346</v>
      </c>
      <c r="B334" s="28" t="s">
        <v>13</v>
      </c>
      <c r="C334" s="29" t="s">
        <v>1046</v>
      </c>
      <c r="D334" s="30" t="s">
        <v>1047</v>
      </c>
      <c r="E334" s="31">
        <v>13.98</v>
      </c>
      <c r="F334" s="32">
        <v>3229000</v>
      </c>
      <c r="G334" s="32">
        <v>2000</v>
      </c>
      <c r="H334" s="32">
        <v>64000</v>
      </c>
      <c r="I334" s="32">
        <v>1131000</v>
      </c>
      <c r="J334" s="33">
        <v>4426000</v>
      </c>
    </row>
    <row r="335" spans="1:10" s="26" customFormat="1">
      <c r="A335" s="27">
        <v>347</v>
      </c>
      <c r="B335" s="28" t="s">
        <v>13</v>
      </c>
      <c r="C335" s="29" t="s">
        <v>1048</v>
      </c>
      <c r="D335" s="30" t="s">
        <v>1049</v>
      </c>
      <c r="E335" s="31">
        <v>31.61</v>
      </c>
      <c r="F335" s="32">
        <v>7167000</v>
      </c>
      <c r="G335" s="32">
        <v>35000</v>
      </c>
      <c r="H335" s="32">
        <v>151000</v>
      </c>
      <c r="I335" s="32">
        <v>2521000</v>
      </c>
      <c r="J335" s="33">
        <v>9874000</v>
      </c>
    </row>
    <row r="336" spans="1:10" s="26" customFormat="1">
      <c r="A336" s="27">
        <v>348</v>
      </c>
      <c r="B336" s="28" t="s">
        <v>13</v>
      </c>
      <c r="C336" s="29" t="s">
        <v>1050</v>
      </c>
      <c r="D336" s="30" t="s">
        <v>1051</v>
      </c>
      <c r="E336" s="31">
        <v>6.1</v>
      </c>
      <c r="F336" s="32">
        <v>1456000</v>
      </c>
      <c r="G336" s="32">
        <v>1000</v>
      </c>
      <c r="H336" s="32">
        <v>27000</v>
      </c>
      <c r="I336" s="32">
        <v>510000</v>
      </c>
      <c r="J336" s="33">
        <v>1994000</v>
      </c>
    </row>
    <row r="337" spans="1:10" s="26" customFormat="1">
      <c r="A337" s="27">
        <v>349</v>
      </c>
      <c r="B337" s="28" t="s">
        <v>13</v>
      </c>
      <c r="C337" s="29" t="s">
        <v>1052</v>
      </c>
      <c r="D337" s="30" t="s">
        <v>1053</v>
      </c>
      <c r="E337" s="31">
        <v>13.860000000000001</v>
      </c>
      <c r="F337" s="32">
        <v>3109000</v>
      </c>
      <c r="G337" s="32">
        <v>2000</v>
      </c>
      <c r="H337" s="32">
        <v>64000</v>
      </c>
      <c r="I337" s="32">
        <v>1089000</v>
      </c>
      <c r="J337" s="33">
        <v>4264000</v>
      </c>
    </row>
    <row r="338" spans="1:10" s="26" customFormat="1">
      <c r="A338" s="27">
        <v>350</v>
      </c>
      <c r="B338" s="28" t="s">
        <v>13</v>
      </c>
      <c r="C338" s="29" t="s">
        <v>1054</v>
      </c>
      <c r="D338" s="30" t="s">
        <v>1055</v>
      </c>
      <c r="E338" s="31">
        <v>9.6900000000000013</v>
      </c>
      <c r="F338" s="32">
        <v>2239000</v>
      </c>
      <c r="G338" s="32">
        <v>1000</v>
      </c>
      <c r="H338" s="32">
        <v>48000</v>
      </c>
      <c r="I338" s="32">
        <v>784000</v>
      </c>
      <c r="J338" s="33">
        <v>3072000</v>
      </c>
    </row>
    <row r="339" spans="1:10" s="26" customFormat="1">
      <c r="A339" s="27">
        <v>351</v>
      </c>
      <c r="B339" s="28" t="s">
        <v>13</v>
      </c>
      <c r="C339" s="29" t="s">
        <v>1056</v>
      </c>
      <c r="D339" s="30" t="s">
        <v>1057</v>
      </c>
      <c r="E339" s="31">
        <v>18.540000000000003</v>
      </c>
      <c r="F339" s="32">
        <v>4069000</v>
      </c>
      <c r="G339" s="32">
        <v>3000</v>
      </c>
      <c r="H339" s="32">
        <v>82000</v>
      </c>
      <c r="I339" s="32">
        <v>1425000</v>
      </c>
      <c r="J339" s="33">
        <v>5579000</v>
      </c>
    </row>
    <row r="340" spans="1:10" s="26" customFormat="1">
      <c r="A340" s="27">
        <v>352</v>
      </c>
      <c r="B340" s="28" t="s">
        <v>13</v>
      </c>
      <c r="C340" s="29" t="s">
        <v>1058</v>
      </c>
      <c r="D340" s="30" t="s">
        <v>1059</v>
      </c>
      <c r="E340" s="31">
        <v>12.790000000000001</v>
      </c>
      <c r="F340" s="32">
        <v>2993000</v>
      </c>
      <c r="G340" s="32">
        <v>1000</v>
      </c>
      <c r="H340" s="32">
        <v>59000</v>
      </c>
      <c r="I340" s="32">
        <v>1048000</v>
      </c>
      <c r="J340" s="33">
        <v>4101000</v>
      </c>
    </row>
    <row r="341" spans="1:10" s="26" customFormat="1">
      <c r="A341" s="27">
        <v>353</v>
      </c>
      <c r="B341" s="28" t="s">
        <v>13</v>
      </c>
      <c r="C341" s="29" t="s">
        <v>1060</v>
      </c>
      <c r="D341" s="30" t="s">
        <v>1061</v>
      </c>
      <c r="E341" s="31">
        <v>9.8000000000000007</v>
      </c>
      <c r="F341" s="32">
        <v>2250000</v>
      </c>
      <c r="G341" s="32">
        <v>1000</v>
      </c>
      <c r="H341" s="32">
        <v>45000</v>
      </c>
      <c r="I341" s="32">
        <v>788000</v>
      </c>
      <c r="J341" s="33">
        <v>3084000</v>
      </c>
    </row>
    <row r="342" spans="1:10" s="26" customFormat="1">
      <c r="A342" s="27">
        <v>354</v>
      </c>
      <c r="B342" s="28" t="s">
        <v>13</v>
      </c>
      <c r="C342" s="29" t="s">
        <v>1062</v>
      </c>
      <c r="D342" s="30" t="s">
        <v>1063</v>
      </c>
      <c r="E342" s="31">
        <v>14.05</v>
      </c>
      <c r="F342" s="32">
        <v>3164000</v>
      </c>
      <c r="G342" s="32">
        <v>7000</v>
      </c>
      <c r="H342" s="32">
        <v>65000</v>
      </c>
      <c r="I342" s="32">
        <v>1110000</v>
      </c>
      <c r="J342" s="33">
        <v>4346000</v>
      </c>
    </row>
    <row r="343" spans="1:10" s="26" customFormat="1">
      <c r="A343" s="27">
        <v>355</v>
      </c>
      <c r="B343" s="28" t="s">
        <v>13</v>
      </c>
      <c r="C343" s="29" t="s">
        <v>1064</v>
      </c>
      <c r="D343" s="30" t="s">
        <v>1065</v>
      </c>
      <c r="E343" s="31">
        <v>18.11</v>
      </c>
      <c r="F343" s="32">
        <v>3935000</v>
      </c>
      <c r="G343" s="32">
        <v>2000</v>
      </c>
      <c r="H343" s="32">
        <v>83000</v>
      </c>
      <c r="I343" s="32">
        <v>1378000</v>
      </c>
      <c r="J343" s="33">
        <v>5398000</v>
      </c>
    </row>
    <row r="344" spans="1:10" s="26" customFormat="1">
      <c r="A344" s="27">
        <v>356</v>
      </c>
      <c r="B344" s="28" t="s">
        <v>13</v>
      </c>
      <c r="C344" s="29" t="s">
        <v>1066</v>
      </c>
      <c r="D344" s="30" t="s">
        <v>1067</v>
      </c>
      <c r="E344" s="31">
        <v>6.95</v>
      </c>
      <c r="F344" s="32">
        <v>1501000</v>
      </c>
      <c r="G344" s="32">
        <v>3000</v>
      </c>
      <c r="H344" s="32">
        <v>28000</v>
      </c>
      <c r="I344" s="32">
        <v>526000</v>
      </c>
      <c r="J344" s="33">
        <v>2058000</v>
      </c>
    </row>
    <row r="345" spans="1:10" s="26" customFormat="1">
      <c r="A345" s="27">
        <v>357</v>
      </c>
      <c r="B345" s="28" t="s">
        <v>13</v>
      </c>
      <c r="C345" s="29" t="s">
        <v>1068</v>
      </c>
      <c r="D345" s="30" t="s">
        <v>1069</v>
      </c>
      <c r="E345" s="31">
        <v>11.120000000000001</v>
      </c>
      <c r="F345" s="32">
        <v>2514000</v>
      </c>
      <c r="G345" s="32">
        <v>8000</v>
      </c>
      <c r="H345" s="32">
        <v>51000</v>
      </c>
      <c r="I345" s="32">
        <v>883000</v>
      </c>
      <c r="J345" s="33">
        <v>3456000</v>
      </c>
    </row>
    <row r="346" spans="1:10" s="26" customFormat="1">
      <c r="A346" s="27">
        <v>358</v>
      </c>
      <c r="B346" s="28" t="s">
        <v>13</v>
      </c>
      <c r="C346" s="29" t="s">
        <v>1070</v>
      </c>
      <c r="D346" s="30" t="s">
        <v>1071</v>
      </c>
      <c r="E346" s="31">
        <v>12.790000000000001</v>
      </c>
      <c r="F346" s="32">
        <v>2909000</v>
      </c>
      <c r="G346" s="32">
        <v>1000</v>
      </c>
      <c r="H346" s="32">
        <v>59000</v>
      </c>
      <c r="I346" s="32">
        <v>1019000</v>
      </c>
      <c r="J346" s="33">
        <v>3988000</v>
      </c>
    </row>
    <row r="347" spans="1:10" s="26" customFormat="1">
      <c r="A347" s="27">
        <v>359</v>
      </c>
      <c r="B347" s="28" t="s">
        <v>13</v>
      </c>
      <c r="C347" s="29" t="s">
        <v>1072</v>
      </c>
      <c r="D347" s="30" t="s">
        <v>1073</v>
      </c>
      <c r="E347" s="31">
        <v>5.13</v>
      </c>
      <c r="F347" s="32">
        <v>1210000</v>
      </c>
      <c r="G347" s="32">
        <v>1000</v>
      </c>
      <c r="H347" s="32">
        <v>22000</v>
      </c>
      <c r="I347" s="32">
        <v>424000</v>
      </c>
      <c r="J347" s="33">
        <v>1657000</v>
      </c>
    </row>
    <row r="348" spans="1:10" s="26" customFormat="1">
      <c r="A348" s="27">
        <v>361</v>
      </c>
      <c r="B348" s="28" t="s">
        <v>13</v>
      </c>
      <c r="C348" s="29" t="s">
        <v>1074</v>
      </c>
      <c r="D348" s="30" t="s">
        <v>1075</v>
      </c>
      <c r="E348" s="31">
        <v>7.0500000000000007</v>
      </c>
      <c r="F348" s="32">
        <v>1572000</v>
      </c>
      <c r="G348" s="32">
        <v>3000</v>
      </c>
      <c r="H348" s="32">
        <v>31000</v>
      </c>
      <c r="I348" s="32">
        <v>551000</v>
      </c>
      <c r="J348" s="33">
        <v>2157000</v>
      </c>
    </row>
    <row r="349" spans="1:10" s="26" customFormat="1">
      <c r="A349" s="27">
        <v>362</v>
      </c>
      <c r="B349" s="28" t="s">
        <v>13</v>
      </c>
      <c r="C349" s="29" t="s">
        <v>1076</v>
      </c>
      <c r="D349" s="30" t="s">
        <v>1077</v>
      </c>
      <c r="E349" s="31">
        <v>10.879999999999999</v>
      </c>
      <c r="F349" s="32">
        <v>2464000</v>
      </c>
      <c r="G349" s="32">
        <v>3000</v>
      </c>
      <c r="H349" s="32">
        <v>50000</v>
      </c>
      <c r="I349" s="32">
        <v>864000</v>
      </c>
      <c r="J349" s="33">
        <v>3381000</v>
      </c>
    </row>
    <row r="350" spans="1:10" s="26" customFormat="1">
      <c r="A350" s="27">
        <v>363</v>
      </c>
      <c r="B350" s="28" t="s">
        <v>13</v>
      </c>
      <c r="C350" s="29" t="s">
        <v>1078</v>
      </c>
      <c r="D350" s="30" t="s">
        <v>1079</v>
      </c>
      <c r="E350" s="31">
        <v>9.8000000000000007</v>
      </c>
      <c r="F350" s="32">
        <v>2265000</v>
      </c>
      <c r="G350" s="32">
        <v>1000</v>
      </c>
      <c r="H350" s="32">
        <v>47000</v>
      </c>
      <c r="I350" s="32">
        <v>793000</v>
      </c>
      <c r="J350" s="33">
        <v>3106000</v>
      </c>
    </row>
    <row r="351" spans="1:10" s="26" customFormat="1">
      <c r="A351" s="27">
        <v>364</v>
      </c>
      <c r="B351" s="28" t="s">
        <v>13</v>
      </c>
      <c r="C351" s="29" t="s">
        <v>1080</v>
      </c>
      <c r="D351" s="30" t="s">
        <v>1081</v>
      </c>
      <c r="E351" s="31">
        <v>11.81</v>
      </c>
      <c r="F351" s="32">
        <v>2645000</v>
      </c>
      <c r="G351" s="32">
        <v>2000</v>
      </c>
      <c r="H351" s="32">
        <v>53000</v>
      </c>
      <c r="I351" s="32">
        <v>927000</v>
      </c>
      <c r="J351" s="33">
        <v>3627000</v>
      </c>
    </row>
    <row r="352" spans="1:10" s="26" customFormat="1">
      <c r="A352" s="27">
        <v>365</v>
      </c>
      <c r="B352" s="28" t="s">
        <v>13</v>
      </c>
      <c r="C352" s="29" t="s">
        <v>1082</v>
      </c>
      <c r="D352" s="30" t="s">
        <v>1083</v>
      </c>
      <c r="E352" s="31">
        <v>9.8000000000000007</v>
      </c>
      <c r="F352" s="32">
        <v>2286000</v>
      </c>
      <c r="G352" s="32">
        <v>1000</v>
      </c>
      <c r="H352" s="32">
        <v>45000</v>
      </c>
      <c r="I352" s="32">
        <v>800000</v>
      </c>
      <c r="J352" s="33">
        <v>3132000</v>
      </c>
    </row>
    <row r="353" spans="1:10" s="26" customFormat="1">
      <c r="A353" s="27">
        <v>366</v>
      </c>
      <c r="B353" s="28" t="s">
        <v>13</v>
      </c>
      <c r="C353" s="29" t="s">
        <v>1084</v>
      </c>
      <c r="D353" s="30" t="s">
        <v>1085</v>
      </c>
      <c r="E353" s="31">
        <v>13.25</v>
      </c>
      <c r="F353" s="32">
        <v>3023000</v>
      </c>
      <c r="G353" s="32">
        <v>1000</v>
      </c>
      <c r="H353" s="32">
        <v>64000</v>
      </c>
      <c r="I353" s="32">
        <v>1058000</v>
      </c>
      <c r="J353" s="33">
        <v>4146000</v>
      </c>
    </row>
    <row r="354" spans="1:10" s="26" customFormat="1">
      <c r="A354" s="27">
        <v>367</v>
      </c>
      <c r="B354" s="28" t="s">
        <v>13</v>
      </c>
      <c r="C354" s="29" t="s">
        <v>1086</v>
      </c>
      <c r="D354" s="30" t="s">
        <v>1087</v>
      </c>
      <c r="E354" s="31">
        <v>18.46</v>
      </c>
      <c r="F354" s="32">
        <v>4130000</v>
      </c>
      <c r="G354" s="32">
        <v>7000</v>
      </c>
      <c r="H354" s="32">
        <v>82000</v>
      </c>
      <c r="I354" s="32">
        <v>1448000</v>
      </c>
      <c r="J354" s="33">
        <v>5667000</v>
      </c>
    </row>
    <row r="355" spans="1:10" s="26" customFormat="1">
      <c r="A355" s="27">
        <v>368</v>
      </c>
      <c r="B355" s="28" t="s">
        <v>13</v>
      </c>
      <c r="C355" s="29" t="s">
        <v>1088</v>
      </c>
      <c r="D355" s="30" t="s">
        <v>1089</v>
      </c>
      <c r="E355" s="31">
        <v>13.25</v>
      </c>
      <c r="F355" s="32">
        <v>3017000</v>
      </c>
      <c r="G355" s="32">
        <v>2000</v>
      </c>
      <c r="H355" s="32">
        <v>63000</v>
      </c>
      <c r="I355" s="32">
        <v>1057000</v>
      </c>
      <c r="J355" s="33">
        <v>4139000</v>
      </c>
    </row>
    <row r="356" spans="1:10" s="26" customFormat="1">
      <c r="A356" s="27">
        <v>369</v>
      </c>
      <c r="B356" s="28" t="s">
        <v>13</v>
      </c>
      <c r="C356" s="29" t="s">
        <v>1090</v>
      </c>
      <c r="D356" s="30" t="s">
        <v>1091</v>
      </c>
      <c r="E356" s="31">
        <v>19.45</v>
      </c>
      <c r="F356" s="32">
        <v>4427000</v>
      </c>
      <c r="G356" s="32">
        <v>4000</v>
      </c>
      <c r="H356" s="32">
        <v>89000</v>
      </c>
      <c r="I356" s="32">
        <v>1551000</v>
      </c>
      <c r="J356" s="33">
        <v>6071000</v>
      </c>
    </row>
    <row r="357" spans="1:10" s="26" customFormat="1">
      <c r="A357" s="27">
        <v>370</v>
      </c>
      <c r="B357" s="28" t="s">
        <v>13</v>
      </c>
      <c r="C357" s="29" t="s">
        <v>1092</v>
      </c>
      <c r="D357" s="30" t="s">
        <v>1093</v>
      </c>
      <c r="E357" s="31">
        <v>16.100000000000001</v>
      </c>
      <c r="F357" s="32">
        <v>3717000</v>
      </c>
      <c r="G357" s="32">
        <v>9000</v>
      </c>
      <c r="H357" s="32">
        <v>72000</v>
      </c>
      <c r="I357" s="32">
        <v>1304000</v>
      </c>
      <c r="J357" s="33">
        <v>5102000</v>
      </c>
    </row>
    <row r="358" spans="1:10" s="26" customFormat="1">
      <c r="A358" s="27">
        <v>371</v>
      </c>
      <c r="B358" s="28" t="s">
        <v>13</v>
      </c>
      <c r="C358" s="29" t="s">
        <v>1094</v>
      </c>
      <c r="D358" s="30" t="s">
        <v>1095</v>
      </c>
      <c r="E358" s="31">
        <v>23.02</v>
      </c>
      <c r="F358" s="32">
        <v>5127000</v>
      </c>
      <c r="G358" s="32">
        <v>35000</v>
      </c>
      <c r="H358" s="32">
        <v>95000</v>
      </c>
      <c r="I358" s="32">
        <v>1806000</v>
      </c>
      <c r="J358" s="33">
        <v>7063000</v>
      </c>
    </row>
    <row r="359" spans="1:10" s="26" customFormat="1">
      <c r="A359" s="27">
        <v>372</v>
      </c>
      <c r="B359" s="28" t="s">
        <v>13</v>
      </c>
      <c r="C359" s="29" t="s">
        <v>1096</v>
      </c>
      <c r="D359" s="30" t="s">
        <v>1097</v>
      </c>
      <c r="E359" s="31">
        <v>14.71</v>
      </c>
      <c r="F359" s="32">
        <v>3237000</v>
      </c>
      <c r="G359" s="32">
        <v>2000</v>
      </c>
      <c r="H359" s="32">
        <v>68000</v>
      </c>
      <c r="I359" s="32">
        <v>1134000</v>
      </c>
      <c r="J359" s="33">
        <v>4441000</v>
      </c>
    </row>
    <row r="360" spans="1:10" s="26" customFormat="1">
      <c r="A360" s="27">
        <v>373</v>
      </c>
      <c r="B360" s="28" t="s">
        <v>13</v>
      </c>
      <c r="C360" s="29" t="s">
        <v>1098</v>
      </c>
      <c r="D360" s="30" t="s">
        <v>1099</v>
      </c>
      <c r="E360" s="31">
        <v>19.040000000000003</v>
      </c>
      <c r="F360" s="32">
        <v>4249000</v>
      </c>
      <c r="G360" s="32">
        <v>0</v>
      </c>
      <c r="H360" s="32">
        <v>86000</v>
      </c>
      <c r="I360" s="32">
        <v>1487000</v>
      </c>
      <c r="J360" s="33">
        <v>5822000</v>
      </c>
    </row>
    <row r="361" spans="1:10" s="26" customFormat="1">
      <c r="A361" s="27">
        <v>374</v>
      </c>
      <c r="B361" s="28" t="s">
        <v>13</v>
      </c>
      <c r="C361" s="29" t="s">
        <v>1100</v>
      </c>
      <c r="D361" s="30" t="s">
        <v>1101</v>
      </c>
      <c r="E361" s="31">
        <v>32.659999999999997</v>
      </c>
      <c r="F361" s="32">
        <v>7446000</v>
      </c>
      <c r="G361" s="32">
        <v>15000</v>
      </c>
      <c r="H361" s="32">
        <v>151000</v>
      </c>
      <c r="I361" s="32">
        <v>2611000</v>
      </c>
      <c r="J361" s="33">
        <v>10223000</v>
      </c>
    </row>
    <row r="362" spans="1:10" s="26" customFormat="1">
      <c r="A362" s="27">
        <v>375</v>
      </c>
      <c r="B362" s="28" t="s">
        <v>13</v>
      </c>
      <c r="C362" s="29" t="s">
        <v>1102</v>
      </c>
      <c r="D362" s="30" t="s">
        <v>1103</v>
      </c>
      <c r="E362" s="31">
        <v>34.870000000000005</v>
      </c>
      <c r="F362" s="32">
        <v>7799000</v>
      </c>
      <c r="G362" s="32">
        <v>2000</v>
      </c>
      <c r="H362" s="32">
        <v>163000</v>
      </c>
      <c r="I362" s="32">
        <v>2730000</v>
      </c>
      <c r="J362" s="33">
        <v>10694000</v>
      </c>
    </row>
    <row r="363" spans="1:10" s="26" customFormat="1">
      <c r="A363" s="27">
        <v>376</v>
      </c>
      <c r="B363" s="28" t="s">
        <v>13</v>
      </c>
      <c r="C363" s="29" t="s">
        <v>1104</v>
      </c>
      <c r="D363" s="30" t="s">
        <v>1105</v>
      </c>
      <c r="E363" s="31">
        <v>16.02</v>
      </c>
      <c r="F363" s="32">
        <v>3656000</v>
      </c>
      <c r="G363" s="32">
        <v>1000</v>
      </c>
      <c r="H363" s="32">
        <v>75000</v>
      </c>
      <c r="I363" s="32">
        <v>1280000</v>
      </c>
      <c r="J363" s="33">
        <v>5012000</v>
      </c>
    </row>
    <row r="364" spans="1:10" s="26" customFormat="1">
      <c r="A364" s="27">
        <v>377</v>
      </c>
      <c r="B364" s="28" t="s">
        <v>13</v>
      </c>
      <c r="C364" s="29" t="s">
        <v>1106</v>
      </c>
      <c r="D364" s="30" t="s">
        <v>1107</v>
      </c>
      <c r="E364" s="31">
        <v>23.5</v>
      </c>
      <c r="F364" s="32">
        <v>5366000</v>
      </c>
      <c r="G364" s="32">
        <v>1000</v>
      </c>
      <c r="H364" s="32">
        <v>110000</v>
      </c>
      <c r="I364" s="32">
        <v>1879000</v>
      </c>
      <c r="J364" s="33">
        <v>7356000</v>
      </c>
    </row>
    <row r="365" spans="1:10" s="26" customFormat="1">
      <c r="A365" s="27">
        <v>378</v>
      </c>
      <c r="B365" s="28" t="s">
        <v>13</v>
      </c>
      <c r="C365" s="29" t="s">
        <v>1108</v>
      </c>
      <c r="D365" s="30" t="s">
        <v>1109</v>
      </c>
      <c r="E365" s="31">
        <v>9.2100000000000009</v>
      </c>
      <c r="F365" s="32">
        <v>2137000</v>
      </c>
      <c r="G365" s="32">
        <v>2000</v>
      </c>
      <c r="H365" s="32">
        <v>45000</v>
      </c>
      <c r="I365" s="32">
        <v>749000</v>
      </c>
      <c r="J365" s="33">
        <v>2933000</v>
      </c>
    </row>
    <row r="366" spans="1:10" s="26" customFormat="1">
      <c r="A366" s="27">
        <v>379</v>
      </c>
      <c r="B366" s="28" t="s">
        <v>13</v>
      </c>
      <c r="C366" s="29" t="s">
        <v>1110</v>
      </c>
      <c r="D366" s="30" t="s">
        <v>1111</v>
      </c>
      <c r="E366" s="31">
        <v>17.3</v>
      </c>
      <c r="F366" s="32">
        <v>3969000</v>
      </c>
      <c r="G366" s="32">
        <v>1000</v>
      </c>
      <c r="H366" s="32">
        <v>80000</v>
      </c>
      <c r="I366" s="32">
        <v>1390000</v>
      </c>
      <c r="J366" s="33">
        <v>5440000</v>
      </c>
    </row>
    <row r="367" spans="1:10" s="26" customFormat="1">
      <c r="A367" s="27">
        <v>381</v>
      </c>
      <c r="B367" s="28" t="s">
        <v>13</v>
      </c>
      <c r="C367" s="29" t="s">
        <v>1112</v>
      </c>
      <c r="D367" s="30" t="s">
        <v>1113</v>
      </c>
      <c r="E367" s="31">
        <v>24.450000000000003</v>
      </c>
      <c r="F367" s="32">
        <v>5648000</v>
      </c>
      <c r="G367" s="32">
        <v>2000</v>
      </c>
      <c r="H367" s="32">
        <v>115000</v>
      </c>
      <c r="I367" s="32">
        <v>1977000</v>
      </c>
      <c r="J367" s="33">
        <v>7742000</v>
      </c>
    </row>
    <row r="368" spans="1:10" s="26" customFormat="1">
      <c r="A368" s="27">
        <v>382</v>
      </c>
      <c r="B368" s="28" t="s">
        <v>13</v>
      </c>
      <c r="C368" s="29" t="s">
        <v>1114</v>
      </c>
      <c r="D368" s="30" t="s">
        <v>1115</v>
      </c>
      <c r="E368" s="31">
        <v>15.420000000000002</v>
      </c>
      <c r="F368" s="32">
        <v>3518000</v>
      </c>
      <c r="G368" s="32">
        <v>1000</v>
      </c>
      <c r="H368" s="32">
        <v>71000</v>
      </c>
      <c r="I368" s="32">
        <v>1232000</v>
      </c>
      <c r="J368" s="33">
        <v>4822000</v>
      </c>
    </row>
    <row r="369" spans="1:10" s="26" customFormat="1">
      <c r="A369" s="27">
        <v>383</v>
      </c>
      <c r="B369" s="28" t="s">
        <v>13</v>
      </c>
      <c r="C369" s="29" t="s">
        <v>1116</v>
      </c>
      <c r="D369" s="30" t="s">
        <v>1117</v>
      </c>
      <c r="E369" s="31">
        <v>20.3</v>
      </c>
      <c r="F369" s="32">
        <v>4699000</v>
      </c>
      <c r="G369" s="32">
        <v>10000</v>
      </c>
      <c r="H369" s="32">
        <v>96000</v>
      </c>
      <c r="I369" s="32">
        <v>1648000</v>
      </c>
      <c r="J369" s="33">
        <v>6453000</v>
      </c>
    </row>
    <row r="370" spans="1:10" s="26" customFormat="1">
      <c r="A370" s="27">
        <v>384</v>
      </c>
      <c r="B370" s="28" t="s">
        <v>13</v>
      </c>
      <c r="C370" s="29" t="s">
        <v>1118</v>
      </c>
      <c r="D370" s="30" t="s">
        <v>1119</v>
      </c>
      <c r="E370" s="31">
        <v>30.330000000000002</v>
      </c>
      <c r="F370" s="32">
        <v>6764000</v>
      </c>
      <c r="G370" s="32">
        <v>18000</v>
      </c>
      <c r="H370" s="32">
        <v>135000</v>
      </c>
      <c r="I370" s="32">
        <v>2374000</v>
      </c>
      <c r="J370" s="33">
        <v>9291000</v>
      </c>
    </row>
    <row r="371" spans="1:10" s="26" customFormat="1">
      <c r="A371" s="27" t="s">
        <v>1120</v>
      </c>
      <c r="B371" s="28" t="s">
        <v>13</v>
      </c>
      <c r="C371" s="29" t="s">
        <v>1121</v>
      </c>
      <c r="D371" s="30" t="s">
        <v>1122</v>
      </c>
      <c r="E371" s="31">
        <v>10.33</v>
      </c>
      <c r="F371" s="32">
        <v>2304000</v>
      </c>
      <c r="G371" s="32">
        <v>0</v>
      </c>
      <c r="H371" s="32">
        <v>47000</v>
      </c>
      <c r="I371" s="32">
        <v>806000</v>
      </c>
      <c r="J371" s="33">
        <v>3157000</v>
      </c>
    </row>
    <row r="372" spans="1:10" s="26" customFormat="1">
      <c r="A372" s="27" t="s">
        <v>1123</v>
      </c>
      <c r="B372" s="28" t="s">
        <v>1124</v>
      </c>
      <c r="C372" s="29" t="s">
        <v>1125</v>
      </c>
      <c r="D372" s="30" t="s">
        <v>1126</v>
      </c>
      <c r="E372" s="31">
        <v>31.640000000000004</v>
      </c>
      <c r="F372" s="32">
        <v>7870000</v>
      </c>
      <c r="G372" s="32">
        <v>0</v>
      </c>
      <c r="H372" s="32">
        <v>210000</v>
      </c>
      <c r="I372" s="32">
        <v>2755000</v>
      </c>
      <c r="J372" s="33">
        <v>10835000</v>
      </c>
    </row>
    <row r="373" spans="1:10" s="26" customFormat="1">
      <c r="A373" s="27">
        <v>390</v>
      </c>
      <c r="B373" s="28" t="s">
        <v>1127</v>
      </c>
      <c r="C373" s="29" t="s">
        <v>1128</v>
      </c>
      <c r="D373" s="30" t="s">
        <v>1129</v>
      </c>
      <c r="E373" s="31">
        <v>22.220000000000002</v>
      </c>
      <c r="F373" s="32">
        <v>5544000</v>
      </c>
      <c r="G373" s="32">
        <v>36000</v>
      </c>
      <c r="H373" s="32">
        <v>163000</v>
      </c>
      <c r="I373" s="32">
        <v>1953000</v>
      </c>
      <c r="J373" s="33">
        <v>7696000</v>
      </c>
    </row>
    <row r="374" spans="1:10" s="26" customFormat="1">
      <c r="A374" s="27">
        <v>391</v>
      </c>
      <c r="B374" s="28" t="s">
        <v>1127</v>
      </c>
      <c r="C374" s="29" t="s">
        <v>1130</v>
      </c>
      <c r="D374" s="30" t="s">
        <v>1131</v>
      </c>
      <c r="E374" s="31">
        <v>12.74</v>
      </c>
      <c r="F374" s="32">
        <v>3562000</v>
      </c>
      <c r="G374" s="32">
        <v>18000</v>
      </c>
      <c r="H374" s="32">
        <v>38000</v>
      </c>
      <c r="I374" s="32">
        <v>1253000</v>
      </c>
      <c r="J374" s="33">
        <v>4871000</v>
      </c>
    </row>
    <row r="375" spans="1:10" s="26" customFormat="1">
      <c r="A375" s="27">
        <v>392</v>
      </c>
      <c r="B375" s="28" t="s">
        <v>1127</v>
      </c>
      <c r="C375" s="29" t="s">
        <v>1132</v>
      </c>
      <c r="D375" s="30" t="s">
        <v>1133</v>
      </c>
      <c r="E375" s="31">
        <v>8.91</v>
      </c>
      <c r="F375" s="32">
        <v>2153000</v>
      </c>
      <c r="G375" s="32">
        <v>3000</v>
      </c>
      <c r="H375" s="32">
        <v>43000</v>
      </c>
      <c r="I375" s="32">
        <v>755000</v>
      </c>
      <c r="J375" s="33">
        <v>2954000</v>
      </c>
    </row>
    <row r="376" spans="1:10" s="26" customFormat="1">
      <c r="A376" s="27">
        <v>393</v>
      </c>
      <c r="B376" s="28" t="s">
        <v>1134</v>
      </c>
      <c r="C376" s="29" t="s">
        <v>1135</v>
      </c>
      <c r="D376" s="30" t="s">
        <v>1136</v>
      </c>
      <c r="E376" s="31">
        <v>8.49</v>
      </c>
      <c r="F376" s="32">
        <v>2007000</v>
      </c>
      <c r="G376" s="32">
        <v>14000</v>
      </c>
      <c r="H376" s="32">
        <v>52000</v>
      </c>
      <c r="I376" s="32">
        <v>707000</v>
      </c>
      <c r="J376" s="33">
        <v>2780000</v>
      </c>
    </row>
    <row r="377" spans="1:10" s="26" customFormat="1">
      <c r="A377" s="27">
        <v>394</v>
      </c>
      <c r="B377" s="28" t="s">
        <v>1137</v>
      </c>
      <c r="C377" s="29" t="s">
        <v>1138</v>
      </c>
      <c r="D377" s="30" t="s">
        <v>1139</v>
      </c>
      <c r="E377" s="31">
        <v>5.13</v>
      </c>
      <c r="F377" s="32">
        <v>1191000</v>
      </c>
      <c r="G377" s="32">
        <v>0</v>
      </c>
      <c r="H377" s="32">
        <v>22000</v>
      </c>
      <c r="I377" s="32">
        <v>417000</v>
      </c>
      <c r="J377" s="33">
        <v>1630000</v>
      </c>
    </row>
    <row r="378" spans="1:10" s="26" customFormat="1">
      <c r="A378" s="27">
        <v>395</v>
      </c>
      <c r="B378" s="28" t="s">
        <v>1140</v>
      </c>
      <c r="C378" s="29" t="s">
        <v>1141</v>
      </c>
      <c r="D378" s="30" t="s">
        <v>1142</v>
      </c>
      <c r="E378" s="31">
        <v>6.8100000000000005</v>
      </c>
      <c r="F378" s="32">
        <v>1465000</v>
      </c>
      <c r="G378" s="32">
        <v>58000</v>
      </c>
      <c r="H378" s="32">
        <v>29000</v>
      </c>
      <c r="I378" s="32">
        <v>532000</v>
      </c>
      <c r="J378" s="33">
        <v>2084000</v>
      </c>
    </row>
    <row r="379" spans="1:10" s="26" customFormat="1">
      <c r="A379" s="27">
        <v>396</v>
      </c>
      <c r="B379" s="28" t="s">
        <v>1143</v>
      </c>
      <c r="C379" s="29" t="s">
        <v>1144</v>
      </c>
      <c r="D379" s="30" t="s">
        <v>1145</v>
      </c>
      <c r="E379" s="31">
        <v>11.05</v>
      </c>
      <c r="F379" s="32">
        <v>2581000</v>
      </c>
      <c r="G379" s="32">
        <v>0</v>
      </c>
      <c r="H379" s="32">
        <v>51000</v>
      </c>
      <c r="I379" s="32">
        <v>903000</v>
      </c>
      <c r="J379" s="33">
        <v>3535000</v>
      </c>
    </row>
    <row r="380" spans="1:10" s="26" customFormat="1">
      <c r="A380" s="27">
        <v>397</v>
      </c>
      <c r="B380" s="28" t="s">
        <v>1143</v>
      </c>
      <c r="C380" s="29" t="s">
        <v>1146</v>
      </c>
      <c r="D380" s="30" t="s">
        <v>1147</v>
      </c>
      <c r="E380" s="31">
        <v>28.620000000000005</v>
      </c>
      <c r="F380" s="32">
        <v>7375000</v>
      </c>
      <c r="G380" s="32">
        <v>115000</v>
      </c>
      <c r="H380" s="32">
        <v>223000</v>
      </c>
      <c r="I380" s="32">
        <v>2621000</v>
      </c>
      <c r="J380" s="33">
        <v>10334000</v>
      </c>
    </row>
    <row r="381" spans="1:10" s="26" customFormat="1">
      <c r="A381" s="27">
        <v>398</v>
      </c>
      <c r="B381" s="28" t="s">
        <v>1148</v>
      </c>
      <c r="C381" s="29" t="s">
        <v>1149</v>
      </c>
      <c r="D381" s="30" t="s">
        <v>1150</v>
      </c>
      <c r="E381" s="31">
        <v>18.05</v>
      </c>
      <c r="F381" s="32">
        <v>4255000</v>
      </c>
      <c r="G381" s="32">
        <v>0</v>
      </c>
      <c r="H381" s="32">
        <v>83000</v>
      </c>
      <c r="I381" s="32">
        <v>1489000</v>
      </c>
      <c r="J381" s="33">
        <v>5827000</v>
      </c>
    </row>
    <row r="382" spans="1:10" s="26" customFormat="1">
      <c r="A382" s="27">
        <v>399</v>
      </c>
      <c r="B382" s="28" t="s">
        <v>1148</v>
      </c>
      <c r="C382" s="29" t="s">
        <v>1151</v>
      </c>
      <c r="D382" s="30" t="s">
        <v>1152</v>
      </c>
      <c r="E382" s="31">
        <v>30.68</v>
      </c>
      <c r="F382" s="32">
        <v>8303000</v>
      </c>
      <c r="G382" s="32">
        <v>15000</v>
      </c>
      <c r="H382" s="32">
        <v>245000</v>
      </c>
      <c r="I382" s="32">
        <v>2911000</v>
      </c>
      <c r="J382" s="33">
        <v>11474000</v>
      </c>
    </row>
    <row r="383" spans="1:10" s="26" customFormat="1">
      <c r="A383" s="27">
        <v>400</v>
      </c>
      <c r="B383" s="28" t="s">
        <v>1148</v>
      </c>
      <c r="C383" s="29" t="s">
        <v>1153</v>
      </c>
      <c r="D383" s="30" t="s">
        <v>1154</v>
      </c>
      <c r="E383" s="31">
        <v>16.470000000000002</v>
      </c>
      <c r="F383" s="32">
        <v>3840000</v>
      </c>
      <c r="G383" s="32">
        <v>1000</v>
      </c>
      <c r="H383" s="32">
        <v>114000</v>
      </c>
      <c r="I383" s="32">
        <v>1344000</v>
      </c>
      <c r="J383" s="33">
        <v>5299000</v>
      </c>
    </row>
    <row r="384" spans="1:10" s="26" customFormat="1">
      <c r="A384" s="27">
        <v>401</v>
      </c>
      <c r="B384" s="28" t="s">
        <v>1148</v>
      </c>
      <c r="C384" s="29" t="s">
        <v>1155</v>
      </c>
      <c r="D384" s="30" t="s">
        <v>1156</v>
      </c>
      <c r="E384" s="31">
        <v>17.150000000000002</v>
      </c>
      <c r="F384" s="32">
        <v>4799000</v>
      </c>
      <c r="G384" s="32">
        <v>6000</v>
      </c>
      <c r="H384" s="32">
        <v>54000</v>
      </c>
      <c r="I384" s="32">
        <v>1682000</v>
      </c>
      <c r="J384" s="33">
        <v>6541000</v>
      </c>
    </row>
    <row r="385" spans="1:10" s="26" customFormat="1">
      <c r="A385" s="27">
        <v>402</v>
      </c>
      <c r="B385" s="28" t="s">
        <v>1157</v>
      </c>
      <c r="C385" s="29" t="s">
        <v>1158</v>
      </c>
      <c r="D385" s="30" t="s">
        <v>1159</v>
      </c>
      <c r="E385" s="31">
        <v>11.040000000000001</v>
      </c>
      <c r="F385" s="32">
        <v>2503000</v>
      </c>
      <c r="G385" s="32">
        <v>48000</v>
      </c>
      <c r="H385" s="32">
        <v>49000</v>
      </c>
      <c r="I385" s="32">
        <v>893000</v>
      </c>
      <c r="J385" s="33">
        <v>3493000</v>
      </c>
    </row>
    <row r="386" spans="1:10" s="26" customFormat="1">
      <c r="A386" s="27">
        <v>403</v>
      </c>
      <c r="B386" s="28" t="s">
        <v>1157</v>
      </c>
      <c r="C386" s="29" t="s">
        <v>1160</v>
      </c>
      <c r="D386" s="30" t="s">
        <v>1161</v>
      </c>
      <c r="E386" s="31">
        <v>10.6</v>
      </c>
      <c r="F386" s="32">
        <v>2761000</v>
      </c>
      <c r="G386" s="32">
        <v>0</v>
      </c>
      <c r="H386" s="32">
        <v>97000</v>
      </c>
      <c r="I386" s="32">
        <v>967000</v>
      </c>
      <c r="J386" s="33">
        <v>3825000</v>
      </c>
    </row>
    <row r="387" spans="1:10" s="26" customFormat="1">
      <c r="A387" s="27">
        <v>404</v>
      </c>
      <c r="B387" s="28" t="s">
        <v>1162</v>
      </c>
      <c r="C387" s="29" t="s">
        <v>1163</v>
      </c>
      <c r="D387" s="30" t="s">
        <v>1164</v>
      </c>
      <c r="E387" s="31">
        <v>8.7000000000000011</v>
      </c>
      <c r="F387" s="32">
        <v>1945000</v>
      </c>
      <c r="G387" s="32">
        <v>0</v>
      </c>
      <c r="H387" s="32">
        <v>35000</v>
      </c>
      <c r="I387" s="32">
        <v>681000</v>
      </c>
      <c r="J387" s="33">
        <v>2661000</v>
      </c>
    </row>
    <row r="388" spans="1:10" s="26" customFormat="1" ht="13.5" thickBot="1">
      <c r="A388" s="34">
        <v>405</v>
      </c>
      <c r="B388" s="35" t="s">
        <v>1162</v>
      </c>
      <c r="C388" s="36" t="s">
        <v>1165</v>
      </c>
      <c r="D388" s="37" t="s">
        <v>1166</v>
      </c>
      <c r="E388" s="38">
        <v>6.2200000000000006</v>
      </c>
      <c r="F388" s="39">
        <v>1737000</v>
      </c>
      <c r="G388" s="39">
        <v>3000</v>
      </c>
      <c r="H388" s="39">
        <v>56000</v>
      </c>
      <c r="I388" s="39">
        <v>609000</v>
      </c>
      <c r="J388" s="40">
        <v>2405000</v>
      </c>
    </row>
    <row r="389" spans="1:10" ht="13.5" thickBot="1">
      <c r="A389" s="41"/>
      <c r="B389" s="42"/>
      <c r="C389" s="43"/>
      <c r="D389" s="44"/>
      <c r="E389" s="45"/>
      <c r="F389" s="45"/>
      <c r="G389" s="45"/>
      <c r="H389" s="45"/>
      <c r="I389" s="45"/>
      <c r="J389" s="45"/>
    </row>
    <row r="390" spans="1:10" ht="13.5" thickBot="1">
      <c r="A390" s="46"/>
      <c r="B390" s="26"/>
      <c r="C390" s="47" t="s">
        <v>204</v>
      </c>
      <c r="D390" s="48">
        <f>SUBTOTAL(3,D6:D388)</f>
        <v>383</v>
      </c>
      <c r="E390" s="49">
        <f t="shared" ref="E390:J390" si="0">SUBTOTAL(9,E4:E388)</f>
        <v>7646.3800000000019</v>
      </c>
      <c r="F390" s="48">
        <f t="shared" si="0"/>
        <v>1919453000</v>
      </c>
      <c r="G390" s="48">
        <f t="shared" si="0"/>
        <v>11434000</v>
      </c>
      <c r="H390" s="48">
        <f t="shared" si="0"/>
        <v>52781000</v>
      </c>
      <c r="I390" s="48">
        <f t="shared" si="0"/>
        <v>675690000</v>
      </c>
      <c r="J390" s="48">
        <f t="shared" si="0"/>
        <v>2659358000</v>
      </c>
    </row>
    <row r="391" spans="1:10">
      <c r="A391" s="46"/>
      <c r="B391" s="26"/>
    </row>
  </sheetData>
  <autoFilter ref="A3:J388"/>
  <pageMargins left="0.27559055118110237" right="0.23622047244094491" top="0.39370078740157483" bottom="0.35433070866141736" header="0.19685039370078741" footer="0.19685039370078741"/>
  <pageSetup paperSize="9" scale="81" fitToHeight="13" orientation="landscape" r:id="rId1"/>
  <headerFooter alignWithMargins="0">
    <oddHeader>&amp;RPříloha 2.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502"/>
  <sheetViews>
    <sheetView zoomScale="90" zoomScaleNormal="90" workbookViewId="0">
      <pane xSplit="4" ySplit="3" topLeftCell="E478" activePane="bottomRight" state="frozenSplit"/>
      <selection activeCell="C73" sqref="C73"/>
      <selection pane="topRight" activeCell="C73" sqref="C73"/>
      <selection pane="bottomLeft" activeCell="C73" sqref="C73"/>
      <selection pane="bottomRight" activeCell="I497" sqref="I497"/>
    </sheetView>
  </sheetViews>
  <sheetFormatPr defaultRowHeight="12.75"/>
  <cols>
    <col min="1" max="1" width="5.140625" style="1" customWidth="1"/>
    <col min="2" max="2" width="15" style="3" customWidth="1"/>
    <col min="3" max="3" width="82.5703125" style="3" customWidth="1"/>
    <col min="4" max="4" width="8.5703125" style="4" customWidth="1"/>
    <col min="5" max="5" width="13.28515625" style="4" customWidth="1"/>
    <col min="6" max="6" width="11.85546875" style="4" customWidth="1"/>
    <col min="7" max="7" width="11" style="3" customWidth="1"/>
    <col min="8" max="8" width="11" style="3" customWidth="1" collapsed="1"/>
    <col min="9" max="12" width="11" style="3" customWidth="1"/>
    <col min="13" max="13" width="11" style="3" customWidth="1" collapsed="1"/>
    <col min="14" max="19" width="11" style="3" customWidth="1"/>
    <col min="20" max="20" width="9.85546875" style="3" customWidth="1"/>
    <col min="21" max="21" width="11" style="3" customWidth="1"/>
    <col min="22" max="22" width="11" style="3" customWidth="1" collapsed="1"/>
    <col min="23" max="24" width="11" style="3" customWidth="1"/>
    <col min="25" max="256" width="9.140625" style="3"/>
    <col min="257" max="257" width="5.140625" style="3" customWidth="1"/>
    <col min="258" max="258" width="15" style="3" customWidth="1"/>
    <col min="259" max="259" width="82.5703125" style="3" customWidth="1"/>
    <col min="260" max="260" width="8.5703125" style="3" customWidth="1"/>
    <col min="261" max="261" width="13.28515625" style="3" customWidth="1"/>
    <col min="262" max="262" width="11.85546875" style="3" customWidth="1"/>
    <col min="263" max="275" width="11" style="3" customWidth="1"/>
    <col min="276" max="276" width="9.85546875" style="3" customWidth="1"/>
    <col min="277" max="280" width="11" style="3" customWidth="1"/>
    <col min="281" max="512" width="9.140625" style="3"/>
    <col min="513" max="513" width="5.140625" style="3" customWidth="1"/>
    <col min="514" max="514" width="15" style="3" customWidth="1"/>
    <col min="515" max="515" width="82.5703125" style="3" customWidth="1"/>
    <col min="516" max="516" width="8.5703125" style="3" customWidth="1"/>
    <col min="517" max="517" width="13.28515625" style="3" customWidth="1"/>
    <col min="518" max="518" width="11.85546875" style="3" customWidth="1"/>
    <col min="519" max="531" width="11" style="3" customWidth="1"/>
    <col min="532" max="532" width="9.85546875" style="3" customWidth="1"/>
    <col min="533" max="536" width="11" style="3" customWidth="1"/>
    <col min="537" max="768" width="9.140625" style="3"/>
    <col min="769" max="769" width="5.140625" style="3" customWidth="1"/>
    <col min="770" max="770" width="15" style="3" customWidth="1"/>
    <col min="771" max="771" width="82.5703125" style="3" customWidth="1"/>
    <col min="772" max="772" width="8.5703125" style="3" customWidth="1"/>
    <col min="773" max="773" width="13.28515625" style="3" customWidth="1"/>
    <col min="774" max="774" width="11.85546875" style="3" customWidth="1"/>
    <col min="775" max="787" width="11" style="3" customWidth="1"/>
    <col min="788" max="788" width="9.85546875" style="3" customWidth="1"/>
    <col min="789" max="792" width="11" style="3" customWidth="1"/>
    <col min="793" max="1024" width="9.140625" style="3"/>
    <col min="1025" max="1025" width="5.140625" style="3" customWidth="1"/>
    <col min="1026" max="1026" width="15" style="3" customWidth="1"/>
    <col min="1027" max="1027" width="82.5703125" style="3" customWidth="1"/>
    <col min="1028" max="1028" width="8.5703125" style="3" customWidth="1"/>
    <col min="1029" max="1029" width="13.28515625" style="3" customWidth="1"/>
    <col min="1030" max="1030" width="11.85546875" style="3" customWidth="1"/>
    <col min="1031" max="1043" width="11" style="3" customWidth="1"/>
    <col min="1044" max="1044" width="9.85546875" style="3" customWidth="1"/>
    <col min="1045" max="1048" width="11" style="3" customWidth="1"/>
    <col min="1049" max="1280" width="9.140625" style="3"/>
    <col min="1281" max="1281" width="5.140625" style="3" customWidth="1"/>
    <col min="1282" max="1282" width="15" style="3" customWidth="1"/>
    <col min="1283" max="1283" width="82.5703125" style="3" customWidth="1"/>
    <col min="1284" max="1284" width="8.5703125" style="3" customWidth="1"/>
    <col min="1285" max="1285" width="13.28515625" style="3" customWidth="1"/>
    <col min="1286" max="1286" width="11.85546875" style="3" customWidth="1"/>
    <col min="1287" max="1299" width="11" style="3" customWidth="1"/>
    <col min="1300" max="1300" width="9.85546875" style="3" customWidth="1"/>
    <col min="1301" max="1304" width="11" style="3" customWidth="1"/>
    <col min="1305" max="1536" width="9.140625" style="3"/>
    <col min="1537" max="1537" width="5.140625" style="3" customWidth="1"/>
    <col min="1538" max="1538" width="15" style="3" customWidth="1"/>
    <col min="1539" max="1539" width="82.5703125" style="3" customWidth="1"/>
    <col min="1540" max="1540" width="8.5703125" style="3" customWidth="1"/>
    <col min="1541" max="1541" width="13.28515625" style="3" customWidth="1"/>
    <col min="1542" max="1542" width="11.85546875" style="3" customWidth="1"/>
    <col min="1543" max="1555" width="11" style="3" customWidth="1"/>
    <col min="1556" max="1556" width="9.85546875" style="3" customWidth="1"/>
    <col min="1557" max="1560" width="11" style="3" customWidth="1"/>
    <col min="1561" max="1792" width="9.140625" style="3"/>
    <col min="1793" max="1793" width="5.140625" style="3" customWidth="1"/>
    <col min="1794" max="1794" width="15" style="3" customWidth="1"/>
    <col min="1795" max="1795" width="82.5703125" style="3" customWidth="1"/>
    <col min="1796" max="1796" width="8.5703125" style="3" customWidth="1"/>
    <col min="1797" max="1797" width="13.28515625" style="3" customWidth="1"/>
    <col min="1798" max="1798" width="11.85546875" style="3" customWidth="1"/>
    <col min="1799" max="1811" width="11" style="3" customWidth="1"/>
    <col min="1812" max="1812" width="9.85546875" style="3" customWidth="1"/>
    <col min="1813" max="1816" width="11" style="3" customWidth="1"/>
    <col min="1817" max="2048" width="9.140625" style="3"/>
    <col min="2049" max="2049" width="5.140625" style="3" customWidth="1"/>
    <col min="2050" max="2050" width="15" style="3" customWidth="1"/>
    <col min="2051" max="2051" width="82.5703125" style="3" customWidth="1"/>
    <col min="2052" max="2052" width="8.5703125" style="3" customWidth="1"/>
    <col min="2053" max="2053" width="13.28515625" style="3" customWidth="1"/>
    <col min="2054" max="2054" width="11.85546875" style="3" customWidth="1"/>
    <col min="2055" max="2067" width="11" style="3" customWidth="1"/>
    <col min="2068" max="2068" width="9.85546875" style="3" customWidth="1"/>
    <col min="2069" max="2072" width="11" style="3" customWidth="1"/>
    <col min="2073" max="2304" width="9.140625" style="3"/>
    <col min="2305" max="2305" width="5.140625" style="3" customWidth="1"/>
    <col min="2306" max="2306" width="15" style="3" customWidth="1"/>
    <col min="2307" max="2307" width="82.5703125" style="3" customWidth="1"/>
    <col min="2308" max="2308" width="8.5703125" style="3" customWidth="1"/>
    <col min="2309" max="2309" width="13.28515625" style="3" customWidth="1"/>
    <col min="2310" max="2310" width="11.85546875" style="3" customWidth="1"/>
    <col min="2311" max="2323" width="11" style="3" customWidth="1"/>
    <col min="2324" max="2324" width="9.85546875" style="3" customWidth="1"/>
    <col min="2325" max="2328" width="11" style="3" customWidth="1"/>
    <col min="2329" max="2560" width="9.140625" style="3"/>
    <col min="2561" max="2561" width="5.140625" style="3" customWidth="1"/>
    <col min="2562" max="2562" width="15" style="3" customWidth="1"/>
    <col min="2563" max="2563" width="82.5703125" style="3" customWidth="1"/>
    <col min="2564" max="2564" width="8.5703125" style="3" customWidth="1"/>
    <col min="2565" max="2565" width="13.28515625" style="3" customWidth="1"/>
    <col min="2566" max="2566" width="11.85546875" style="3" customWidth="1"/>
    <col min="2567" max="2579" width="11" style="3" customWidth="1"/>
    <col min="2580" max="2580" width="9.85546875" style="3" customWidth="1"/>
    <col min="2581" max="2584" width="11" style="3" customWidth="1"/>
    <col min="2585" max="2816" width="9.140625" style="3"/>
    <col min="2817" max="2817" width="5.140625" style="3" customWidth="1"/>
    <col min="2818" max="2818" width="15" style="3" customWidth="1"/>
    <col min="2819" max="2819" width="82.5703125" style="3" customWidth="1"/>
    <col min="2820" max="2820" width="8.5703125" style="3" customWidth="1"/>
    <col min="2821" max="2821" width="13.28515625" style="3" customWidth="1"/>
    <col min="2822" max="2822" width="11.85546875" style="3" customWidth="1"/>
    <col min="2823" max="2835" width="11" style="3" customWidth="1"/>
    <col min="2836" max="2836" width="9.85546875" style="3" customWidth="1"/>
    <col min="2837" max="2840" width="11" style="3" customWidth="1"/>
    <col min="2841" max="3072" width="9.140625" style="3"/>
    <col min="3073" max="3073" width="5.140625" style="3" customWidth="1"/>
    <col min="3074" max="3074" width="15" style="3" customWidth="1"/>
    <col min="3075" max="3075" width="82.5703125" style="3" customWidth="1"/>
    <col min="3076" max="3076" width="8.5703125" style="3" customWidth="1"/>
    <col min="3077" max="3077" width="13.28515625" style="3" customWidth="1"/>
    <col min="3078" max="3078" width="11.85546875" style="3" customWidth="1"/>
    <col min="3079" max="3091" width="11" style="3" customWidth="1"/>
    <col min="3092" max="3092" width="9.85546875" style="3" customWidth="1"/>
    <col min="3093" max="3096" width="11" style="3" customWidth="1"/>
    <col min="3097" max="3328" width="9.140625" style="3"/>
    <col min="3329" max="3329" width="5.140625" style="3" customWidth="1"/>
    <col min="3330" max="3330" width="15" style="3" customWidth="1"/>
    <col min="3331" max="3331" width="82.5703125" style="3" customWidth="1"/>
    <col min="3332" max="3332" width="8.5703125" style="3" customWidth="1"/>
    <col min="3333" max="3333" width="13.28515625" style="3" customWidth="1"/>
    <col min="3334" max="3334" width="11.85546875" style="3" customWidth="1"/>
    <col min="3335" max="3347" width="11" style="3" customWidth="1"/>
    <col min="3348" max="3348" width="9.85546875" style="3" customWidth="1"/>
    <col min="3349" max="3352" width="11" style="3" customWidth="1"/>
    <col min="3353" max="3584" width="9.140625" style="3"/>
    <col min="3585" max="3585" width="5.140625" style="3" customWidth="1"/>
    <col min="3586" max="3586" width="15" style="3" customWidth="1"/>
    <col min="3587" max="3587" width="82.5703125" style="3" customWidth="1"/>
    <col min="3588" max="3588" width="8.5703125" style="3" customWidth="1"/>
    <col min="3589" max="3589" width="13.28515625" style="3" customWidth="1"/>
    <col min="3590" max="3590" width="11.85546875" style="3" customWidth="1"/>
    <col min="3591" max="3603" width="11" style="3" customWidth="1"/>
    <col min="3604" max="3604" width="9.85546875" style="3" customWidth="1"/>
    <col min="3605" max="3608" width="11" style="3" customWidth="1"/>
    <col min="3609" max="3840" width="9.140625" style="3"/>
    <col min="3841" max="3841" width="5.140625" style="3" customWidth="1"/>
    <col min="3842" max="3842" width="15" style="3" customWidth="1"/>
    <col min="3843" max="3843" width="82.5703125" style="3" customWidth="1"/>
    <col min="3844" max="3844" width="8.5703125" style="3" customWidth="1"/>
    <col min="3845" max="3845" width="13.28515625" style="3" customWidth="1"/>
    <col min="3846" max="3846" width="11.85546875" style="3" customWidth="1"/>
    <col min="3847" max="3859" width="11" style="3" customWidth="1"/>
    <col min="3860" max="3860" width="9.85546875" style="3" customWidth="1"/>
    <col min="3861" max="3864" width="11" style="3" customWidth="1"/>
    <col min="3865" max="4096" width="9.140625" style="3"/>
    <col min="4097" max="4097" width="5.140625" style="3" customWidth="1"/>
    <col min="4098" max="4098" width="15" style="3" customWidth="1"/>
    <col min="4099" max="4099" width="82.5703125" style="3" customWidth="1"/>
    <col min="4100" max="4100" width="8.5703125" style="3" customWidth="1"/>
    <col min="4101" max="4101" width="13.28515625" style="3" customWidth="1"/>
    <col min="4102" max="4102" width="11.85546875" style="3" customWidth="1"/>
    <col min="4103" max="4115" width="11" style="3" customWidth="1"/>
    <col min="4116" max="4116" width="9.85546875" style="3" customWidth="1"/>
    <col min="4117" max="4120" width="11" style="3" customWidth="1"/>
    <col min="4121" max="4352" width="9.140625" style="3"/>
    <col min="4353" max="4353" width="5.140625" style="3" customWidth="1"/>
    <col min="4354" max="4354" width="15" style="3" customWidth="1"/>
    <col min="4355" max="4355" width="82.5703125" style="3" customWidth="1"/>
    <col min="4356" max="4356" width="8.5703125" style="3" customWidth="1"/>
    <col min="4357" max="4357" width="13.28515625" style="3" customWidth="1"/>
    <col min="4358" max="4358" width="11.85546875" style="3" customWidth="1"/>
    <col min="4359" max="4371" width="11" style="3" customWidth="1"/>
    <col min="4372" max="4372" width="9.85546875" style="3" customWidth="1"/>
    <col min="4373" max="4376" width="11" style="3" customWidth="1"/>
    <col min="4377" max="4608" width="9.140625" style="3"/>
    <col min="4609" max="4609" width="5.140625" style="3" customWidth="1"/>
    <col min="4610" max="4610" width="15" style="3" customWidth="1"/>
    <col min="4611" max="4611" width="82.5703125" style="3" customWidth="1"/>
    <col min="4612" max="4612" width="8.5703125" style="3" customWidth="1"/>
    <col min="4613" max="4613" width="13.28515625" style="3" customWidth="1"/>
    <col min="4614" max="4614" width="11.85546875" style="3" customWidth="1"/>
    <col min="4615" max="4627" width="11" style="3" customWidth="1"/>
    <col min="4628" max="4628" width="9.85546875" style="3" customWidth="1"/>
    <col min="4629" max="4632" width="11" style="3" customWidth="1"/>
    <col min="4633" max="4864" width="9.140625" style="3"/>
    <col min="4865" max="4865" width="5.140625" style="3" customWidth="1"/>
    <col min="4866" max="4866" width="15" style="3" customWidth="1"/>
    <col min="4867" max="4867" width="82.5703125" style="3" customWidth="1"/>
    <col min="4868" max="4868" width="8.5703125" style="3" customWidth="1"/>
    <col min="4869" max="4869" width="13.28515625" style="3" customWidth="1"/>
    <col min="4870" max="4870" width="11.85546875" style="3" customWidth="1"/>
    <col min="4871" max="4883" width="11" style="3" customWidth="1"/>
    <col min="4884" max="4884" width="9.85546875" style="3" customWidth="1"/>
    <col min="4885" max="4888" width="11" style="3" customWidth="1"/>
    <col min="4889" max="5120" width="9.140625" style="3"/>
    <col min="5121" max="5121" width="5.140625" style="3" customWidth="1"/>
    <col min="5122" max="5122" width="15" style="3" customWidth="1"/>
    <col min="5123" max="5123" width="82.5703125" style="3" customWidth="1"/>
    <col min="5124" max="5124" width="8.5703125" style="3" customWidth="1"/>
    <col min="5125" max="5125" width="13.28515625" style="3" customWidth="1"/>
    <col min="5126" max="5126" width="11.85546875" style="3" customWidth="1"/>
    <col min="5127" max="5139" width="11" style="3" customWidth="1"/>
    <col min="5140" max="5140" width="9.85546875" style="3" customWidth="1"/>
    <col min="5141" max="5144" width="11" style="3" customWidth="1"/>
    <col min="5145" max="5376" width="9.140625" style="3"/>
    <col min="5377" max="5377" width="5.140625" style="3" customWidth="1"/>
    <col min="5378" max="5378" width="15" style="3" customWidth="1"/>
    <col min="5379" max="5379" width="82.5703125" style="3" customWidth="1"/>
    <col min="5380" max="5380" width="8.5703125" style="3" customWidth="1"/>
    <col min="5381" max="5381" width="13.28515625" style="3" customWidth="1"/>
    <col min="5382" max="5382" width="11.85546875" style="3" customWidth="1"/>
    <col min="5383" max="5395" width="11" style="3" customWidth="1"/>
    <col min="5396" max="5396" width="9.85546875" style="3" customWidth="1"/>
    <col min="5397" max="5400" width="11" style="3" customWidth="1"/>
    <col min="5401" max="5632" width="9.140625" style="3"/>
    <col min="5633" max="5633" width="5.140625" style="3" customWidth="1"/>
    <col min="5634" max="5634" width="15" style="3" customWidth="1"/>
    <col min="5635" max="5635" width="82.5703125" style="3" customWidth="1"/>
    <col min="5636" max="5636" width="8.5703125" style="3" customWidth="1"/>
    <col min="5637" max="5637" width="13.28515625" style="3" customWidth="1"/>
    <col min="5638" max="5638" width="11.85546875" style="3" customWidth="1"/>
    <col min="5639" max="5651" width="11" style="3" customWidth="1"/>
    <col min="5652" max="5652" width="9.85546875" style="3" customWidth="1"/>
    <col min="5653" max="5656" width="11" style="3" customWidth="1"/>
    <col min="5657" max="5888" width="9.140625" style="3"/>
    <col min="5889" max="5889" width="5.140625" style="3" customWidth="1"/>
    <col min="5890" max="5890" width="15" style="3" customWidth="1"/>
    <col min="5891" max="5891" width="82.5703125" style="3" customWidth="1"/>
    <col min="5892" max="5892" width="8.5703125" style="3" customWidth="1"/>
    <col min="5893" max="5893" width="13.28515625" style="3" customWidth="1"/>
    <col min="5894" max="5894" width="11.85546875" style="3" customWidth="1"/>
    <col min="5895" max="5907" width="11" style="3" customWidth="1"/>
    <col min="5908" max="5908" width="9.85546875" style="3" customWidth="1"/>
    <col min="5909" max="5912" width="11" style="3" customWidth="1"/>
    <col min="5913" max="6144" width="9.140625" style="3"/>
    <col min="6145" max="6145" width="5.140625" style="3" customWidth="1"/>
    <col min="6146" max="6146" width="15" style="3" customWidth="1"/>
    <col min="6147" max="6147" width="82.5703125" style="3" customWidth="1"/>
    <col min="6148" max="6148" width="8.5703125" style="3" customWidth="1"/>
    <col min="6149" max="6149" width="13.28515625" style="3" customWidth="1"/>
    <col min="6150" max="6150" width="11.85546875" style="3" customWidth="1"/>
    <col min="6151" max="6163" width="11" style="3" customWidth="1"/>
    <col min="6164" max="6164" width="9.85546875" style="3" customWidth="1"/>
    <col min="6165" max="6168" width="11" style="3" customWidth="1"/>
    <col min="6169" max="6400" width="9.140625" style="3"/>
    <col min="6401" max="6401" width="5.140625" style="3" customWidth="1"/>
    <col min="6402" max="6402" width="15" style="3" customWidth="1"/>
    <col min="6403" max="6403" width="82.5703125" style="3" customWidth="1"/>
    <col min="6404" max="6404" width="8.5703125" style="3" customWidth="1"/>
    <col min="6405" max="6405" width="13.28515625" style="3" customWidth="1"/>
    <col min="6406" max="6406" width="11.85546875" style="3" customWidth="1"/>
    <col min="6407" max="6419" width="11" style="3" customWidth="1"/>
    <col min="6420" max="6420" width="9.85546875" style="3" customWidth="1"/>
    <col min="6421" max="6424" width="11" style="3" customWidth="1"/>
    <col min="6425" max="6656" width="9.140625" style="3"/>
    <col min="6657" max="6657" width="5.140625" style="3" customWidth="1"/>
    <col min="6658" max="6658" width="15" style="3" customWidth="1"/>
    <col min="6659" max="6659" width="82.5703125" style="3" customWidth="1"/>
    <col min="6660" max="6660" width="8.5703125" style="3" customWidth="1"/>
    <col min="6661" max="6661" width="13.28515625" style="3" customWidth="1"/>
    <col min="6662" max="6662" width="11.85546875" style="3" customWidth="1"/>
    <col min="6663" max="6675" width="11" style="3" customWidth="1"/>
    <col min="6676" max="6676" width="9.85546875" style="3" customWidth="1"/>
    <col min="6677" max="6680" width="11" style="3" customWidth="1"/>
    <col min="6681" max="6912" width="9.140625" style="3"/>
    <col min="6913" max="6913" width="5.140625" style="3" customWidth="1"/>
    <col min="6914" max="6914" width="15" style="3" customWidth="1"/>
    <col min="6915" max="6915" width="82.5703125" style="3" customWidth="1"/>
    <col min="6916" max="6916" width="8.5703125" style="3" customWidth="1"/>
    <col min="6917" max="6917" width="13.28515625" style="3" customWidth="1"/>
    <col min="6918" max="6918" width="11.85546875" style="3" customWidth="1"/>
    <col min="6919" max="6931" width="11" style="3" customWidth="1"/>
    <col min="6932" max="6932" width="9.85546875" style="3" customWidth="1"/>
    <col min="6933" max="6936" width="11" style="3" customWidth="1"/>
    <col min="6937" max="7168" width="9.140625" style="3"/>
    <col min="7169" max="7169" width="5.140625" style="3" customWidth="1"/>
    <col min="7170" max="7170" width="15" style="3" customWidth="1"/>
    <col min="7171" max="7171" width="82.5703125" style="3" customWidth="1"/>
    <col min="7172" max="7172" width="8.5703125" style="3" customWidth="1"/>
    <col min="7173" max="7173" width="13.28515625" style="3" customWidth="1"/>
    <col min="7174" max="7174" width="11.85546875" style="3" customWidth="1"/>
    <col min="7175" max="7187" width="11" style="3" customWidth="1"/>
    <col min="7188" max="7188" width="9.85546875" style="3" customWidth="1"/>
    <col min="7189" max="7192" width="11" style="3" customWidth="1"/>
    <col min="7193" max="7424" width="9.140625" style="3"/>
    <col min="7425" max="7425" width="5.140625" style="3" customWidth="1"/>
    <col min="7426" max="7426" width="15" style="3" customWidth="1"/>
    <col min="7427" max="7427" width="82.5703125" style="3" customWidth="1"/>
    <col min="7428" max="7428" width="8.5703125" style="3" customWidth="1"/>
    <col min="7429" max="7429" width="13.28515625" style="3" customWidth="1"/>
    <col min="7430" max="7430" width="11.85546875" style="3" customWidth="1"/>
    <col min="7431" max="7443" width="11" style="3" customWidth="1"/>
    <col min="7444" max="7444" width="9.85546875" style="3" customWidth="1"/>
    <col min="7445" max="7448" width="11" style="3" customWidth="1"/>
    <col min="7449" max="7680" width="9.140625" style="3"/>
    <col min="7681" max="7681" width="5.140625" style="3" customWidth="1"/>
    <col min="7682" max="7682" width="15" style="3" customWidth="1"/>
    <col min="7683" max="7683" width="82.5703125" style="3" customWidth="1"/>
    <col min="7684" max="7684" width="8.5703125" style="3" customWidth="1"/>
    <col min="7685" max="7685" width="13.28515625" style="3" customWidth="1"/>
    <col min="7686" max="7686" width="11.85546875" style="3" customWidth="1"/>
    <col min="7687" max="7699" width="11" style="3" customWidth="1"/>
    <col min="7700" max="7700" width="9.85546875" style="3" customWidth="1"/>
    <col min="7701" max="7704" width="11" style="3" customWidth="1"/>
    <col min="7705" max="7936" width="9.140625" style="3"/>
    <col min="7937" max="7937" width="5.140625" style="3" customWidth="1"/>
    <col min="7938" max="7938" width="15" style="3" customWidth="1"/>
    <col min="7939" max="7939" width="82.5703125" style="3" customWidth="1"/>
    <col min="7940" max="7940" width="8.5703125" style="3" customWidth="1"/>
    <col min="7941" max="7941" width="13.28515625" style="3" customWidth="1"/>
    <col min="7942" max="7942" width="11.85546875" style="3" customWidth="1"/>
    <col min="7943" max="7955" width="11" style="3" customWidth="1"/>
    <col min="7956" max="7956" width="9.85546875" style="3" customWidth="1"/>
    <col min="7957" max="7960" width="11" style="3" customWidth="1"/>
    <col min="7961" max="8192" width="9.140625" style="3"/>
    <col min="8193" max="8193" width="5.140625" style="3" customWidth="1"/>
    <col min="8194" max="8194" width="15" style="3" customWidth="1"/>
    <col min="8195" max="8195" width="82.5703125" style="3" customWidth="1"/>
    <col min="8196" max="8196" width="8.5703125" style="3" customWidth="1"/>
    <col min="8197" max="8197" width="13.28515625" style="3" customWidth="1"/>
    <col min="8198" max="8198" width="11.85546875" style="3" customWidth="1"/>
    <col min="8199" max="8211" width="11" style="3" customWidth="1"/>
    <col min="8212" max="8212" width="9.85546875" style="3" customWidth="1"/>
    <col min="8213" max="8216" width="11" style="3" customWidth="1"/>
    <col min="8217" max="8448" width="9.140625" style="3"/>
    <col min="8449" max="8449" width="5.140625" style="3" customWidth="1"/>
    <col min="8450" max="8450" width="15" style="3" customWidth="1"/>
    <col min="8451" max="8451" width="82.5703125" style="3" customWidth="1"/>
    <col min="8452" max="8452" width="8.5703125" style="3" customWidth="1"/>
    <col min="8453" max="8453" width="13.28515625" style="3" customWidth="1"/>
    <col min="8454" max="8454" width="11.85546875" style="3" customWidth="1"/>
    <col min="8455" max="8467" width="11" style="3" customWidth="1"/>
    <col min="8468" max="8468" width="9.85546875" style="3" customWidth="1"/>
    <col min="8469" max="8472" width="11" style="3" customWidth="1"/>
    <col min="8473" max="8704" width="9.140625" style="3"/>
    <col min="8705" max="8705" width="5.140625" style="3" customWidth="1"/>
    <col min="8706" max="8706" width="15" style="3" customWidth="1"/>
    <col min="8707" max="8707" width="82.5703125" style="3" customWidth="1"/>
    <col min="8708" max="8708" width="8.5703125" style="3" customWidth="1"/>
    <col min="8709" max="8709" width="13.28515625" style="3" customWidth="1"/>
    <col min="8710" max="8710" width="11.85546875" style="3" customWidth="1"/>
    <col min="8711" max="8723" width="11" style="3" customWidth="1"/>
    <col min="8724" max="8724" width="9.85546875" style="3" customWidth="1"/>
    <col min="8725" max="8728" width="11" style="3" customWidth="1"/>
    <col min="8729" max="8960" width="9.140625" style="3"/>
    <col min="8961" max="8961" width="5.140625" style="3" customWidth="1"/>
    <col min="8962" max="8962" width="15" style="3" customWidth="1"/>
    <col min="8963" max="8963" width="82.5703125" style="3" customWidth="1"/>
    <col min="8964" max="8964" width="8.5703125" style="3" customWidth="1"/>
    <col min="8965" max="8965" width="13.28515625" style="3" customWidth="1"/>
    <col min="8966" max="8966" width="11.85546875" style="3" customWidth="1"/>
    <col min="8967" max="8979" width="11" style="3" customWidth="1"/>
    <col min="8980" max="8980" width="9.85546875" style="3" customWidth="1"/>
    <col min="8981" max="8984" width="11" style="3" customWidth="1"/>
    <col min="8985" max="9216" width="9.140625" style="3"/>
    <col min="9217" max="9217" width="5.140625" style="3" customWidth="1"/>
    <col min="9218" max="9218" width="15" style="3" customWidth="1"/>
    <col min="9219" max="9219" width="82.5703125" style="3" customWidth="1"/>
    <col min="9220" max="9220" width="8.5703125" style="3" customWidth="1"/>
    <col min="9221" max="9221" width="13.28515625" style="3" customWidth="1"/>
    <col min="9222" max="9222" width="11.85546875" style="3" customWidth="1"/>
    <col min="9223" max="9235" width="11" style="3" customWidth="1"/>
    <col min="9236" max="9236" width="9.85546875" style="3" customWidth="1"/>
    <col min="9237" max="9240" width="11" style="3" customWidth="1"/>
    <col min="9241" max="9472" width="9.140625" style="3"/>
    <col min="9473" max="9473" width="5.140625" style="3" customWidth="1"/>
    <col min="9474" max="9474" width="15" style="3" customWidth="1"/>
    <col min="9475" max="9475" width="82.5703125" style="3" customWidth="1"/>
    <col min="9476" max="9476" width="8.5703125" style="3" customWidth="1"/>
    <col min="9477" max="9477" width="13.28515625" style="3" customWidth="1"/>
    <col min="9478" max="9478" width="11.85546875" style="3" customWidth="1"/>
    <col min="9479" max="9491" width="11" style="3" customWidth="1"/>
    <col min="9492" max="9492" width="9.85546875" style="3" customWidth="1"/>
    <col min="9493" max="9496" width="11" style="3" customWidth="1"/>
    <col min="9497" max="9728" width="9.140625" style="3"/>
    <col min="9729" max="9729" width="5.140625" style="3" customWidth="1"/>
    <col min="9730" max="9730" width="15" style="3" customWidth="1"/>
    <col min="9731" max="9731" width="82.5703125" style="3" customWidth="1"/>
    <col min="9732" max="9732" width="8.5703125" style="3" customWidth="1"/>
    <col min="9733" max="9733" width="13.28515625" style="3" customWidth="1"/>
    <col min="9734" max="9734" width="11.85546875" style="3" customWidth="1"/>
    <col min="9735" max="9747" width="11" style="3" customWidth="1"/>
    <col min="9748" max="9748" width="9.85546875" style="3" customWidth="1"/>
    <col min="9749" max="9752" width="11" style="3" customWidth="1"/>
    <col min="9753" max="9984" width="9.140625" style="3"/>
    <col min="9985" max="9985" width="5.140625" style="3" customWidth="1"/>
    <col min="9986" max="9986" width="15" style="3" customWidth="1"/>
    <col min="9987" max="9987" width="82.5703125" style="3" customWidth="1"/>
    <col min="9988" max="9988" width="8.5703125" style="3" customWidth="1"/>
    <col min="9989" max="9989" width="13.28515625" style="3" customWidth="1"/>
    <col min="9990" max="9990" width="11.85546875" style="3" customWidth="1"/>
    <col min="9991" max="10003" width="11" style="3" customWidth="1"/>
    <col min="10004" max="10004" width="9.85546875" style="3" customWidth="1"/>
    <col min="10005" max="10008" width="11" style="3" customWidth="1"/>
    <col min="10009" max="10240" width="9.140625" style="3"/>
    <col min="10241" max="10241" width="5.140625" style="3" customWidth="1"/>
    <col min="10242" max="10242" width="15" style="3" customWidth="1"/>
    <col min="10243" max="10243" width="82.5703125" style="3" customWidth="1"/>
    <col min="10244" max="10244" width="8.5703125" style="3" customWidth="1"/>
    <col min="10245" max="10245" width="13.28515625" style="3" customWidth="1"/>
    <col min="10246" max="10246" width="11.85546875" style="3" customWidth="1"/>
    <col min="10247" max="10259" width="11" style="3" customWidth="1"/>
    <col min="10260" max="10260" width="9.85546875" style="3" customWidth="1"/>
    <col min="10261" max="10264" width="11" style="3" customWidth="1"/>
    <col min="10265" max="10496" width="9.140625" style="3"/>
    <col min="10497" max="10497" width="5.140625" style="3" customWidth="1"/>
    <col min="10498" max="10498" width="15" style="3" customWidth="1"/>
    <col min="10499" max="10499" width="82.5703125" style="3" customWidth="1"/>
    <col min="10500" max="10500" width="8.5703125" style="3" customWidth="1"/>
    <col min="10501" max="10501" width="13.28515625" style="3" customWidth="1"/>
    <col min="10502" max="10502" width="11.85546875" style="3" customWidth="1"/>
    <col min="10503" max="10515" width="11" style="3" customWidth="1"/>
    <col min="10516" max="10516" width="9.85546875" style="3" customWidth="1"/>
    <col min="10517" max="10520" width="11" style="3" customWidth="1"/>
    <col min="10521" max="10752" width="9.140625" style="3"/>
    <col min="10753" max="10753" width="5.140625" style="3" customWidth="1"/>
    <col min="10754" max="10754" width="15" style="3" customWidth="1"/>
    <col min="10755" max="10755" width="82.5703125" style="3" customWidth="1"/>
    <col min="10756" max="10756" width="8.5703125" style="3" customWidth="1"/>
    <col min="10757" max="10757" width="13.28515625" style="3" customWidth="1"/>
    <col min="10758" max="10758" width="11.85546875" style="3" customWidth="1"/>
    <col min="10759" max="10771" width="11" style="3" customWidth="1"/>
    <col min="10772" max="10772" width="9.85546875" style="3" customWidth="1"/>
    <col min="10773" max="10776" width="11" style="3" customWidth="1"/>
    <col min="10777" max="11008" width="9.140625" style="3"/>
    <col min="11009" max="11009" width="5.140625" style="3" customWidth="1"/>
    <col min="11010" max="11010" width="15" style="3" customWidth="1"/>
    <col min="11011" max="11011" width="82.5703125" style="3" customWidth="1"/>
    <col min="11012" max="11012" width="8.5703125" style="3" customWidth="1"/>
    <col min="11013" max="11013" width="13.28515625" style="3" customWidth="1"/>
    <col min="11014" max="11014" width="11.85546875" style="3" customWidth="1"/>
    <col min="11015" max="11027" width="11" style="3" customWidth="1"/>
    <col min="11028" max="11028" width="9.85546875" style="3" customWidth="1"/>
    <col min="11029" max="11032" width="11" style="3" customWidth="1"/>
    <col min="11033" max="11264" width="9.140625" style="3"/>
    <col min="11265" max="11265" width="5.140625" style="3" customWidth="1"/>
    <col min="11266" max="11266" width="15" style="3" customWidth="1"/>
    <col min="11267" max="11267" width="82.5703125" style="3" customWidth="1"/>
    <col min="11268" max="11268" width="8.5703125" style="3" customWidth="1"/>
    <col min="11269" max="11269" width="13.28515625" style="3" customWidth="1"/>
    <col min="11270" max="11270" width="11.85546875" style="3" customWidth="1"/>
    <col min="11271" max="11283" width="11" style="3" customWidth="1"/>
    <col min="11284" max="11284" width="9.85546875" style="3" customWidth="1"/>
    <col min="11285" max="11288" width="11" style="3" customWidth="1"/>
    <col min="11289" max="11520" width="9.140625" style="3"/>
    <col min="11521" max="11521" width="5.140625" style="3" customWidth="1"/>
    <col min="11522" max="11522" width="15" style="3" customWidth="1"/>
    <col min="11523" max="11523" width="82.5703125" style="3" customWidth="1"/>
    <col min="11524" max="11524" width="8.5703125" style="3" customWidth="1"/>
    <col min="11525" max="11525" width="13.28515625" style="3" customWidth="1"/>
    <col min="11526" max="11526" width="11.85546875" style="3" customWidth="1"/>
    <col min="11527" max="11539" width="11" style="3" customWidth="1"/>
    <col min="11540" max="11540" width="9.85546875" style="3" customWidth="1"/>
    <col min="11541" max="11544" width="11" style="3" customWidth="1"/>
    <col min="11545" max="11776" width="9.140625" style="3"/>
    <col min="11777" max="11777" width="5.140625" style="3" customWidth="1"/>
    <col min="11778" max="11778" width="15" style="3" customWidth="1"/>
    <col min="11779" max="11779" width="82.5703125" style="3" customWidth="1"/>
    <col min="11780" max="11780" width="8.5703125" style="3" customWidth="1"/>
    <col min="11781" max="11781" width="13.28515625" style="3" customWidth="1"/>
    <col min="11782" max="11782" width="11.85546875" style="3" customWidth="1"/>
    <col min="11783" max="11795" width="11" style="3" customWidth="1"/>
    <col min="11796" max="11796" width="9.85546875" style="3" customWidth="1"/>
    <col min="11797" max="11800" width="11" style="3" customWidth="1"/>
    <col min="11801" max="12032" width="9.140625" style="3"/>
    <col min="12033" max="12033" width="5.140625" style="3" customWidth="1"/>
    <col min="12034" max="12034" width="15" style="3" customWidth="1"/>
    <col min="12035" max="12035" width="82.5703125" style="3" customWidth="1"/>
    <col min="12036" max="12036" width="8.5703125" style="3" customWidth="1"/>
    <col min="12037" max="12037" width="13.28515625" style="3" customWidth="1"/>
    <col min="12038" max="12038" width="11.85546875" style="3" customWidth="1"/>
    <col min="12039" max="12051" width="11" style="3" customWidth="1"/>
    <col min="12052" max="12052" width="9.85546875" style="3" customWidth="1"/>
    <col min="12053" max="12056" width="11" style="3" customWidth="1"/>
    <col min="12057" max="12288" width="9.140625" style="3"/>
    <col min="12289" max="12289" width="5.140625" style="3" customWidth="1"/>
    <col min="12290" max="12290" width="15" style="3" customWidth="1"/>
    <col min="12291" max="12291" width="82.5703125" style="3" customWidth="1"/>
    <col min="12292" max="12292" width="8.5703125" style="3" customWidth="1"/>
    <col min="12293" max="12293" width="13.28515625" style="3" customWidth="1"/>
    <col min="12294" max="12294" width="11.85546875" style="3" customWidth="1"/>
    <col min="12295" max="12307" width="11" style="3" customWidth="1"/>
    <col min="12308" max="12308" width="9.85546875" style="3" customWidth="1"/>
    <col min="12309" max="12312" width="11" style="3" customWidth="1"/>
    <col min="12313" max="12544" width="9.140625" style="3"/>
    <col min="12545" max="12545" width="5.140625" style="3" customWidth="1"/>
    <col min="12546" max="12546" width="15" style="3" customWidth="1"/>
    <col min="12547" max="12547" width="82.5703125" style="3" customWidth="1"/>
    <col min="12548" max="12548" width="8.5703125" style="3" customWidth="1"/>
    <col min="12549" max="12549" width="13.28515625" style="3" customWidth="1"/>
    <col min="12550" max="12550" width="11.85546875" style="3" customWidth="1"/>
    <col min="12551" max="12563" width="11" style="3" customWidth="1"/>
    <col min="12564" max="12564" width="9.85546875" style="3" customWidth="1"/>
    <col min="12565" max="12568" width="11" style="3" customWidth="1"/>
    <col min="12569" max="12800" width="9.140625" style="3"/>
    <col min="12801" max="12801" width="5.140625" style="3" customWidth="1"/>
    <col min="12802" max="12802" width="15" style="3" customWidth="1"/>
    <col min="12803" max="12803" width="82.5703125" style="3" customWidth="1"/>
    <col min="12804" max="12804" width="8.5703125" style="3" customWidth="1"/>
    <col min="12805" max="12805" width="13.28515625" style="3" customWidth="1"/>
    <col min="12806" max="12806" width="11.85546875" style="3" customWidth="1"/>
    <col min="12807" max="12819" width="11" style="3" customWidth="1"/>
    <col min="12820" max="12820" width="9.85546875" style="3" customWidth="1"/>
    <col min="12821" max="12824" width="11" style="3" customWidth="1"/>
    <col min="12825" max="13056" width="9.140625" style="3"/>
    <col min="13057" max="13057" width="5.140625" style="3" customWidth="1"/>
    <col min="13058" max="13058" width="15" style="3" customWidth="1"/>
    <col min="13059" max="13059" width="82.5703125" style="3" customWidth="1"/>
    <col min="13060" max="13060" width="8.5703125" style="3" customWidth="1"/>
    <col min="13061" max="13061" width="13.28515625" style="3" customWidth="1"/>
    <col min="13062" max="13062" width="11.85546875" style="3" customWidth="1"/>
    <col min="13063" max="13075" width="11" style="3" customWidth="1"/>
    <col min="13076" max="13076" width="9.85546875" style="3" customWidth="1"/>
    <col min="13077" max="13080" width="11" style="3" customWidth="1"/>
    <col min="13081" max="13312" width="9.140625" style="3"/>
    <col min="13313" max="13313" width="5.140625" style="3" customWidth="1"/>
    <col min="13314" max="13314" width="15" style="3" customWidth="1"/>
    <col min="13315" max="13315" width="82.5703125" style="3" customWidth="1"/>
    <col min="13316" max="13316" width="8.5703125" style="3" customWidth="1"/>
    <col min="13317" max="13317" width="13.28515625" style="3" customWidth="1"/>
    <col min="13318" max="13318" width="11.85546875" style="3" customWidth="1"/>
    <col min="13319" max="13331" width="11" style="3" customWidth="1"/>
    <col min="13332" max="13332" width="9.85546875" style="3" customWidth="1"/>
    <col min="13333" max="13336" width="11" style="3" customWidth="1"/>
    <col min="13337" max="13568" width="9.140625" style="3"/>
    <col min="13569" max="13569" width="5.140625" style="3" customWidth="1"/>
    <col min="13570" max="13570" width="15" style="3" customWidth="1"/>
    <col min="13571" max="13571" width="82.5703125" style="3" customWidth="1"/>
    <col min="13572" max="13572" width="8.5703125" style="3" customWidth="1"/>
    <col min="13573" max="13573" width="13.28515625" style="3" customWidth="1"/>
    <col min="13574" max="13574" width="11.85546875" style="3" customWidth="1"/>
    <col min="13575" max="13587" width="11" style="3" customWidth="1"/>
    <col min="13588" max="13588" width="9.85546875" style="3" customWidth="1"/>
    <col min="13589" max="13592" width="11" style="3" customWidth="1"/>
    <col min="13593" max="13824" width="9.140625" style="3"/>
    <col min="13825" max="13825" width="5.140625" style="3" customWidth="1"/>
    <col min="13826" max="13826" width="15" style="3" customWidth="1"/>
    <col min="13827" max="13827" width="82.5703125" style="3" customWidth="1"/>
    <col min="13828" max="13828" width="8.5703125" style="3" customWidth="1"/>
    <col min="13829" max="13829" width="13.28515625" style="3" customWidth="1"/>
    <col min="13830" max="13830" width="11.85546875" style="3" customWidth="1"/>
    <col min="13831" max="13843" width="11" style="3" customWidth="1"/>
    <col min="13844" max="13844" width="9.85546875" style="3" customWidth="1"/>
    <col min="13845" max="13848" width="11" style="3" customWidth="1"/>
    <col min="13849" max="14080" width="9.140625" style="3"/>
    <col min="14081" max="14081" width="5.140625" style="3" customWidth="1"/>
    <col min="14082" max="14082" width="15" style="3" customWidth="1"/>
    <col min="14083" max="14083" width="82.5703125" style="3" customWidth="1"/>
    <col min="14084" max="14084" width="8.5703125" style="3" customWidth="1"/>
    <col min="14085" max="14085" width="13.28515625" style="3" customWidth="1"/>
    <col min="14086" max="14086" width="11.85546875" style="3" customWidth="1"/>
    <col min="14087" max="14099" width="11" style="3" customWidth="1"/>
    <col min="14100" max="14100" width="9.85546875" style="3" customWidth="1"/>
    <col min="14101" max="14104" width="11" style="3" customWidth="1"/>
    <col min="14105" max="14336" width="9.140625" style="3"/>
    <col min="14337" max="14337" width="5.140625" style="3" customWidth="1"/>
    <col min="14338" max="14338" width="15" style="3" customWidth="1"/>
    <col min="14339" max="14339" width="82.5703125" style="3" customWidth="1"/>
    <col min="14340" max="14340" width="8.5703125" style="3" customWidth="1"/>
    <col min="14341" max="14341" width="13.28515625" style="3" customWidth="1"/>
    <col min="14342" max="14342" width="11.85546875" style="3" customWidth="1"/>
    <col min="14343" max="14355" width="11" style="3" customWidth="1"/>
    <col min="14356" max="14356" width="9.85546875" style="3" customWidth="1"/>
    <col min="14357" max="14360" width="11" style="3" customWidth="1"/>
    <col min="14361" max="14592" width="9.140625" style="3"/>
    <col min="14593" max="14593" width="5.140625" style="3" customWidth="1"/>
    <col min="14594" max="14594" width="15" style="3" customWidth="1"/>
    <col min="14595" max="14595" width="82.5703125" style="3" customWidth="1"/>
    <col min="14596" max="14596" width="8.5703125" style="3" customWidth="1"/>
    <col min="14597" max="14597" width="13.28515625" style="3" customWidth="1"/>
    <col min="14598" max="14598" width="11.85546875" style="3" customWidth="1"/>
    <col min="14599" max="14611" width="11" style="3" customWidth="1"/>
    <col min="14612" max="14612" width="9.85546875" style="3" customWidth="1"/>
    <col min="14613" max="14616" width="11" style="3" customWidth="1"/>
    <col min="14617" max="14848" width="9.140625" style="3"/>
    <col min="14849" max="14849" width="5.140625" style="3" customWidth="1"/>
    <col min="14850" max="14850" width="15" style="3" customWidth="1"/>
    <col min="14851" max="14851" width="82.5703125" style="3" customWidth="1"/>
    <col min="14852" max="14852" width="8.5703125" style="3" customWidth="1"/>
    <col min="14853" max="14853" width="13.28515625" style="3" customWidth="1"/>
    <col min="14854" max="14854" width="11.85546875" style="3" customWidth="1"/>
    <col min="14855" max="14867" width="11" style="3" customWidth="1"/>
    <col min="14868" max="14868" width="9.85546875" style="3" customWidth="1"/>
    <col min="14869" max="14872" width="11" style="3" customWidth="1"/>
    <col min="14873" max="15104" width="9.140625" style="3"/>
    <col min="15105" max="15105" width="5.140625" style="3" customWidth="1"/>
    <col min="15106" max="15106" width="15" style="3" customWidth="1"/>
    <col min="15107" max="15107" width="82.5703125" style="3" customWidth="1"/>
    <col min="15108" max="15108" width="8.5703125" style="3" customWidth="1"/>
    <col min="15109" max="15109" width="13.28515625" style="3" customWidth="1"/>
    <col min="15110" max="15110" width="11.85546875" style="3" customWidth="1"/>
    <col min="15111" max="15123" width="11" style="3" customWidth="1"/>
    <col min="15124" max="15124" width="9.85546875" style="3" customWidth="1"/>
    <col min="15125" max="15128" width="11" style="3" customWidth="1"/>
    <col min="15129" max="15360" width="9.140625" style="3"/>
    <col min="15361" max="15361" width="5.140625" style="3" customWidth="1"/>
    <col min="15362" max="15362" width="15" style="3" customWidth="1"/>
    <col min="15363" max="15363" width="82.5703125" style="3" customWidth="1"/>
    <col min="15364" max="15364" width="8.5703125" style="3" customWidth="1"/>
    <col min="15365" max="15365" width="13.28515625" style="3" customWidth="1"/>
    <col min="15366" max="15366" width="11.85546875" style="3" customWidth="1"/>
    <col min="15367" max="15379" width="11" style="3" customWidth="1"/>
    <col min="15380" max="15380" width="9.85546875" style="3" customWidth="1"/>
    <col min="15381" max="15384" width="11" style="3" customWidth="1"/>
    <col min="15385" max="15616" width="9.140625" style="3"/>
    <col min="15617" max="15617" width="5.140625" style="3" customWidth="1"/>
    <col min="15618" max="15618" width="15" style="3" customWidth="1"/>
    <col min="15619" max="15619" width="82.5703125" style="3" customWidth="1"/>
    <col min="15620" max="15620" width="8.5703125" style="3" customWidth="1"/>
    <col min="15621" max="15621" width="13.28515625" style="3" customWidth="1"/>
    <col min="15622" max="15622" width="11.85546875" style="3" customWidth="1"/>
    <col min="15623" max="15635" width="11" style="3" customWidth="1"/>
    <col min="15636" max="15636" width="9.85546875" style="3" customWidth="1"/>
    <col min="15637" max="15640" width="11" style="3" customWidth="1"/>
    <col min="15641" max="15872" width="9.140625" style="3"/>
    <col min="15873" max="15873" width="5.140625" style="3" customWidth="1"/>
    <col min="15874" max="15874" width="15" style="3" customWidth="1"/>
    <col min="15875" max="15875" width="82.5703125" style="3" customWidth="1"/>
    <col min="15876" max="15876" width="8.5703125" style="3" customWidth="1"/>
    <col min="15877" max="15877" width="13.28515625" style="3" customWidth="1"/>
    <col min="15878" max="15878" width="11.85546875" style="3" customWidth="1"/>
    <col min="15879" max="15891" width="11" style="3" customWidth="1"/>
    <col min="15892" max="15892" width="9.85546875" style="3" customWidth="1"/>
    <col min="15893" max="15896" width="11" style="3" customWidth="1"/>
    <col min="15897" max="16128" width="9.140625" style="3"/>
    <col min="16129" max="16129" width="5.140625" style="3" customWidth="1"/>
    <col min="16130" max="16130" width="15" style="3" customWidth="1"/>
    <col min="16131" max="16131" width="82.5703125" style="3" customWidth="1"/>
    <col min="16132" max="16132" width="8.5703125" style="3" customWidth="1"/>
    <col min="16133" max="16133" width="13.28515625" style="3" customWidth="1"/>
    <col min="16134" max="16134" width="11.85546875" style="3" customWidth="1"/>
    <col min="16135" max="16147" width="11" style="3" customWidth="1"/>
    <col min="16148" max="16148" width="9.85546875" style="3" customWidth="1"/>
    <col min="16149" max="16152" width="11" style="3" customWidth="1"/>
    <col min="16153" max="16384" width="9.140625" style="3"/>
  </cols>
  <sheetData>
    <row r="1" spans="1:78" ht="20.25">
      <c r="C1" s="6" t="s">
        <v>0</v>
      </c>
    </row>
    <row r="2" spans="1:78" s="8" customFormat="1" ht="16.5" thickBot="1">
      <c r="A2" s="1"/>
      <c r="B2" s="3"/>
      <c r="C2" s="2" t="s">
        <v>1167</v>
      </c>
      <c r="D2" s="7"/>
      <c r="E2" s="4"/>
      <c r="F2" s="4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"/>
      <c r="U2" s="50"/>
      <c r="V2" s="51"/>
      <c r="W2" s="51"/>
      <c r="X2" s="51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18" customFormat="1" ht="58.5" customHeight="1" thickBot="1">
      <c r="A3" s="9" t="s">
        <v>2</v>
      </c>
      <c r="B3" s="10" t="s">
        <v>3</v>
      </c>
      <c r="C3" s="11" t="s">
        <v>4</v>
      </c>
      <c r="D3" s="12" t="s">
        <v>5</v>
      </c>
      <c r="E3" s="12" t="s">
        <v>1168</v>
      </c>
      <c r="F3" s="52" t="s">
        <v>11</v>
      </c>
      <c r="G3" s="53" t="s">
        <v>1169</v>
      </c>
      <c r="H3" s="54" t="s">
        <v>1170</v>
      </c>
      <c r="I3" s="54" t="s">
        <v>1171</v>
      </c>
      <c r="J3" s="54" t="s">
        <v>1172</v>
      </c>
      <c r="K3" s="54" t="s">
        <v>1173</v>
      </c>
      <c r="L3" s="54" t="s">
        <v>1174</v>
      </c>
      <c r="M3" s="54" t="s">
        <v>1175</v>
      </c>
      <c r="N3" s="54" t="s">
        <v>1176</v>
      </c>
      <c r="O3" s="54" t="s">
        <v>1177</v>
      </c>
      <c r="P3" s="54" t="s">
        <v>1178</v>
      </c>
      <c r="Q3" s="54" t="s">
        <v>1177</v>
      </c>
      <c r="R3" s="54" t="s">
        <v>1179</v>
      </c>
      <c r="S3" s="54" t="s">
        <v>1180</v>
      </c>
      <c r="T3" s="54" t="s">
        <v>1181</v>
      </c>
      <c r="U3" s="54" t="s">
        <v>1182</v>
      </c>
      <c r="V3" s="54" t="s">
        <v>1183</v>
      </c>
      <c r="W3" s="54" t="s">
        <v>1184</v>
      </c>
      <c r="X3" s="55" t="s">
        <v>1185</v>
      </c>
    </row>
    <row r="4" spans="1:78" s="26" customFormat="1">
      <c r="A4" s="19">
        <v>0</v>
      </c>
      <c r="B4" s="20"/>
      <c r="C4" s="21" t="s">
        <v>205</v>
      </c>
      <c r="D4" s="22"/>
      <c r="E4" s="56">
        <v>0</v>
      </c>
      <c r="F4" s="57"/>
      <c r="G4" s="58"/>
      <c r="H4" s="59"/>
      <c r="I4" s="59"/>
      <c r="J4" s="59"/>
      <c r="K4" s="59"/>
      <c r="L4" s="59"/>
      <c r="M4" s="59"/>
      <c r="N4" s="59"/>
      <c r="O4" s="59"/>
      <c r="P4" s="59"/>
      <c r="Q4" s="59"/>
      <c r="R4" s="58"/>
      <c r="S4" s="58"/>
      <c r="T4" s="58"/>
      <c r="U4" s="58"/>
      <c r="V4" s="58"/>
      <c r="W4" s="59"/>
      <c r="X4" s="60"/>
    </row>
    <row r="5" spans="1:78" s="26" customFormat="1">
      <c r="A5" s="27">
        <v>1</v>
      </c>
      <c r="B5" s="28" t="s">
        <v>160</v>
      </c>
      <c r="C5" s="29" t="s">
        <v>206</v>
      </c>
      <c r="D5" s="30" t="s">
        <v>207</v>
      </c>
      <c r="E5" s="61">
        <f t="shared" ref="E5:E68" si="0">SUM(F5:X5)</f>
        <v>12609000</v>
      </c>
      <c r="F5" s="62">
        <v>12609000</v>
      </c>
      <c r="G5" s="63"/>
      <c r="H5" s="64"/>
      <c r="I5" s="64"/>
      <c r="J5" s="64"/>
      <c r="K5" s="64"/>
      <c r="L5" s="64"/>
      <c r="M5" s="64"/>
      <c r="N5" s="64"/>
      <c r="O5" s="64"/>
      <c r="P5" s="64"/>
      <c r="Q5" s="64"/>
      <c r="R5" s="63"/>
      <c r="S5" s="63"/>
      <c r="T5" s="63"/>
      <c r="U5" s="63"/>
      <c r="V5" s="63"/>
      <c r="W5" s="64"/>
      <c r="X5" s="65"/>
    </row>
    <row r="6" spans="1:78" s="26" customFormat="1">
      <c r="A6" s="27">
        <v>2</v>
      </c>
      <c r="B6" s="28" t="s">
        <v>160</v>
      </c>
      <c r="C6" s="29" t="s">
        <v>208</v>
      </c>
      <c r="D6" s="30" t="s">
        <v>209</v>
      </c>
      <c r="E6" s="61">
        <f t="shared" si="0"/>
        <v>19471615</v>
      </c>
      <c r="F6" s="62">
        <v>19340000</v>
      </c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3"/>
      <c r="S6" s="63"/>
      <c r="T6" s="63"/>
      <c r="U6" s="63"/>
      <c r="V6" s="63"/>
      <c r="W6" s="64"/>
      <c r="X6" s="65">
        <v>131615</v>
      </c>
    </row>
    <row r="7" spans="1:78" s="26" customFormat="1">
      <c r="A7" s="27">
        <v>3</v>
      </c>
      <c r="B7" s="28" t="s">
        <v>160</v>
      </c>
      <c r="C7" s="29" t="s">
        <v>210</v>
      </c>
      <c r="D7" s="30" t="s">
        <v>211</v>
      </c>
      <c r="E7" s="61">
        <f t="shared" si="0"/>
        <v>4545000</v>
      </c>
      <c r="F7" s="62">
        <v>4545000</v>
      </c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3"/>
      <c r="S7" s="63"/>
      <c r="T7" s="63"/>
      <c r="U7" s="63"/>
      <c r="V7" s="63"/>
      <c r="W7" s="64"/>
      <c r="X7" s="65"/>
    </row>
    <row r="8" spans="1:78" s="26" customFormat="1">
      <c r="A8" s="27">
        <v>4</v>
      </c>
      <c r="B8" s="28" t="s">
        <v>160</v>
      </c>
      <c r="C8" s="29" t="s">
        <v>212</v>
      </c>
      <c r="D8" s="30" t="s">
        <v>213</v>
      </c>
      <c r="E8" s="61">
        <f t="shared" si="0"/>
        <v>4603000</v>
      </c>
      <c r="F8" s="62">
        <v>4603000</v>
      </c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63"/>
      <c r="S8" s="63"/>
      <c r="T8" s="63"/>
      <c r="U8" s="63"/>
      <c r="V8" s="63"/>
      <c r="W8" s="64"/>
      <c r="X8" s="65"/>
    </row>
    <row r="9" spans="1:78" s="26" customFormat="1">
      <c r="A9" s="27">
        <v>5</v>
      </c>
      <c r="B9" s="28" t="s">
        <v>214</v>
      </c>
      <c r="C9" s="29" t="s">
        <v>215</v>
      </c>
      <c r="D9" s="30" t="s">
        <v>216</v>
      </c>
      <c r="E9" s="61">
        <f t="shared" si="0"/>
        <v>915000</v>
      </c>
      <c r="F9" s="62">
        <v>915000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3"/>
      <c r="S9" s="63"/>
      <c r="T9" s="63"/>
      <c r="U9" s="63"/>
      <c r="V9" s="63"/>
      <c r="W9" s="64"/>
      <c r="X9" s="65"/>
    </row>
    <row r="10" spans="1:78" s="26" customFormat="1">
      <c r="A10" s="27">
        <v>6</v>
      </c>
      <c r="B10" s="28" t="s">
        <v>217</v>
      </c>
      <c r="C10" s="29" t="s">
        <v>218</v>
      </c>
      <c r="D10" s="30" t="s">
        <v>219</v>
      </c>
      <c r="E10" s="61">
        <f t="shared" si="0"/>
        <v>6531000</v>
      </c>
      <c r="F10" s="62">
        <v>6531000</v>
      </c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3"/>
      <c r="S10" s="63"/>
      <c r="T10" s="63"/>
      <c r="U10" s="63"/>
      <c r="V10" s="63"/>
      <c r="W10" s="64"/>
      <c r="X10" s="65"/>
    </row>
    <row r="11" spans="1:78" s="26" customFormat="1">
      <c r="A11" s="27">
        <v>7</v>
      </c>
      <c r="B11" s="28" t="s">
        <v>220</v>
      </c>
      <c r="C11" s="29" t="s">
        <v>221</v>
      </c>
      <c r="D11" s="30" t="s">
        <v>222</v>
      </c>
      <c r="E11" s="61">
        <f t="shared" si="0"/>
        <v>8005000</v>
      </c>
      <c r="F11" s="62">
        <v>8005000</v>
      </c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3"/>
      <c r="S11" s="63"/>
      <c r="T11" s="63"/>
      <c r="U11" s="63"/>
      <c r="V11" s="63"/>
      <c r="W11" s="64"/>
      <c r="X11" s="65"/>
    </row>
    <row r="12" spans="1:78" s="26" customFormat="1">
      <c r="A12" s="27">
        <v>8</v>
      </c>
      <c r="B12" s="28" t="s">
        <v>223</v>
      </c>
      <c r="C12" s="29" t="s">
        <v>224</v>
      </c>
      <c r="D12" s="30" t="s">
        <v>225</v>
      </c>
      <c r="E12" s="61">
        <f t="shared" si="0"/>
        <v>5920000</v>
      </c>
      <c r="F12" s="62">
        <v>5920000</v>
      </c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3"/>
      <c r="S12" s="63"/>
      <c r="T12" s="63"/>
      <c r="U12" s="63"/>
      <c r="V12" s="63"/>
      <c r="W12" s="64"/>
      <c r="X12" s="65"/>
    </row>
    <row r="13" spans="1:78" s="26" customFormat="1">
      <c r="A13" s="27">
        <v>9</v>
      </c>
      <c r="B13" s="28" t="s">
        <v>223</v>
      </c>
      <c r="C13" s="29" t="s">
        <v>226</v>
      </c>
      <c r="D13" s="30" t="s">
        <v>227</v>
      </c>
      <c r="E13" s="61">
        <f t="shared" si="0"/>
        <v>1785000</v>
      </c>
      <c r="F13" s="62">
        <v>1785000</v>
      </c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3"/>
      <c r="S13" s="63"/>
      <c r="T13" s="63"/>
      <c r="U13" s="63"/>
      <c r="V13" s="63"/>
      <c r="W13" s="64"/>
      <c r="X13" s="65"/>
    </row>
    <row r="14" spans="1:78" s="26" customFormat="1">
      <c r="A14" s="27">
        <v>10</v>
      </c>
      <c r="B14" s="28" t="s">
        <v>228</v>
      </c>
      <c r="C14" s="29" t="s">
        <v>229</v>
      </c>
      <c r="D14" s="30" t="s">
        <v>230</v>
      </c>
      <c r="E14" s="61">
        <f t="shared" si="0"/>
        <v>1007000</v>
      </c>
      <c r="F14" s="62">
        <v>1007000</v>
      </c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3"/>
      <c r="S14" s="63"/>
      <c r="T14" s="63"/>
      <c r="U14" s="63"/>
      <c r="V14" s="63"/>
      <c r="W14" s="64"/>
      <c r="X14" s="65"/>
    </row>
    <row r="15" spans="1:78" s="26" customFormat="1">
      <c r="A15" s="27">
        <v>11</v>
      </c>
      <c r="B15" s="28" t="s">
        <v>231</v>
      </c>
      <c r="C15" s="29" t="s">
        <v>232</v>
      </c>
      <c r="D15" s="30" t="s">
        <v>233</v>
      </c>
      <c r="E15" s="61">
        <f t="shared" si="0"/>
        <v>3362000</v>
      </c>
      <c r="F15" s="62">
        <v>3362000</v>
      </c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3"/>
      <c r="S15" s="63"/>
      <c r="T15" s="63"/>
      <c r="U15" s="63"/>
      <c r="V15" s="63"/>
      <c r="W15" s="64"/>
      <c r="X15" s="65"/>
    </row>
    <row r="16" spans="1:78" s="26" customFormat="1">
      <c r="A16" s="27">
        <v>12</v>
      </c>
      <c r="B16" s="28" t="s">
        <v>234</v>
      </c>
      <c r="C16" s="29" t="s">
        <v>235</v>
      </c>
      <c r="D16" s="30" t="s">
        <v>236</v>
      </c>
      <c r="E16" s="61">
        <f t="shared" si="0"/>
        <v>3530000</v>
      </c>
      <c r="F16" s="62">
        <v>3530000</v>
      </c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3"/>
      <c r="S16" s="63"/>
      <c r="T16" s="63"/>
      <c r="U16" s="63"/>
      <c r="V16" s="63"/>
      <c r="W16" s="64"/>
      <c r="X16" s="65"/>
    </row>
    <row r="17" spans="1:24" s="26" customFormat="1">
      <c r="A17" s="27">
        <v>13</v>
      </c>
      <c r="B17" s="28" t="s">
        <v>237</v>
      </c>
      <c r="C17" s="29" t="s">
        <v>238</v>
      </c>
      <c r="D17" s="30" t="s">
        <v>239</v>
      </c>
      <c r="E17" s="61">
        <f t="shared" si="0"/>
        <v>3680000</v>
      </c>
      <c r="F17" s="62">
        <v>3680000</v>
      </c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3"/>
      <c r="S17" s="63"/>
      <c r="T17" s="63"/>
      <c r="U17" s="63"/>
      <c r="V17" s="63"/>
      <c r="W17" s="64"/>
      <c r="X17" s="65"/>
    </row>
    <row r="18" spans="1:24" s="26" customFormat="1">
      <c r="A18" s="27">
        <v>14</v>
      </c>
      <c r="B18" s="28" t="s">
        <v>240</v>
      </c>
      <c r="C18" s="29" t="s">
        <v>241</v>
      </c>
      <c r="D18" s="30" t="s">
        <v>242</v>
      </c>
      <c r="E18" s="61">
        <f t="shared" si="0"/>
        <v>1823000</v>
      </c>
      <c r="F18" s="62">
        <v>1823000</v>
      </c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3"/>
      <c r="S18" s="63"/>
      <c r="T18" s="63"/>
      <c r="U18" s="63"/>
      <c r="V18" s="63"/>
      <c r="W18" s="64"/>
      <c r="X18" s="65"/>
    </row>
    <row r="19" spans="1:24" s="26" customFormat="1">
      <c r="A19" s="27">
        <v>15</v>
      </c>
      <c r="B19" s="28" t="s">
        <v>243</v>
      </c>
      <c r="C19" s="29" t="s">
        <v>244</v>
      </c>
      <c r="D19" s="30" t="s">
        <v>245</v>
      </c>
      <c r="E19" s="61">
        <f t="shared" si="0"/>
        <v>2447000</v>
      </c>
      <c r="F19" s="62">
        <v>2447000</v>
      </c>
      <c r="G19" s="63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3"/>
      <c r="S19" s="63"/>
      <c r="T19" s="63"/>
      <c r="U19" s="63"/>
      <c r="V19" s="63"/>
      <c r="W19" s="64"/>
      <c r="X19" s="65"/>
    </row>
    <row r="20" spans="1:24" s="26" customFormat="1">
      <c r="A20" s="27">
        <v>16</v>
      </c>
      <c r="B20" s="28" t="s">
        <v>246</v>
      </c>
      <c r="C20" s="29" t="s">
        <v>247</v>
      </c>
      <c r="D20" s="30" t="s">
        <v>248</v>
      </c>
      <c r="E20" s="61">
        <f t="shared" si="0"/>
        <v>918000</v>
      </c>
      <c r="F20" s="62">
        <v>918000</v>
      </c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3"/>
      <c r="S20" s="63"/>
      <c r="T20" s="63"/>
      <c r="U20" s="63"/>
      <c r="V20" s="63"/>
      <c r="W20" s="64"/>
      <c r="X20" s="65"/>
    </row>
    <row r="21" spans="1:24" s="26" customFormat="1">
      <c r="A21" s="27">
        <v>17</v>
      </c>
      <c r="B21" s="28" t="s">
        <v>249</v>
      </c>
      <c r="C21" s="29" t="s">
        <v>250</v>
      </c>
      <c r="D21" s="30" t="s">
        <v>251</v>
      </c>
      <c r="E21" s="61">
        <f t="shared" si="0"/>
        <v>3718000</v>
      </c>
      <c r="F21" s="62">
        <v>3718000</v>
      </c>
      <c r="G21" s="6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3"/>
      <c r="S21" s="63"/>
      <c r="T21" s="63"/>
      <c r="U21" s="63"/>
      <c r="V21" s="63"/>
      <c r="W21" s="64"/>
      <c r="X21" s="65"/>
    </row>
    <row r="22" spans="1:24" s="26" customFormat="1">
      <c r="A22" s="27">
        <v>18</v>
      </c>
      <c r="B22" s="28" t="s">
        <v>252</v>
      </c>
      <c r="C22" s="29" t="s">
        <v>253</v>
      </c>
      <c r="D22" s="30" t="s">
        <v>254</v>
      </c>
      <c r="E22" s="61">
        <f t="shared" si="0"/>
        <v>1123000</v>
      </c>
      <c r="F22" s="62">
        <v>1123000</v>
      </c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3"/>
      <c r="S22" s="63"/>
      <c r="T22" s="63"/>
      <c r="U22" s="63"/>
      <c r="V22" s="63"/>
      <c r="W22" s="64"/>
      <c r="X22" s="65"/>
    </row>
    <row r="23" spans="1:24" s="26" customFormat="1">
      <c r="A23" s="27">
        <v>19</v>
      </c>
      <c r="B23" s="28" t="s">
        <v>255</v>
      </c>
      <c r="C23" s="29" t="s">
        <v>256</v>
      </c>
      <c r="D23" s="30" t="s">
        <v>257</v>
      </c>
      <c r="E23" s="61">
        <f t="shared" si="0"/>
        <v>2331000</v>
      </c>
      <c r="F23" s="62">
        <v>2331000</v>
      </c>
      <c r="G23" s="6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3"/>
      <c r="T23" s="63"/>
      <c r="U23" s="63"/>
      <c r="V23" s="63"/>
      <c r="W23" s="64"/>
      <c r="X23" s="65"/>
    </row>
    <row r="24" spans="1:24" s="26" customFormat="1">
      <c r="A24" s="27">
        <v>20</v>
      </c>
      <c r="B24" s="28" t="s">
        <v>258</v>
      </c>
      <c r="C24" s="29" t="s">
        <v>259</v>
      </c>
      <c r="D24" s="30" t="s">
        <v>260</v>
      </c>
      <c r="E24" s="61">
        <f t="shared" si="0"/>
        <v>10835000</v>
      </c>
      <c r="F24" s="62">
        <v>10835000</v>
      </c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3"/>
      <c r="S24" s="63"/>
      <c r="T24" s="63"/>
      <c r="U24" s="63"/>
      <c r="V24" s="63"/>
      <c r="W24" s="64"/>
      <c r="X24" s="65"/>
    </row>
    <row r="25" spans="1:24" s="26" customFormat="1">
      <c r="A25" s="27">
        <v>21</v>
      </c>
      <c r="B25" s="28" t="s">
        <v>258</v>
      </c>
      <c r="C25" s="29" t="s">
        <v>261</v>
      </c>
      <c r="D25" s="30" t="s">
        <v>262</v>
      </c>
      <c r="E25" s="61">
        <f t="shared" si="0"/>
        <v>4453000</v>
      </c>
      <c r="F25" s="62">
        <v>4453000</v>
      </c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3"/>
      <c r="S25" s="63"/>
      <c r="T25" s="63"/>
      <c r="U25" s="63"/>
      <c r="V25" s="63"/>
      <c r="W25" s="64"/>
      <c r="X25" s="65"/>
    </row>
    <row r="26" spans="1:24" s="26" customFormat="1">
      <c r="A26" s="27">
        <v>22</v>
      </c>
      <c r="B26" s="28" t="s">
        <v>152</v>
      </c>
      <c r="C26" s="29" t="s">
        <v>263</v>
      </c>
      <c r="D26" s="30" t="s">
        <v>264</v>
      </c>
      <c r="E26" s="61">
        <f t="shared" si="0"/>
        <v>24010000</v>
      </c>
      <c r="F26" s="62">
        <v>24010000</v>
      </c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3"/>
      <c r="S26" s="63"/>
      <c r="T26" s="63"/>
      <c r="U26" s="63"/>
      <c r="V26" s="63"/>
      <c r="W26" s="64"/>
      <c r="X26" s="65"/>
    </row>
    <row r="27" spans="1:24" s="26" customFormat="1">
      <c r="A27" s="27">
        <v>23</v>
      </c>
      <c r="B27" s="28" t="s">
        <v>152</v>
      </c>
      <c r="C27" s="29" t="s">
        <v>265</v>
      </c>
      <c r="D27" s="30" t="s">
        <v>266</v>
      </c>
      <c r="E27" s="61">
        <f t="shared" si="0"/>
        <v>17513000</v>
      </c>
      <c r="F27" s="62">
        <v>17513000</v>
      </c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3"/>
      <c r="S27" s="63"/>
      <c r="T27" s="63"/>
      <c r="U27" s="63"/>
      <c r="V27" s="63"/>
      <c r="W27" s="64"/>
      <c r="X27" s="65"/>
    </row>
    <row r="28" spans="1:24" s="26" customFormat="1">
      <c r="A28" s="27">
        <v>24</v>
      </c>
      <c r="B28" s="28" t="s">
        <v>152</v>
      </c>
      <c r="C28" s="29" t="s">
        <v>267</v>
      </c>
      <c r="D28" s="30" t="s">
        <v>268</v>
      </c>
      <c r="E28" s="61">
        <f t="shared" si="0"/>
        <v>20045000</v>
      </c>
      <c r="F28" s="62">
        <v>20045000</v>
      </c>
      <c r="G28" s="63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3"/>
      <c r="S28" s="63"/>
      <c r="T28" s="63"/>
      <c r="U28" s="63"/>
      <c r="V28" s="63"/>
      <c r="W28" s="64"/>
      <c r="X28" s="65"/>
    </row>
    <row r="29" spans="1:24" s="26" customFormat="1">
      <c r="A29" s="27">
        <v>25</v>
      </c>
      <c r="B29" s="28" t="s">
        <v>152</v>
      </c>
      <c r="C29" s="29" t="s">
        <v>269</v>
      </c>
      <c r="D29" s="30" t="s">
        <v>270</v>
      </c>
      <c r="E29" s="61">
        <f t="shared" si="0"/>
        <v>17681000</v>
      </c>
      <c r="F29" s="62">
        <v>17681000</v>
      </c>
      <c r="G29" s="63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3"/>
      <c r="S29" s="63"/>
      <c r="T29" s="63"/>
      <c r="U29" s="63"/>
      <c r="V29" s="63"/>
      <c r="W29" s="64"/>
      <c r="X29" s="65"/>
    </row>
    <row r="30" spans="1:24" s="26" customFormat="1">
      <c r="A30" s="27">
        <v>26</v>
      </c>
      <c r="B30" s="28" t="s">
        <v>152</v>
      </c>
      <c r="C30" s="29" t="s">
        <v>271</v>
      </c>
      <c r="D30" s="30" t="s">
        <v>272</v>
      </c>
      <c r="E30" s="61">
        <f t="shared" si="0"/>
        <v>36823000</v>
      </c>
      <c r="F30" s="62">
        <v>36823000</v>
      </c>
      <c r="G30" s="63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3"/>
      <c r="S30" s="63"/>
      <c r="T30" s="63"/>
      <c r="U30" s="63"/>
      <c r="V30" s="63"/>
      <c r="W30" s="64"/>
      <c r="X30" s="65"/>
    </row>
    <row r="31" spans="1:24" s="26" customFormat="1">
      <c r="A31" s="27">
        <v>27</v>
      </c>
      <c r="B31" s="28" t="s">
        <v>273</v>
      </c>
      <c r="C31" s="29" t="s">
        <v>274</v>
      </c>
      <c r="D31" s="30" t="s">
        <v>275</v>
      </c>
      <c r="E31" s="61">
        <f t="shared" si="0"/>
        <v>7482533.5999999996</v>
      </c>
      <c r="F31" s="62">
        <v>7189000</v>
      </c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3">
        <v>293533.59999999998</v>
      </c>
      <c r="S31" s="63"/>
      <c r="T31" s="63"/>
      <c r="U31" s="63"/>
      <c r="V31" s="63"/>
      <c r="W31" s="64"/>
      <c r="X31" s="65"/>
    </row>
    <row r="32" spans="1:24" s="26" customFormat="1">
      <c r="A32" s="27">
        <v>28</v>
      </c>
      <c r="B32" s="28" t="s">
        <v>276</v>
      </c>
      <c r="C32" s="29" t="s">
        <v>277</v>
      </c>
      <c r="D32" s="30" t="s">
        <v>278</v>
      </c>
      <c r="E32" s="61">
        <f t="shared" si="0"/>
        <v>3493000</v>
      </c>
      <c r="F32" s="62">
        <v>3493000</v>
      </c>
      <c r="G32" s="63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3"/>
      <c r="S32" s="63"/>
      <c r="T32" s="63"/>
      <c r="U32" s="63"/>
      <c r="V32" s="63"/>
      <c r="W32" s="64"/>
      <c r="X32" s="65"/>
    </row>
    <row r="33" spans="1:24" s="26" customFormat="1">
      <c r="A33" s="27">
        <v>29</v>
      </c>
      <c r="B33" s="28" t="s">
        <v>172</v>
      </c>
      <c r="C33" s="29" t="s">
        <v>279</v>
      </c>
      <c r="D33" s="30" t="s">
        <v>280</v>
      </c>
      <c r="E33" s="61">
        <f t="shared" si="0"/>
        <v>10298260</v>
      </c>
      <c r="F33" s="62">
        <v>9800000</v>
      </c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3">
        <v>498260</v>
      </c>
      <c r="S33" s="63"/>
      <c r="T33" s="63"/>
      <c r="U33" s="63"/>
      <c r="V33" s="63"/>
      <c r="W33" s="64"/>
      <c r="X33" s="65"/>
    </row>
    <row r="34" spans="1:24" s="26" customFormat="1">
      <c r="A34" s="27">
        <v>30</v>
      </c>
      <c r="B34" s="28" t="s">
        <v>172</v>
      </c>
      <c r="C34" s="29" t="s">
        <v>281</v>
      </c>
      <c r="D34" s="30" t="s">
        <v>282</v>
      </c>
      <c r="E34" s="61">
        <f t="shared" si="0"/>
        <v>16593000</v>
      </c>
      <c r="F34" s="62">
        <v>16593000</v>
      </c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3"/>
      <c r="S34" s="63"/>
      <c r="T34" s="63"/>
      <c r="U34" s="63"/>
      <c r="V34" s="63"/>
      <c r="W34" s="64"/>
      <c r="X34" s="65"/>
    </row>
    <row r="35" spans="1:24" s="26" customFormat="1">
      <c r="A35" s="27">
        <v>31</v>
      </c>
      <c r="B35" s="28" t="s">
        <v>172</v>
      </c>
      <c r="C35" s="29" t="s">
        <v>283</v>
      </c>
      <c r="D35" s="30" t="s">
        <v>284</v>
      </c>
      <c r="E35" s="61">
        <f t="shared" si="0"/>
        <v>4844000</v>
      </c>
      <c r="F35" s="62">
        <v>4844000</v>
      </c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3"/>
      <c r="S35" s="63"/>
      <c r="T35" s="63"/>
      <c r="U35" s="63"/>
      <c r="V35" s="63"/>
      <c r="W35" s="64"/>
      <c r="X35" s="65"/>
    </row>
    <row r="36" spans="1:24" s="26" customFormat="1">
      <c r="A36" s="27">
        <v>33</v>
      </c>
      <c r="B36" s="28" t="s">
        <v>285</v>
      </c>
      <c r="C36" s="29" t="s">
        <v>286</v>
      </c>
      <c r="D36" s="30" t="s">
        <v>287</v>
      </c>
      <c r="E36" s="61">
        <f t="shared" si="0"/>
        <v>9796000</v>
      </c>
      <c r="F36" s="62">
        <v>9796000</v>
      </c>
      <c r="G36" s="63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3"/>
      <c r="S36" s="63"/>
      <c r="T36" s="63"/>
      <c r="U36" s="63"/>
      <c r="V36" s="63"/>
      <c r="W36" s="64"/>
      <c r="X36" s="65"/>
    </row>
    <row r="37" spans="1:24" s="26" customFormat="1">
      <c r="A37" s="27">
        <v>34</v>
      </c>
      <c r="B37" s="28" t="s">
        <v>288</v>
      </c>
      <c r="C37" s="29" t="s">
        <v>289</v>
      </c>
      <c r="D37" s="30" t="s">
        <v>290</v>
      </c>
      <c r="E37" s="61">
        <f t="shared" si="0"/>
        <v>3315449.6</v>
      </c>
      <c r="F37" s="62">
        <v>3139000</v>
      </c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3">
        <v>176449.6</v>
      </c>
      <c r="S37" s="63"/>
      <c r="T37" s="63"/>
      <c r="U37" s="63"/>
      <c r="V37" s="63"/>
      <c r="W37" s="64"/>
      <c r="X37" s="65"/>
    </row>
    <row r="38" spans="1:24" s="26" customFormat="1">
      <c r="A38" s="27">
        <v>35</v>
      </c>
      <c r="B38" s="28" t="s">
        <v>291</v>
      </c>
      <c r="C38" s="29" t="s">
        <v>292</v>
      </c>
      <c r="D38" s="30" t="s">
        <v>293</v>
      </c>
      <c r="E38" s="61">
        <f t="shared" si="0"/>
        <v>8252966.4000000004</v>
      </c>
      <c r="F38" s="62">
        <v>7962000</v>
      </c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3">
        <v>290966.40000000002</v>
      </c>
      <c r="S38" s="63"/>
      <c r="T38" s="63"/>
      <c r="U38" s="63"/>
      <c r="V38" s="63"/>
      <c r="W38" s="64"/>
      <c r="X38" s="65"/>
    </row>
    <row r="39" spans="1:24" s="26" customFormat="1">
      <c r="A39" s="27">
        <v>36</v>
      </c>
      <c r="B39" s="28" t="s">
        <v>294</v>
      </c>
      <c r="C39" s="29" t="s">
        <v>295</v>
      </c>
      <c r="D39" s="30" t="s">
        <v>296</v>
      </c>
      <c r="E39" s="61">
        <f t="shared" si="0"/>
        <v>17871061.600000001</v>
      </c>
      <c r="F39" s="62">
        <v>17183000</v>
      </c>
      <c r="G39" s="63"/>
      <c r="H39" s="64"/>
      <c r="I39" s="64"/>
      <c r="J39" s="64">
        <v>28000</v>
      </c>
      <c r="K39" s="64"/>
      <c r="L39" s="64"/>
      <c r="M39" s="64"/>
      <c r="N39" s="64"/>
      <c r="O39" s="64"/>
      <c r="P39" s="64"/>
      <c r="Q39" s="64"/>
      <c r="R39" s="63">
        <v>660061.6</v>
      </c>
      <c r="S39" s="63"/>
      <c r="T39" s="63"/>
      <c r="U39" s="63"/>
      <c r="V39" s="63"/>
      <c r="W39" s="64"/>
      <c r="X39" s="65"/>
    </row>
    <row r="40" spans="1:24" s="26" customFormat="1">
      <c r="A40" s="27">
        <v>37</v>
      </c>
      <c r="B40" s="28" t="s">
        <v>297</v>
      </c>
      <c r="C40" s="29" t="s">
        <v>298</v>
      </c>
      <c r="D40" s="30" t="s">
        <v>299</v>
      </c>
      <c r="E40" s="61">
        <f t="shared" si="0"/>
        <v>3722000</v>
      </c>
      <c r="F40" s="62">
        <v>3722000</v>
      </c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3"/>
      <c r="S40" s="63"/>
      <c r="T40" s="63"/>
      <c r="U40" s="63"/>
      <c r="V40" s="63"/>
      <c r="W40" s="64"/>
      <c r="X40" s="65"/>
    </row>
    <row r="41" spans="1:24" s="26" customFormat="1">
      <c r="A41" s="27">
        <v>38</v>
      </c>
      <c r="B41" s="28" t="s">
        <v>300</v>
      </c>
      <c r="C41" s="29" t="s">
        <v>301</v>
      </c>
      <c r="D41" s="30" t="s">
        <v>302</v>
      </c>
      <c r="E41" s="61">
        <f t="shared" si="0"/>
        <v>2547000</v>
      </c>
      <c r="F41" s="62">
        <v>2547000</v>
      </c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3"/>
      <c r="S41" s="63"/>
      <c r="T41" s="63"/>
      <c r="U41" s="63"/>
      <c r="V41" s="63"/>
      <c r="W41" s="64"/>
      <c r="X41" s="65"/>
    </row>
    <row r="42" spans="1:24" s="26" customFormat="1">
      <c r="A42" s="27">
        <v>39</v>
      </c>
      <c r="B42" s="28" t="s">
        <v>303</v>
      </c>
      <c r="C42" s="29" t="s">
        <v>304</v>
      </c>
      <c r="D42" s="30" t="s">
        <v>305</v>
      </c>
      <c r="E42" s="61">
        <f t="shared" si="0"/>
        <v>11034000</v>
      </c>
      <c r="F42" s="62">
        <v>11034000</v>
      </c>
      <c r="G42" s="63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3"/>
      <c r="S42" s="63"/>
      <c r="T42" s="63"/>
      <c r="U42" s="63"/>
      <c r="V42" s="63"/>
      <c r="W42" s="64"/>
      <c r="X42" s="65"/>
    </row>
    <row r="43" spans="1:24" s="26" customFormat="1">
      <c r="A43" s="27">
        <v>40</v>
      </c>
      <c r="B43" s="28" t="s">
        <v>306</v>
      </c>
      <c r="C43" s="29" t="s">
        <v>307</v>
      </c>
      <c r="D43" s="30" t="s">
        <v>308</v>
      </c>
      <c r="E43" s="61">
        <f t="shared" si="0"/>
        <v>3547000</v>
      </c>
      <c r="F43" s="62">
        <v>3547000</v>
      </c>
      <c r="G43" s="63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3"/>
      <c r="S43" s="63"/>
      <c r="T43" s="63"/>
      <c r="U43" s="63"/>
      <c r="V43" s="63"/>
      <c r="W43" s="64"/>
      <c r="X43" s="65"/>
    </row>
    <row r="44" spans="1:24" s="26" customFormat="1">
      <c r="A44" s="27" t="s">
        <v>309</v>
      </c>
      <c r="B44" s="28" t="s">
        <v>310</v>
      </c>
      <c r="C44" s="29" t="s">
        <v>311</v>
      </c>
      <c r="D44" s="30" t="s">
        <v>312</v>
      </c>
      <c r="E44" s="61">
        <f t="shared" si="0"/>
        <v>4372000</v>
      </c>
      <c r="F44" s="62">
        <v>4372000</v>
      </c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3"/>
      <c r="S44" s="63"/>
      <c r="T44" s="63"/>
      <c r="U44" s="63"/>
      <c r="V44" s="63"/>
      <c r="W44" s="64"/>
      <c r="X44" s="65"/>
    </row>
    <row r="45" spans="1:24" s="26" customFormat="1">
      <c r="A45" s="27" t="s">
        <v>313</v>
      </c>
      <c r="B45" s="28" t="s">
        <v>310</v>
      </c>
      <c r="C45" s="29" t="s">
        <v>314</v>
      </c>
      <c r="D45" s="30" t="s">
        <v>315</v>
      </c>
      <c r="E45" s="61">
        <f t="shared" si="0"/>
        <v>1752000</v>
      </c>
      <c r="F45" s="62">
        <v>1752000</v>
      </c>
      <c r="G45" s="63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3"/>
      <c r="S45" s="63"/>
      <c r="T45" s="63"/>
      <c r="U45" s="63"/>
      <c r="V45" s="63"/>
      <c r="W45" s="64"/>
      <c r="X45" s="65"/>
    </row>
    <row r="46" spans="1:24" s="26" customFormat="1">
      <c r="A46" s="27">
        <v>42</v>
      </c>
      <c r="B46" s="28" t="s">
        <v>316</v>
      </c>
      <c r="C46" s="29" t="s">
        <v>317</v>
      </c>
      <c r="D46" s="30" t="s">
        <v>318</v>
      </c>
      <c r="E46" s="61">
        <f t="shared" si="0"/>
        <v>3460000</v>
      </c>
      <c r="F46" s="62">
        <v>3460000</v>
      </c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3"/>
      <c r="S46" s="63"/>
      <c r="T46" s="63"/>
      <c r="U46" s="63"/>
      <c r="V46" s="63"/>
      <c r="W46" s="64"/>
      <c r="X46" s="65"/>
    </row>
    <row r="47" spans="1:24" s="26" customFormat="1">
      <c r="A47" s="27">
        <v>43</v>
      </c>
      <c r="B47" s="28" t="s">
        <v>319</v>
      </c>
      <c r="C47" s="29" t="s">
        <v>320</v>
      </c>
      <c r="D47" s="30" t="s">
        <v>321</v>
      </c>
      <c r="E47" s="61">
        <f t="shared" si="0"/>
        <v>2930000</v>
      </c>
      <c r="F47" s="62">
        <v>2930000</v>
      </c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3"/>
      <c r="S47" s="63"/>
      <c r="T47" s="63"/>
      <c r="U47" s="63"/>
      <c r="V47" s="63"/>
      <c r="W47" s="64"/>
      <c r="X47" s="65"/>
    </row>
    <row r="48" spans="1:24" s="26" customFormat="1">
      <c r="A48" s="27">
        <v>44</v>
      </c>
      <c r="B48" s="28" t="s">
        <v>319</v>
      </c>
      <c r="C48" s="29" t="s">
        <v>322</v>
      </c>
      <c r="D48" s="30" t="s">
        <v>323</v>
      </c>
      <c r="E48" s="61">
        <f t="shared" si="0"/>
        <v>1909000</v>
      </c>
      <c r="F48" s="62">
        <v>1909000</v>
      </c>
      <c r="G48" s="63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3"/>
      <c r="S48" s="63"/>
      <c r="T48" s="63"/>
      <c r="U48" s="63"/>
      <c r="V48" s="63"/>
      <c r="W48" s="64"/>
      <c r="X48" s="65"/>
    </row>
    <row r="49" spans="1:24" s="26" customFormat="1">
      <c r="A49" s="27">
        <v>45</v>
      </c>
      <c r="B49" s="28" t="s">
        <v>157</v>
      </c>
      <c r="C49" s="29" t="s">
        <v>324</v>
      </c>
      <c r="D49" s="30" t="s">
        <v>325</v>
      </c>
      <c r="E49" s="61">
        <f t="shared" si="0"/>
        <v>13025060</v>
      </c>
      <c r="F49" s="62">
        <v>12697000</v>
      </c>
      <c r="G49" s="63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3"/>
      <c r="S49" s="63"/>
      <c r="T49" s="63"/>
      <c r="U49" s="63"/>
      <c r="V49" s="63"/>
      <c r="W49" s="64"/>
      <c r="X49" s="65">
        <v>328060</v>
      </c>
    </row>
    <row r="50" spans="1:24" s="26" customFormat="1">
      <c r="A50" s="27">
        <v>46</v>
      </c>
      <c r="B50" s="28" t="s">
        <v>326</v>
      </c>
      <c r="C50" s="29" t="s">
        <v>327</v>
      </c>
      <c r="D50" s="30" t="s">
        <v>328</v>
      </c>
      <c r="E50" s="61">
        <f t="shared" si="0"/>
        <v>5863000</v>
      </c>
      <c r="F50" s="62">
        <v>5863000</v>
      </c>
      <c r="G50" s="63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3"/>
      <c r="S50" s="63"/>
      <c r="T50" s="63"/>
      <c r="U50" s="63"/>
      <c r="V50" s="63"/>
      <c r="W50" s="64"/>
      <c r="X50" s="65"/>
    </row>
    <row r="51" spans="1:24" s="26" customFormat="1">
      <c r="A51" s="27">
        <v>48</v>
      </c>
      <c r="B51" s="28" t="s">
        <v>329</v>
      </c>
      <c r="C51" s="29" t="s">
        <v>330</v>
      </c>
      <c r="D51" s="30" t="s">
        <v>331</v>
      </c>
      <c r="E51" s="61">
        <f t="shared" si="0"/>
        <v>897000</v>
      </c>
      <c r="F51" s="62">
        <v>897000</v>
      </c>
      <c r="G51" s="63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3"/>
      <c r="S51" s="63"/>
      <c r="T51" s="63"/>
      <c r="U51" s="63"/>
      <c r="V51" s="63"/>
      <c r="W51" s="64"/>
      <c r="X51" s="65"/>
    </row>
    <row r="52" spans="1:24" s="26" customFormat="1">
      <c r="A52" s="27">
        <v>49</v>
      </c>
      <c r="B52" s="28" t="s">
        <v>332</v>
      </c>
      <c r="C52" s="29" t="s">
        <v>333</v>
      </c>
      <c r="D52" s="30" t="s">
        <v>334</v>
      </c>
      <c r="E52" s="61">
        <f t="shared" si="0"/>
        <v>1868377.6</v>
      </c>
      <c r="F52" s="62">
        <v>1723000</v>
      </c>
      <c r="G52" s="63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3">
        <v>145377.60000000001</v>
      </c>
      <c r="S52" s="63"/>
      <c r="T52" s="63"/>
      <c r="U52" s="63"/>
      <c r="V52" s="63"/>
      <c r="W52" s="64"/>
      <c r="X52" s="65"/>
    </row>
    <row r="53" spans="1:24" s="26" customFormat="1">
      <c r="A53" s="27">
        <v>51</v>
      </c>
      <c r="B53" s="28" t="s">
        <v>163</v>
      </c>
      <c r="C53" s="29" t="s">
        <v>335</v>
      </c>
      <c r="D53" s="30" t="s">
        <v>336</v>
      </c>
      <c r="E53" s="61">
        <f t="shared" si="0"/>
        <v>26431000</v>
      </c>
      <c r="F53" s="62">
        <v>26431000</v>
      </c>
      <c r="G53" s="63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3"/>
      <c r="S53" s="63"/>
      <c r="T53" s="63"/>
      <c r="U53" s="63"/>
      <c r="V53" s="63"/>
      <c r="W53" s="64"/>
      <c r="X53" s="65"/>
    </row>
    <row r="54" spans="1:24" s="26" customFormat="1">
      <c r="A54" s="27">
        <v>52</v>
      </c>
      <c r="B54" s="28" t="s">
        <v>163</v>
      </c>
      <c r="C54" s="29" t="s">
        <v>337</v>
      </c>
      <c r="D54" s="30" t="s">
        <v>338</v>
      </c>
      <c r="E54" s="61">
        <f t="shared" si="0"/>
        <v>22396000</v>
      </c>
      <c r="F54" s="62">
        <v>22396000</v>
      </c>
      <c r="G54" s="63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3"/>
      <c r="S54" s="63"/>
      <c r="T54" s="63"/>
      <c r="U54" s="63"/>
      <c r="V54" s="63"/>
      <c r="W54" s="64"/>
      <c r="X54" s="65"/>
    </row>
    <row r="55" spans="1:24" s="26" customFormat="1">
      <c r="A55" s="27">
        <v>53</v>
      </c>
      <c r="B55" s="28" t="s">
        <v>163</v>
      </c>
      <c r="C55" s="29" t="s">
        <v>339</v>
      </c>
      <c r="D55" s="30" t="s">
        <v>340</v>
      </c>
      <c r="E55" s="61">
        <f t="shared" si="0"/>
        <v>7704000</v>
      </c>
      <c r="F55" s="62">
        <v>7704000</v>
      </c>
      <c r="G55" s="63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3"/>
      <c r="S55" s="63"/>
      <c r="T55" s="63"/>
      <c r="U55" s="63"/>
      <c r="V55" s="63"/>
      <c r="W55" s="64"/>
      <c r="X55" s="65"/>
    </row>
    <row r="56" spans="1:24" s="26" customFormat="1">
      <c r="A56" s="27">
        <v>54</v>
      </c>
      <c r="B56" s="28" t="s">
        <v>163</v>
      </c>
      <c r="C56" s="29" t="s">
        <v>341</v>
      </c>
      <c r="D56" s="30" t="s">
        <v>342</v>
      </c>
      <c r="E56" s="61">
        <f t="shared" si="0"/>
        <v>6456000</v>
      </c>
      <c r="F56" s="62">
        <v>6456000</v>
      </c>
      <c r="G56" s="63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3"/>
      <c r="S56" s="63"/>
      <c r="T56" s="63"/>
      <c r="U56" s="63"/>
      <c r="V56" s="63"/>
      <c r="W56" s="64"/>
      <c r="X56" s="65"/>
    </row>
    <row r="57" spans="1:24" s="26" customFormat="1">
      <c r="A57" s="27">
        <v>55</v>
      </c>
      <c r="B57" s="28" t="s">
        <v>163</v>
      </c>
      <c r="C57" s="29" t="s">
        <v>343</v>
      </c>
      <c r="D57" s="30" t="s">
        <v>344</v>
      </c>
      <c r="E57" s="61">
        <f t="shared" si="0"/>
        <v>1020000</v>
      </c>
      <c r="F57" s="62">
        <v>1020000</v>
      </c>
      <c r="G57" s="63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3"/>
      <c r="S57" s="63"/>
      <c r="T57" s="63"/>
      <c r="U57" s="63"/>
      <c r="V57" s="63"/>
      <c r="W57" s="64"/>
      <c r="X57" s="65"/>
    </row>
    <row r="58" spans="1:24" s="26" customFormat="1">
      <c r="A58" s="27">
        <v>56</v>
      </c>
      <c r="B58" s="28" t="s">
        <v>345</v>
      </c>
      <c r="C58" s="29" t="s">
        <v>346</v>
      </c>
      <c r="D58" s="30" t="s">
        <v>347</v>
      </c>
      <c r="E58" s="61">
        <f t="shared" si="0"/>
        <v>6120000</v>
      </c>
      <c r="F58" s="62">
        <v>6120000</v>
      </c>
      <c r="G58" s="63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3"/>
      <c r="S58" s="63"/>
      <c r="T58" s="63"/>
      <c r="U58" s="63"/>
      <c r="V58" s="63"/>
      <c r="W58" s="64"/>
      <c r="X58" s="65"/>
    </row>
    <row r="59" spans="1:24" s="26" customFormat="1">
      <c r="A59" s="27">
        <v>57</v>
      </c>
      <c r="B59" s="28" t="s">
        <v>348</v>
      </c>
      <c r="C59" s="29" t="s">
        <v>349</v>
      </c>
      <c r="D59" s="30" t="s">
        <v>350</v>
      </c>
      <c r="E59" s="61">
        <f t="shared" si="0"/>
        <v>2850000</v>
      </c>
      <c r="F59" s="62">
        <v>2850000</v>
      </c>
      <c r="G59" s="63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3"/>
      <c r="S59" s="63"/>
      <c r="T59" s="63"/>
      <c r="U59" s="63"/>
      <c r="V59" s="63"/>
      <c r="W59" s="64"/>
      <c r="X59" s="65"/>
    </row>
    <row r="60" spans="1:24" s="26" customFormat="1">
      <c r="A60" s="27">
        <v>58</v>
      </c>
      <c r="B60" s="28" t="s">
        <v>351</v>
      </c>
      <c r="C60" s="29" t="s">
        <v>352</v>
      </c>
      <c r="D60" s="30" t="s">
        <v>353</v>
      </c>
      <c r="E60" s="61">
        <f t="shared" si="0"/>
        <v>1593000</v>
      </c>
      <c r="F60" s="62">
        <v>1593000</v>
      </c>
      <c r="G60" s="63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3"/>
      <c r="S60" s="63"/>
      <c r="T60" s="63"/>
      <c r="U60" s="63"/>
      <c r="V60" s="63"/>
      <c r="W60" s="64"/>
      <c r="X60" s="65"/>
    </row>
    <row r="61" spans="1:24" s="26" customFormat="1">
      <c r="A61" s="27">
        <v>59</v>
      </c>
      <c r="B61" s="28" t="s">
        <v>351</v>
      </c>
      <c r="C61" s="29" t="s">
        <v>354</v>
      </c>
      <c r="D61" s="30" t="s">
        <v>355</v>
      </c>
      <c r="E61" s="61">
        <f t="shared" si="0"/>
        <v>1020000</v>
      </c>
      <c r="F61" s="62">
        <v>1020000</v>
      </c>
      <c r="G61" s="63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3"/>
      <c r="S61" s="63"/>
      <c r="T61" s="63"/>
      <c r="U61" s="63"/>
      <c r="V61" s="63"/>
      <c r="W61" s="64"/>
      <c r="X61" s="65"/>
    </row>
    <row r="62" spans="1:24">
      <c r="A62" s="27" t="s">
        <v>356</v>
      </c>
      <c r="B62" s="28" t="s">
        <v>163</v>
      </c>
      <c r="C62" s="29" t="s">
        <v>357</v>
      </c>
      <c r="D62" s="30" t="s">
        <v>358</v>
      </c>
      <c r="E62" s="61">
        <f t="shared" si="0"/>
        <v>6521000</v>
      </c>
      <c r="F62" s="62">
        <v>6521000</v>
      </c>
      <c r="G62" s="63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3"/>
      <c r="S62" s="63"/>
      <c r="T62" s="63"/>
      <c r="U62" s="63"/>
      <c r="V62" s="63"/>
      <c r="W62" s="64"/>
      <c r="X62" s="65"/>
    </row>
    <row r="63" spans="1:24" s="26" customFormat="1">
      <c r="A63" s="27" t="s">
        <v>359</v>
      </c>
      <c r="B63" s="28" t="s">
        <v>82</v>
      </c>
      <c r="C63" s="29" t="s">
        <v>360</v>
      </c>
      <c r="D63" s="30" t="s">
        <v>361</v>
      </c>
      <c r="E63" s="61">
        <f t="shared" si="0"/>
        <v>712000</v>
      </c>
      <c r="F63" s="62">
        <v>712000</v>
      </c>
      <c r="G63" s="63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3"/>
      <c r="S63" s="63"/>
      <c r="T63" s="63"/>
      <c r="U63" s="63"/>
      <c r="V63" s="63"/>
      <c r="W63" s="64"/>
      <c r="X63" s="65"/>
    </row>
    <row r="64" spans="1:24" s="26" customFormat="1">
      <c r="A64" s="27">
        <v>62</v>
      </c>
      <c r="B64" s="28" t="s">
        <v>82</v>
      </c>
      <c r="C64" s="29" t="s">
        <v>362</v>
      </c>
      <c r="D64" s="30" t="s">
        <v>363</v>
      </c>
      <c r="E64" s="61">
        <f t="shared" si="0"/>
        <v>29812000</v>
      </c>
      <c r="F64" s="62">
        <v>29812000</v>
      </c>
      <c r="G64" s="63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3"/>
      <c r="S64" s="63"/>
      <c r="T64" s="63"/>
      <c r="U64" s="63"/>
      <c r="V64" s="63"/>
      <c r="W64" s="64"/>
      <c r="X64" s="65"/>
    </row>
    <row r="65" spans="1:24" s="26" customFormat="1">
      <c r="A65" s="27">
        <v>63</v>
      </c>
      <c r="B65" s="28" t="s">
        <v>82</v>
      </c>
      <c r="C65" s="29" t="s">
        <v>364</v>
      </c>
      <c r="D65" s="30" t="s">
        <v>365</v>
      </c>
      <c r="E65" s="61">
        <f t="shared" si="0"/>
        <v>19803000</v>
      </c>
      <c r="F65" s="62">
        <v>19803000</v>
      </c>
      <c r="G65" s="63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3"/>
      <c r="S65" s="63"/>
      <c r="T65" s="63"/>
      <c r="U65" s="63"/>
      <c r="V65" s="63"/>
      <c r="W65" s="64"/>
      <c r="X65" s="65"/>
    </row>
    <row r="66" spans="1:24" s="26" customFormat="1">
      <c r="A66" s="27">
        <v>64</v>
      </c>
      <c r="B66" s="28" t="s">
        <v>82</v>
      </c>
      <c r="C66" s="29" t="s">
        <v>366</v>
      </c>
      <c r="D66" s="30" t="s">
        <v>367</v>
      </c>
      <c r="E66" s="61">
        <f t="shared" si="0"/>
        <v>15590000</v>
      </c>
      <c r="F66" s="62">
        <v>15590000</v>
      </c>
      <c r="G66" s="63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3"/>
      <c r="S66" s="63"/>
      <c r="T66" s="63"/>
      <c r="U66" s="63"/>
      <c r="V66" s="63"/>
      <c r="W66" s="64"/>
      <c r="X66" s="65"/>
    </row>
    <row r="67" spans="1:24" s="26" customFormat="1">
      <c r="A67" s="27">
        <v>65</v>
      </c>
      <c r="B67" s="28" t="s">
        <v>82</v>
      </c>
      <c r="C67" s="29" t="s">
        <v>368</v>
      </c>
      <c r="D67" s="30" t="s">
        <v>369</v>
      </c>
      <c r="E67" s="61">
        <f t="shared" si="0"/>
        <v>5045529.5999999996</v>
      </c>
      <c r="F67" s="62">
        <v>4802000</v>
      </c>
      <c r="G67" s="63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3">
        <v>243529.60000000001</v>
      </c>
      <c r="S67" s="63"/>
      <c r="T67" s="63"/>
      <c r="U67" s="63"/>
      <c r="V67" s="63"/>
      <c r="W67" s="64"/>
      <c r="X67" s="65"/>
    </row>
    <row r="68" spans="1:24" s="26" customFormat="1">
      <c r="A68" s="27">
        <v>66</v>
      </c>
      <c r="B68" s="28" t="s">
        <v>82</v>
      </c>
      <c r="C68" s="29" t="s">
        <v>370</v>
      </c>
      <c r="D68" s="30" t="s">
        <v>371</v>
      </c>
      <c r="E68" s="61">
        <f t="shared" si="0"/>
        <v>10992000</v>
      </c>
      <c r="F68" s="62">
        <v>10992000</v>
      </c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3"/>
      <c r="S68" s="63"/>
      <c r="T68" s="63"/>
      <c r="U68" s="63"/>
      <c r="V68" s="63"/>
      <c r="W68" s="64"/>
      <c r="X68" s="65"/>
    </row>
    <row r="69" spans="1:24" s="26" customFormat="1">
      <c r="A69" s="27">
        <v>67</v>
      </c>
      <c r="B69" s="28" t="s">
        <v>372</v>
      </c>
      <c r="C69" s="29" t="s">
        <v>373</v>
      </c>
      <c r="D69" s="30" t="s">
        <v>374</v>
      </c>
      <c r="E69" s="61">
        <f t="shared" ref="E69:E132" si="1">SUM(F69:X69)</f>
        <v>970000</v>
      </c>
      <c r="F69" s="62">
        <v>970000</v>
      </c>
      <c r="G69" s="63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3"/>
      <c r="S69" s="63"/>
      <c r="T69" s="63"/>
      <c r="U69" s="63"/>
      <c r="V69" s="63"/>
      <c r="W69" s="64"/>
      <c r="X69" s="65"/>
    </row>
    <row r="70" spans="1:24" s="26" customFormat="1">
      <c r="A70" s="27">
        <v>68</v>
      </c>
      <c r="B70" s="28" t="s">
        <v>375</v>
      </c>
      <c r="C70" s="29" t="s">
        <v>376</v>
      </c>
      <c r="D70" s="30" t="s">
        <v>377</v>
      </c>
      <c r="E70" s="61">
        <f t="shared" si="1"/>
        <v>9003000</v>
      </c>
      <c r="F70" s="62">
        <v>9003000</v>
      </c>
      <c r="G70" s="63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3"/>
      <c r="S70" s="63"/>
      <c r="T70" s="63"/>
      <c r="U70" s="63"/>
      <c r="V70" s="63"/>
      <c r="W70" s="64"/>
      <c r="X70" s="65"/>
    </row>
    <row r="71" spans="1:24" s="26" customFormat="1">
      <c r="A71" s="27">
        <v>69</v>
      </c>
      <c r="B71" s="28" t="s">
        <v>378</v>
      </c>
      <c r="C71" s="29" t="s">
        <v>379</v>
      </c>
      <c r="D71" s="30" t="s">
        <v>380</v>
      </c>
      <c r="E71" s="61">
        <f t="shared" si="1"/>
        <v>1088000</v>
      </c>
      <c r="F71" s="62">
        <v>1088000</v>
      </c>
      <c r="G71" s="6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3"/>
      <c r="S71" s="63"/>
      <c r="T71" s="63"/>
      <c r="U71" s="63"/>
      <c r="V71" s="63"/>
      <c r="W71" s="64"/>
      <c r="X71" s="65"/>
    </row>
    <row r="72" spans="1:24" s="26" customFormat="1">
      <c r="A72" s="27">
        <v>70</v>
      </c>
      <c r="B72" s="28" t="s">
        <v>381</v>
      </c>
      <c r="C72" s="29" t="s">
        <v>382</v>
      </c>
      <c r="D72" s="30" t="s">
        <v>383</v>
      </c>
      <c r="E72" s="61">
        <f t="shared" si="1"/>
        <v>332000</v>
      </c>
      <c r="F72" s="62">
        <v>332000</v>
      </c>
      <c r="G72" s="63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3"/>
      <c r="S72" s="63"/>
      <c r="T72" s="63"/>
      <c r="U72" s="63"/>
      <c r="V72" s="63"/>
      <c r="W72" s="64"/>
      <c r="X72" s="65"/>
    </row>
    <row r="73" spans="1:24" s="26" customFormat="1">
      <c r="A73" s="27">
        <v>71</v>
      </c>
      <c r="B73" s="28" t="s">
        <v>381</v>
      </c>
      <c r="C73" s="29" t="s">
        <v>384</v>
      </c>
      <c r="D73" s="30" t="s">
        <v>385</v>
      </c>
      <c r="E73" s="61">
        <f t="shared" si="1"/>
        <v>289000</v>
      </c>
      <c r="F73" s="62">
        <v>289000</v>
      </c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3"/>
      <c r="S73" s="63"/>
      <c r="T73" s="63"/>
      <c r="U73" s="63"/>
      <c r="V73" s="63"/>
      <c r="W73" s="64"/>
      <c r="X73" s="65"/>
    </row>
    <row r="74" spans="1:24" s="26" customFormat="1">
      <c r="A74" s="27" t="s">
        <v>386</v>
      </c>
      <c r="B74" s="28" t="s">
        <v>381</v>
      </c>
      <c r="C74" s="29" t="s">
        <v>387</v>
      </c>
      <c r="D74" s="30" t="s">
        <v>388</v>
      </c>
      <c r="E74" s="61">
        <f t="shared" si="1"/>
        <v>2003000</v>
      </c>
      <c r="F74" s="62">
        <v>2003000</v>
      </c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3"/>
      <c r="S74" s="63"/>
      <c r="T74" s="63"/>
      <c r="U74" s="63"/>
      <c r="V74" s="63"/>
      <c r="W74" s="64"/>
      <c r="X74" s="65"/>
    </row>
    <row r="75" spans="1:24" s="26" customFormat="1">
      <c r="A75" s="27">
        <v>72</v>
      </c>
      <c r="B75" s="28" t="s">
        <v>389</v>
      </c>
      <c r="C75" s="29" t="s">
        <v>390</v>
      </c>
      <c r="D75" s="30" t="s">
        <v>391</v>
      </c>
      <c r="E75" s="61">
        <f t="shared" si="1"/>
        <v>6337000</v>
      </c>
      <c r="F75" s="62">
        <v>6337000</v>
      </c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3"/>
      <c r="S75" s="63"/>
      <c r="T75" s="63"/>
      <c r="U75" s="63"/>
      <c r="V75" s="63"/>
      <c r="W75" s="64"/>
      <c r="X75" s="65"/>
    </row>
    <row r="76" spans="1:24" s="26" customFormat="1">
      <c r="A76" s="27">
        <v>73</v>
      </c>
      <c r="B76" s="28" t="s">
        <v>389</v>
      </c>
      <c r="C76" s="29" t="s">
        <v>392</v>
      </c>
      <c r="D76" s="30" t="s">
        <v>393</v>
      </c>
      <c r="E76" s="61">
        <f t="shared" si="1"/>
        <v>2475000</v>
      </c>
      <c r="F76" s="62">
        <v>2475000</v>
      </c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3"/>
      <c r="S76" s="63"/>
      <c r="T76" s="63"/>
      <c r="U76" s="63"/>
      <c r="V76" s="63"/>
      <c r="W76" s="64"/>
      <c r="X76" s="65"/>
    </row>
    <row r="77" spans="1:24" s="26" customFormat="1">
      <c r="A77" s="27">
        <v>74</v>
      </c>
      <c r="B77" s="28" t="s">
        <v>394</v>
      </c>
      <c r="C77" s="29" t="s">
        <v>395</v>
      </c>
      <c r="D77" s="30" t="s">
        <v>396</v>
      </c>
      <c r="E77" s="61">
        <f t="shared" si="1"/>
        <v>2475000</v>
      </c>
      <c r="F77" s="62">
        <v>2475000</v>
      </c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3"/>
      <c r="S77" s="63"/>
      <c r="T77" s="63"/>
      <c r="U77" s="63"/>
      <c r="V77" s="63"/>
      <c r="W77" s="64"/>
      <c r="X77" s="65"/>
    </row>
    <row r="78" spans="1:24" s="26" customFormat="1">
      <c r="A78" s="27">
        <v>75</v>
      </c>
      <c r="B78" s="28" t="s">
        <v>397</v>
      </c>
      <c r="C78" s="29" t="s">
        <v>398</v>
      </c>
      <c r="D78" s="30" t="s">
        <v>399</v>
      </c>
      <c r="E78" s="61">
        <f t="shared" si="1"/>
        <v>1211000</v>
      </c>
      <c r="F78" s="62">
        <v>1211000</v>
      </c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3"/>
      <c r="S78" s="63"/>
      <c r="T78" s="63"/>
      <c r="U78" s="63"/>
      <c r="V78" s="63"/>
      <c r="W78" s="64"/>
      <c r="X78" s="65"/>
    </row>
    <row r="79" spans="1:24" s="26" customFormat="1">
      <c r="A79" s="27">
        <v>76</v>
      </c>
      <c r="B79" s="28" t="s">
        <v>400</v>
      </c>
      <c r="C79" s="29" t="s">
        <v>401</v>
      </c>
      <c r="D79" s="30" t="s">
        <v>402</v>
      </c>
      <c r="E79" s="61">
        <f t="shared" si="1"/>
        <v>20277000</v>
      </c>
      <c r="F79" s="62">
        <v>20277000</v>
      </c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3"/>
      <c r="S79" s="63"/>
      <c r="T79" s="63"/>
      <c r="U79" s="63"/>
      <c r="V79" s="63"/>
      <c r="W79" s="64"/>
      <c r="X79" s="65"/>
    </row>
    <row r="80" spans="1:24" s="26" customFormat="1">
      <c r="A80" s="27">
        <v>77</v>
      </c>
      <c r="B80" s="28" t="s">
        <v>400</v>
      </c>
      <c r="C80" s="29" t="s">
        <v>403</v>
      </c>
      <c r="D80" s="30" t="s">
        <v>404</v>
      </c>
      <c r="E80" s="61">
        <f t="shared" si="1"/>
        <v>2318000</v>
      </c>
      <c r="F80" s="62">
        <v>2318000</v>
      </c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3"/>
      <c r="S80" s="63"/>
      <c r="T80" s="63"/>
      <c r="U80" s="63"/>
      <c r="V80" s="63"/>
      <c r="W80" s="64"/>
      <c r="X80" s="65"/>
    </row>
    <row r="81" spans="1:24" s="26" customFormat="1">
      <c r="A81" s="27">
        <v>78</v>
      </c>
      <c r="B81" s="28" t="s">
        <v>400</v>
      </c>
      <c r="C81" s="29" t="s">
        <v>405</v>
      </c>
      <c r="D81" s="30" t="s">
        <v>406</v>
      </c>
      <c r="E81" s="61">
        <f t="shared" si="1"/>
        <v>3719000</v>
      </c>
      <c r="F81" s="62">
        <v>3719000</v>
      </c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3"/>
      <c r="S81" s="63"/>
      <c r="T81" s="63"/>
      <c r="U81" s="63"/>
      <c r="V81" s="63"/>
      <c r="W81" s="64"/>
      <c r="X81" s="65"/>
    </row>
    <row r="82" spans="1:24" s="26" customFormat="1">
      <c r="A82" s="27">
        <v>79</v>
      </c>
      <c r="B82" s="28" t="s">
        <v>400</v>
      </c>
      <c r="C82" s="29" t="s">
        <v>407</v>
      </c>
      <c r="D82" s="30" t="s">
        <v>408</v>
      </c>
      <c r="E82" s="61">
        <f t="shared" si="1"/>
        <v>4248000</v>
      </c>
      <c r="F82" s="62">
        <v>4248000</v>
      </c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3"/>
      <c r="S82" s="63"/>
      <c r="T82" s="63"/>
      <c r="U82" s="63"/>
      <c r="V82" s="63"/>
      <c r="W82" s="64"/>
      <c r="X82" s="65"/>
    </row>
    <row r="83" spans="1:24" s="26" customFormat="1">
      <c r="A83" s="27">
        <v>80</v>
      </c>
      <c r="B83" s="28" t="s">
        <v>400</v>
      </c>
      <c r="C83" s="29" t="s">
        <v>409</v>
      </c>
      <c r="D83" s="30" t="s">
        <v>410</v>
      </c>
      <c r="E83" s="61">
        <f t="shared" si="1"/>
        <v>4219000</v>
      </c>
      <c r="F83" s="62">
        <v>4219000</v>
      </c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3"/>
      <c r="U83" s="63"/>
      <c r="V83" s="63"/>
      <c r="W83" s="64"/>
      <c r="X83" s="65"/>
    </row>
    <row r="84" spans="1:24" s="26" customFormat="1">
      <c r="A84" s="27">
        <v>81</v>
      </c>
      <c r="B84" s="28" t="s">
        <v>411</v>
      </c>
      <c r="C84" s="29" t="s">
        <v>412</v>
      </c>
      <c r="D84" s="30" t="s">
        <v>413</v>
      </c>
      <c r="E84" s="61">
        <f t="shared" si="1"/>
        <v>11782000</v>
      </c>
      <c r="F84" s="62">
        <v>11782000</v>
      </c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3"/>
      <c r="U84" s="63"/>
      <c r="V84" s="63"/>
      <c r="W84" s="64"/>
      <c r="X84" s="65"/>
    </row>
    <row r="85" spans="1:24" s="26" customFormat="1">
      <c r="A85" s="27">
        <v>82</v>
      </c>
      <c r="B85" s="28" t="s">
        <v>414</v>
      </c>
      <c r="C85" s="29" t="s">
        <v>415</v>
      </c>
      <c r="D85" s="30" t="s">
        <v>416</v>
      </c>
      <c r="E85" s="61">
        <f t="shared" si="1"/>
        <v>8928000</v>
      </c>
      <c r="F85" s="62">
        <v>8928000</v>
      </c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3"/>
      <c r="S85" s="63"/>
      <c r="T85" s="63"/>
      <c r="U85" s="63"/>
      <c r="V85" s="63"/>
      <c r="W85" s="64"/>
      <c r="X85" s="65"/>
    </row>
    <row r="86" spans="1:24" s="26" customFormat="1">
      <c r="A86" s="27">
        <v>83</v>
      </c>
      <c r="B86" s="28" t="s">
        <v>414</v>
      </c>
      <c r="C86" s="29" t="s">
        <v>417</v>
      </c>
      <c r="D86" s="30" t="s">
        <v>418</v>
      </c>
      <c r="E86" s="61">
        <f t="shared" si="1"/>
        <v>3127000</v>
      </c>
      <c r="F86" s="62">
        <v>3127000</v>
      </c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3"/>
      <c r="S86" s="63"/>
      <c r="T86" s="63"/>
      <c r="U86" s="63"/>
      <c r="V86" s="63"/>
      <c r="W86" s="64"/>
      <c r="X86" s="65"/>
    </row>
    <row r="87" spans="1:24" s="26" customFormat="1">
      <c r="A87" s="27">
        <v>84</v>
      </c>
      <c r="B87" s="28" t="s">
        <v>419</v>
      </c>
      <c r="C87" s="29" t="s">
        <v>420</v>
      </c>
      <c r="D87" s="30" t="s">
        <v>421</v>
      </c>
      <c r="E87" s="61">
        <f t="shared" si="1"/>
        <v>3350000</v>
      </c>
      <c r="F87" s="62">
        <v>3350000</v>
      </c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3"/>
      <c r="S87" s="63"/>
      <c r="T87" s="63"/>
      <c r="U87" s="63"/>
      <c r="V87" s="63"/>
      <c r="W87" s="64"/>
      <c r="X87" s="65"/>
    </row>
    <row r="88" spans="1:24" s="26" customFormat="1">
      <c r="A88" s="27">
        <v>85</v>
      </c>
      <c r="B88" s="28" t="s">
        <v>419</v>
      </c>
      <c r="C88" s="29" t="s">
        <v>422</v>
      </c>
      <c r="D88" s="30" t="s">
        <v>423</v>
      </c>
      <c r="E88" s="61">
        <f t="shared" si="1"/>
        <v>1792000</v>
      </c>
      <c r="F88" s="62">
        <v>1792000</v>
      </c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3"/>
      <c r="S88" s="63"/>
      <c r="T88" s="63"/>
      <c r="U88" s="63"/>
      <c r="V88" s="63"/>
      <c r="W88" s="64"/>
      <c r="X88" s="65"/>
    </row>
    <row r="89" spans="1:24" s="26" customFormat="1">
      <c r="A89" s="27">
        <v>86</v>
      </c>
      <c r="B89" s="28" t="s">
        <v>424</v>
      </c>
      <c r="C89" s="29" t="s">
        <v>425</v>
      </c>
      <c r="D89" s="30" t="s">
        <v>426</v>
      </c>
      <c r="E89" s="61">
        <f t="shared" si="1"/>
        <v>1172000</v>
      </c>
      <c r="F89" s="62">
        <v>1172000</v>
      </c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3"/>
      <c r="S89" s="63"/>
      <c r="T89" s="63"/>
      <c r="U89" s="63"/>
      <c r="V89" s="63"/>
      <c r="W89" s="64"/>
      <c r="X89" s="65"/>
    </row>
    <row r="90" spans="1:24" s="26" customFormat="1">
      <c r="A90" s="27">
        <v>87</v>
      </c>
      <c r="B90" s="28" t="s">
        <v>427</v>
      </c>
      <c r="C90" s="29" t="s">
        <v>428</v>
      </c>
      <c r="D90" s="30" t="s">
        <v>429</v>
      </c>
      <c r="E90" s="61">
        <f t="shared" si="1"/>
        <v>2709000</v>
      </c>
      <c r="F90" s="62">
        <v>2709000</v>
      </c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3"/>
      <c r="S90" s="63"/>
      <c r="T90" s="63"/>
      <c r="U90" s="63"/>
      <c r="V90" s="63"/>
      <c r="W90" s="64"/>
      <c r="X90" s="65"/>
    </row>
    <row r="91" spans="1:24" s="26" customFormat="1">
      <c r="A91" s="27">
        <v>88</v>
      </c>
      <c r="B91" s="28" t="s">
        <v>430</v>
      </c>
      <c r="C91" s="29" t="s">
        <v>431</v>
      </c>
      <c r="D91" s="30" t="s">
        <v>432</v>
      </c>
      <c r="E91" s="61">
        <f t="shared" si="1"/>
        <v>8299000</v>
      </c>
      <c r="F91" s="62">
        <v>8299000</v>
      </c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3"/>
      <c r="S91" s="63"/>
      <c r="T91" s="63"/>
      <c r="U91" s="63"/>
      <c r="V91" s="63"/>
      <c r="W91" s="64"/>
      <c r="X91" s="65"/>
    </row>
    <row r="92" spans="1:24" s="26" customFormat="1">
      <c r="A92" s="27">
        <v>89</v>
      </c>
      <c r="B92" s="28" t="s">
        <v>430</v>
      </c>
      <c r="C92" s="29" t="s">
        <v>433</v>
      </c>
      <c r="D92" s="30" t="s">
        <v>434</v>
      </c>
      <c r="E92" s="61">
        <f t="shared" si="1"/>
        <v>2039000</v>
      </c>
      <c r="F92" s="62">
        <v>2039000</v>
      </c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3"/>
      <c r="S92" s="63"/>
      <c r="T92" s="63"/>
      <c r="U92" s="63"/>
      <c r="V92" s="63"/>
      <c r="W92" s="64"/>
      <c r="X92" s="65"/>
    </row>
    <row r="93" spans="1:24" s="26" customFormat="1">
      <c r="A93" s="27">
        <v>90</v>
      </c>
      <c r="B93" s="28" t="s">
        <v>435</v>
      </c>
      <c r="C93" s="29" t="s">
        <v>436</v>
      </c>
      <c r="D93" s="30" t="s">
        <v>437</v>
      </c>
      <c r="E93" s="61">
        <f t="shared" si="1"/>
        <v>970000</v>
      </c>
      <c r="F93" s="62">
        <v>970000</v>
      </c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3"/>
      <c r="S93" s="63"/>
      <c r="T93" s="63"/>
      <c r="U93" s="63"/>
      <c r="V93" s="63"/>
      <c r="W93" s="64"/>
      <c r="X93" s="65"/>
    </row>
    <row r="94" spans="1:24" s="26" customFormat="1">
      <c r="A94" s="27">
        <v>91</v>
      </c>
      <c r="B94" s="28" t="s">
        <v>438</v>
      </c>
      <c r="C94" s="29" t="s">
        <v>439</v>
      </c>
      <c r="D94" s="30" t="s">
        <v>440</v>
      </c>
      <c r="E94" s="61">
        <f t="shared" si="1"/>
        <v>900000</v>
      </c>
      <c r="F94" s="62">
        <v>900000</v>
      </c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3"/>
      <c r="S94" s="63"/>
      <c r="T94" s="63"/>
      <c r="U94" s="63"/>
      <c r="V94" s="63"/>
      <c r="W94" s="64"/>
      <c r="X94" s="65"/>
    </row>
    <row r="95" spans="1:24" s="26" customFormat="1">
      <c r="A95" s="27">
        <v>92</v>
      </c>
      <c r="B95" s="28" t="s">
        <v>441</v>
      </c>
      <c r="C95" s="29" t="s">
        <v>442</v>
      </c>
      <c r="D95" s="30" t="s">
        <v>443</v>
      </c>
      <c r="E95" s="61">
        <f t="shared" si="1"/>
        <v>11904046</v>
      </c>
      <c r="F95" s="62">
        <v>11405000</v>
      </c>
      <c r="G95" s="63"/>
      <c r="H95" s="64">
        <v>293468</v>
      </c>
      <c r="I95" s="64"/>
      <c r="J95" s="64"/>
      <c r="K95" s="64"/>
      <c r="L95" s="64"/>
      <c r="M95" s="64"/>
      <c r="N95" s="64"/>
      <c r="O95" s="64"/>
      <c r="P95" s="64"/>
      <c r="Q95" s="64"/>
      <c r="R95" s="63"/>
      <c r="S95" s="63"/>
      <c r="T95" s="63"/>
      <c r="U95" s="63"/>
      <c r="V95" s="63"/>
      <c r="W95" s="64"/>
      <c r="X95" s="65">
        <v>205578</v>
      </c>
    </row>
    <row r="96" spans="1:24" s="26" customFormat="1">
      <c r="A96" s="27">
        <v>93</v>
      </c>
      <c r="B96" s="28" t="s">
        <v>441</v>
      </c>
      <c r="C96" s="29" t="s">
        <v>444</v>
      </c>
      <c r="D96" s="30" t="s">
        <v>445</v>
      </c>
      <c r="E96" s="61">
        <f t="shared" si="1"/>
        <v>3338000</v>
      </c>
      <c r="F96" s="62">
        <v>3338000</v>
      </c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3"/>
      <c r="S96" s="63"/>
      <c r="T96" s="63"/>
      <c r="U96" s="63"/>
      <c r="V96" s="63"/>
      <c r="W96" s="64"/>
      <c r="X96" s="65"/>
    </row>
    <row r="97" spans="1:24" s="26" customFormat="1">
      <c r="A97" s="27">
        <v>94</v>
      </c>
      <c r="B97" s="28" t="s">
        <v>446</v>
      </c>
      <c r="C97" s="29" t="s">
        <v>447</v>
      </c>
      <c r="D97" s="30" t="s">
        <v>448</v>
      </c>
      <c r="E97" s="61">
        <f t="shared" si="1"/>
        <v>4061000</v>
      </c>
      <c r="F97" s="62">
        <v>4061000</v>
      </c>
      <c r="G97" s="63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3"/>
      <c r="S97" s="63"/>
      <c r="T97" s="63"/>
      <c r="U97" s="63"/>
      <c r="V97" s="63"/>
      <c r="W97" s="64"/>
      <c r="X97" s="65"/>
    </row>
    <row r="98" spans="1:24" s="26" customFormat="1">
      <c r="A98" s="27">
        <v>95</v>
      </c>
      <c r="B98" s="28" t="s">
        <v>449</v>
      </c>
      <c r="C98" s="29" t="s">
        <v>450</v>
      </c>
      <c r="D98" s="30" t="s">
        <v>451</v>
      </c>
      <c r="E98" s="61">
        <f t="shared" si="1"/>
        <v>4635000</v>
      </c>
      <c r="F98" s="62">
        <v>4635000</v>
      </c>
      <c r="G98" s="63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3"/>
      <c r="S98" s="63"/>
      <c r="T98" s="63"/>
      <c r="U98" s="63"/>
      <c r="V98" s="63"/>
      <c r="W98" s="64"/>
      <c r="X98" s="65"/>
    </row>
    <row r="99" spans="1:24" s="26" customFormat="1">
      <c r="A99" s="27">
        <v>96</v>
      </c>
      <c r="B99" s="28" t="s">
        <v>452</v>
      </c>
      <c r="C99" s="29" t="s">
        <v>453</v>
      </c>
      <c r="D99" s="30" t="s">
        <v>454</v>
      </c>
      <c r="E99" s="61">
        <f t="shared" si="1"/>
        <v>847000</v>
      </c>
      <c r="F99" s="62">
        <v>847000</v>
      </c>
      <c r="G99" s="63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3"/>
      <c r="S99" s="63"/>
      <c r="T99" s="63"/>
      <c r="U99" s="63"/>
      <c r="V99" s="63"/>
      <c r="W99" s="64"/>
      <c r="X99" s="65"/>
    </row>
    <row r="100" spans="1:24" s="26" customFormat="1">
      <c r="A100" s="27">
        <v>97</v>
      </c>
      <c r="B100" s="28" t="s">
        <v>455</v>
      </c>
      <c r="C100" s="29" t="s">
        <v>456</v>
      </c>
      <c r="D100" s="30" t="s">
        <v>457</v>
      </c>
      <c r="E100" s="61">
        <f t="shared" si="1"/>
        <v>1959000</v>
      </c>
      <c r="F100" s="62">
        <v>1959000</v>
      </c>
      <c r="G100" s="63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3"/>
      <c r="S100" s="63"/>
      <c r="T100" s="63"/>
      <c r="U100" s="63"/>
      <c r="V100" s="63"/>
      <c r="W100" s="64"/>
      <c r="X100" s="65"/>
    </row>
    <row r="101" spans="1:24" s="26" customFormat="1">
      <c r="A101" s="27">
        <v>98</v>
      </c>
      <c r="B101" s="28" t="s">
        <v>458</v>
      </c>
      <c r="C101" s="29" t="s">
        <v>459</v>
      </c>
      <c r="D101" s="30" t="s">
        <v>460</v>
      </c>
      <c r="E101" s="61">
        <f t="shared" si="1"/>
        <v>956000</v>
      </c>
      <c r="F101" s="62">
        <v>956000</v>
      </c>
      <c r="G101" s="63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3"/>
      <c r="S101" s="63"/>
      <c r="T101" s="63"/>
      <c r="U101" s="63"/>
      <c r="V101" s="63"/>
      <c r="W101" s="64"/>
      <c r="X101" s="65"/>
    </row>
    <row r="102" spans="1:24" s="26" customFormat="1">
      <c r="A102" s="27">
        <v>99</v>
      </c>
      <c r="B102" s="28" t="s">
        <v>461</v>
      </c>
      <c r="C102" s="29" t="s">
        <v>462</v>
      </c>
      <c r="D102" s="30" t="s">
        <v>463</v>
      </c>
      <c r="E102" s="61">
        <f t="shared" si="1"/>
        <v>1679000</v>
      </c>
      <c r="F102" s="62">
        <v>1679000</v>
      </c>
      <c r="G102" s="63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3"/>
      <c r="S102" s="63"/>
      <c r="T102" s="63"/>
      <c r="U102" s="63"/>
      <c r="V102" s="63"/>
      <c r="W102" s="64"/>
      <c r="X102" s="65"/>
    </row>
    <row r="103" spans="1:24" s="26" customFormat="1">
      <c r="A103" s="27">
        <v>100</v>
      </c>
      <c r="B103" s="28" t="s">
        <v>461</v>
      </c>
      <c r="C103" s="29" t="s">
        <v>464</v>
      </c>
      <c r="D103" s="30" t="s">
        <v>465</v>
      </c>
      <c r="E103" s="61">
        <f t="shared" si="1"/>
        <v>1182000</v>
      </c>
      <c r="F103" s="62">
        <v>1182000</v>
      </c>
      <c r="G103" s="63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3"/>
      <c r="S103" s="63"/>
      <c r="T103" s="63"/>
      <c r="U103" s="63"/>
      <c r="V103" s="63"/>
      <c r="W103" s="64"/>
      <c r="X103" s="65"/>
    </row>
    <row r="104" spans="1:24" s="26" customFormat="1">
      <c r="A104" s="27">
        <v>101</v>
      </c>
      <c r="B104" s="28" t="s">
        <v>466</v>
      </c>
      <c r="C104" s="29" t="s">
        <v>467</v>
      </c>
      <c r="D104" s="30" t="s">
        <v>468</v>
      </c>
      <c r="E104" s="61">
        <f t="shared" si="1"/>
        <v>1210000</v>
      </c>
      <c r="F104" s="62">
        <v>1210000</v>
      </c>
      <c r="G104" s="63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3"/>
      <c r="S104" s="63"/>
      <c r="T104" s="63"/>
      <c r="U104" s="63"/>
      <c r="V104" s="63"/>
      <c r="W104" s="64"/>
      <c r="X104" s="65"/>
    </row>
    <row r="105" spans="1:24" s="26" customFormat="1">
      <c r="A105" s="27">
        <v>102</v>
      </c>
      <c r="B105" s="28" t="s">
        <v>469</v>
      </c>
      <c r="C105" s="29" t="s">
        <v>470</v>
      </c>
      <c r="D105" s="30" t="s">
        <v>471</v>
      </c>
      <c r="E105" s="61">
        <f t="shared" si="1"/>
        <v>10170000</v>
      </c>
      <c r="F105" s="62">
        <v>10170000</v>
      </c>
      <c r="G105" s="63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3"/>
      <c r="S105" s="63"/>
      <c r="T105" s="63"/>
      <c r="U105" s="63"/>
      <c r="V105" s="63"/>
      <c r="W105" s="64"/>
      <c r="X105" s="65"/>
    </row>
    <row r="106" spans="1:24" s="26" customFormat="1">
      <c r="A106" s="27">
        <v>104</v>
      </c>
      <c r="B106" s="28" t="s">
        <v>89</v>
      </c>
      <c r="C106" s="29" t="s">
        <v>472</v>
      </c>
      <c r="D106" s="30" t="s">
        <v>473</v>
      </c>
      <c r="E106" s="61">
        <f t="shared" si="1"/>
        <v>19409000</v>
      </c>
      <c r="F106" s="62">
        <v>19409000</v>
      </c>
      <c r="G106" s="63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3"/>
      <c r="S106" s="63"/>
      <c r="T106" s="63"/>
      <c r="U106" s="63"/>
      <c r="V106" s="63"/>
      <c r="W106" s="64"/>
      <c r="X106" s="65"/>
    </row>
    <row r="107" spans="1:24" s="26" customFormat="1">
      <c r="A107" s="27">
        <v>105</v>
      </c>
      <c r="B107" s="28" t="s">
        <v>89</v>
      </c>
      <c r="C107" s="29" t="s">
        <v>474</v>
      </c>
      <c r="D107" s="30" t="s">
        <v>475</v>
      </c>
      <c r="E107" s="61">
        <f t="shared" si="1"/>
        <v>6073000</v>
      </c>
      <c r="F107" s="62">
        <v>6073000</v>
      </c>
      <c r="G107" s="63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3"/>
      <c r="S107" s="63"/>
      <c r="T107" s="63"/>
      <c r="U107" s="63"/>
      <c r="V107" s="63"/>
      <c r="W107" s="64"/>
      <c r="X107" s="65"/>
    </row>
    <row r="108" spans="1:24" s="26" customFormat="1">
      <c r="A108" s="27">
        <v>106</v>
      </c>
      <c r="B108" s="28" t="s">
        <v>89</v>
      </c>
      <c r="C108" s="29" t="s">
        <v>476</v>
      </c>
      <c r="D108" s="30" t="s">
        <v>477</v>
      </c>
      <c r="E108" s="61">
        <f t="shared" si="1"/>
        <v>3469000</v>
      </c>
      <c r="F108" s="62">
        <v>3469000</v>
      </c>
      <c r="G108" s="63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3"/>
      <c r="S108" s="63"/>
      <c r="T108" s="63"/>
      <c r="U108" s="63"/>
      <c r="V108" s="63"/>
      <c r="W108" s="64"/>
      <c r="X108" s="65"/>
    </row>
    <row r="109" spans="1:24" s="26" customFormat="1">
      <c r="A109" s="27">
        <v>107</v>
      </c>
      <c r="B109" s="28" t="s">
        <v>478</v>
      </c>
      <c r="C109" s="29" t="s">
        <v>479</v>
      </c>
      <c r="D109" s="30" t="s">
        <v>480</v>
      </c>
      <c r="E109" s="61">
        <f t="shared" si="1"/>
        <v>3759000</v>
      </c>
      <c r="F109" s="62">
        <v>3759000</v>
      </c>
      <c r="G109" s="63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3"/>
      <c r="S109" s="63"/>
      <c r="T109" s="63"/>
      <c r="U109" s="63"/>
      <c r="V109" s="63"/>
      <c r="W109" s="64"/>
      <c r="X109" s="65"/>
    </row>
    <row r="110" spans="1:24" s="26" customFormat="1">
      <c r="A110" s="27">
        <v>108</v>
      </c>
      <c r="B110" s="28" t="s">
        <v>481</v>
      </c>
      <c r="C110" s="29" t="s">
        <v>482</v>
      </c>
      <c r="D110" s="30" t="s">
        <v>483</v>
      </c>
      <c r="E110" s="61">
        <f t="shared" si="1"/>
        <v>970000</v>
      </c>
      <c r="F110" s="62">
        <v>970000</v>
      </c>
      <c r="G110" s="63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3"/>
      <c r="S110" s="63"/>
      <c r="T110" s="63"/>
      <c r="U110" s="63"/>
      <c r="V110" s="63"/>
      <c r="W110" s="64"/>
      <c r="X110" s="65"/>
    </row>
    <row r="111" spans="1:24" s="26" customFormat="1">
      <c r="A111" s="27">
        <v>109</v>
      </c>
      <c r="B111" s="28" t="s">
        <v>484</v>
      </c>
      <c r="C111" s="29" t="s">
        <v>485</v>
      </c>
      <c r="D111" s="30" t="s">
        <v>486</v>
      </c>
      <c r="E111" s="61">
        <f t="shared" si="1"/>
        <v>956000</v>
      </c>
      <c r="F111" s="62">
        <v>956000</v>
      </c>
      <c r="G111" s="63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3"/>
      <c r="S111" s="63"/>
      <c r="T111" s="63"/>
      <c r="U111" s="63"/>
      <c r="V111" s="63"/>
      <c r="W111" s="64"/>
      <c r="X111" s="65"/>
    </row>
    <row r="112" spans="1:24" s="26" customFormat="1">
      <c r="A112" s="27">
        <v>110</v>
      </c>
      <c r="B112" s="28" t="s">
        <v>487</v>
      </c>
      <c r="C112" s="29" t="s">
        <v>488</v>
      </c>
      <c r="D112" s="30" t="s">
        <v>489</v>
      </c>
      <c r="E112" s="61">
        <f t="shared" si="1"/>
        <v>3269000</v>
      </c>
      <c r="F112" s="62">
        <v>3269000</v>
      </c>
      <c r="G112" s="63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3"/>
      <c r="S112" s="63"/>
      <c r="T112" s="63"/>
      <c r="U112" s="63"/>
      <c r="V112" s="63"/>
      <c r="W112" s="64"/>
      <c r="X112" s="65"/>
    </row>
    <row r="113" spans="1:24" s="26" customFormat="1">
      <c r="A113" s="27">
        <v>111</v>
      </c>
      <c r="B113" s="28" t="s">
        <v>490</v>
      </c>
      <c r="C113" s="29" t="s">
        <v>491</v>
      </c>
      <c r="D113" s="30" t="s">
        <v>492</v>
      </c>
      <c r="E113" s="61">
        <f t="shared" si="1"/>
        <v>1032000</v>
      </c>
      <c r="F113" s="62">
        <v>1032000</v>
      </c>
      <c r="G113" s="63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3"/>
      <c r="S113" s="63"/>
      <c r="T113" s="63"/>
      <c r="U113" s="63"/>
      <c r="V113" s="63"/>
      <c r="W113" s="64"/>
      <c r="X113" s="65"/>
    </row>
    <row r="114" spans="1:24" s="26" customFormat="1">
      <c r="A114" s="27">
        <v>114</v>
      </c>
      <c r="B114" s="28" t="s">
        <v>92</v>
      </c>
      <c r="C114" s="29" t="s">
        <v>493</v>
      </c>
      <c r="D114" s="30" t="s">
        <v>494</v>
      </c>
      <c r="E114" s="61">
        <f t="shared" si="1"/>
        <v>13994000</v>
      </c>
      <c r="F114" s="62">
        <v>13994000</v>
      </c>
      <c r="G114" s="63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3"/>
      <c r="S114" s="63"/>
      <c r="T114" s="63"/>
      <c r="U114" s="63"/>
      <c r="V114" s="63"/>
      <c r="W114" s="64"/>
      <c r="X114" s="65"/>
    </row>
    <row r="115" spans="1:24" s="26" customFormat="1">
      <c r="A115" s="27">
        <v>115</v>
      </c>
      <c r="B115" s="28" t="s">
        <v>92</v>
      </c>
      <c r="C115" s="29" t="s">
        <v>495</v>
      </c>
      <c r="D115" s="30" t="s">
        <v>496</v>
      </c>
      <c r="E115" s="61">
        <f t="shared" si="1"/>
        <v>5492000</v>
      </c>
      <c r="F115" s="62">
        <v>5492000</v>
      </c>
      <c r="G115" s="63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3"/>
      <c r="S115" s="63"/>
      <c r="T115" s="63"/>
      <c r="U115" s="63"/>
      <c r="V115" s="63"/>
      <c r="W115" s="64"/>
      <c r="X115" s="65"/>
    </row>
    <row r="116" spans="1:24" s="26" customFormat="1">
      <c r="A116" s="27">
        <v>116</v>
      </c>
      <c r="B116" s="28" t="s">
        <v>92</v>
      </c>
      <c r="C116" s="29" t="s">
        <v>497</v>
      </c>
      <c r="D116" s="30" t="s">
        <v>498</v>
      </c>
      <c r="E116" s="61">
        <f t="shared" si="1"/>
        <v>4456000</v>
      </c>
      <c r="F116" s="62">
        <v>4456000</v>
      </c>
      <c r="G116" s="63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3"/>
      <c r="S116" s="63"/>
      <c r="T116" s="63"/>
      <c r="U116" s="63"/>
      <c r="V116" s="63"/>
      <c r="W116" s="64"/>
      <c r="X116" s="65"/>
    </row>
    <row r="117" spans="1:24" s="26" customFormat="1">
      <c r="A117" s="27">
        <v>117</v>
      </c>
      <c r="B117" s="28" t="s">
        <v>199</v>
      </c>
      <c r="C117" s="29" t="s">
        <v>499</v>
      </c>
      <c r="D117" s="30" t="s">
        <v>500</v>
      </c>
      <c r="E117" s="61">
        <f t="shared" si="1"/>
        <v>13385569.6</v>
      </c>
      <c r="F117" s="62">
        <v>12695000</v>
      </c>
      <c r="G117" s="63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3">
        <v>690569.6</v>
      </c>
      <c r="S117" s="63"/>
      <c r="T117" s="63"/>
      <c r="U117" s="63"/>
      <c r="V117" s="63"/>
      <c r="W117" s="64"/>
      <c r="X117" s="65"/>
    </row>
    <row r="118" spans="1:24" s="26" customFormat="1">
      <c r="A118" s="27">
        <v>118</v>
      </c>
      <c r="B118" s="28" t="s">
        <v>199</v>
      </c>
      <c r="C118" s="29" t="s">
        <v>501</v>
      </c>
      <c r="D118" s="30" t="s">
        <v>502</v>
      </c>
      <c r="E118" s="61">
        <f t="shared" si="1"/>
        <v>6176000</v>
      </c>
      <c r="F118" s="62">
        <v>6176000</v>
      </c>
      <c r="G118" s="63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3"/>
      <c r="S118" s="63"/>
      <c r="T118" s="63"/>
      <c r="U118" s="63"/>
      <c r="V118" s="63"/>
      <c r="W118" s="64"/>
      <c r="X118" s="65"/>
    </row>
    <row r="119" spans="1:24" s="26" customFormat="1">
      <c r="A119" s="27">
        <v>120</v>
      </c>
      <c r="B119" s="28" t="s">
        <v>503</v>
      </c>
      <c r="C119" s="29" t="s">
        <v>504</v>
      </c>
      <c r="D119" s="30" t="s">
        <v>505</v>
      </c>
      <c r="E119" s="61">
        <f t="shared" si="1"/>
        <v>4441790.8</v>
      </c>
      <c r="F119" s="62">
        <v>4249000</v>
      </c>
      <c r="G119" s="63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3">
        <v>192790.8</v>
      </c>
      <c r="S119" s="63"/>
      <c r="T119" s="63"/>
      <c r="U119" s="63"/>
      <c r="V119" s="63"/>
      <c r="W119" s="64"/>
      <c r="X119" s="65"/>
    </row>
    <row r="120" spans="1:24" s="26" customFormat="1">
      <c r="A120" s="27">
        <v>121</v>
      </c>
      <c r="B120" s="28" t="s">
        <v>506</v>
      </c>
      <c r="C120" s="29" t="s">
        <v>507</v>
      </c>
      <c r="D120" s="30" t="s">
        <v>508</v>
      </c>
      <c r="E120" s="61">
        <f t="shared" si="1"/>
        <v>1502504</v>
      </c>
      <c r="F120" s="62">
        <v>1407000</v>
      </c>
      <c r="G120" s="63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3"/>
      <c r="S120" s="63"/>
      <c r="T120" s="63"/>
      <c r="U120" s="63"/>
      <c r="V120" s="63"/>
      <c r="W120" s="64"/>
      <c r="X120" s="65">
        <v>95504</v>
      </c>
    </row>
    <row r="121" spans="1:24" s="26" customFormat="1">
      <c r="A121" s="27">
        <v>122</v>
      </c>
      <c r="B121" s="28" t="s">
        <v>509</v>
      </c>
      <c r="C121" s="29" t="s">
        <v>510</v>
      </c>
      <c r="D121" s="30" t="s">
        <v>511</v>
      </c>
      <c r="E121" s="61">
        <f t="shared" si="1"/>
        <v>6016000</v>
      </c>
      <c r="F121" s="62">
        <v>6016000</v>
      </c>
      <c r="G121" s="63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3"/>
      <c r="S121" s="63"/>
      <c r="T121" s="63"/>
      <c r="U121" s="63"/>
      <c r="V121" s="63"/>
      <c r="W121" s="64"/>
      <c r="X121" s="65"/>
    </row>
    <row r="122" spans="1:24" s="26" customFormat="1">
      <c r="A122" s="27">
        <v>123</v>
      </c>
      <c r="B122" s="28" t="s">
        <v>512</v>
      </c>
      <c r="C122" s="29" t="s">
        <v>513</v>
      </c>
      <c r="D122" s="30" t="s">
        <v>514</v>
      </c>
      <c r="E122" s="61">
        <f t="shared" si="1"/>
        <v>1129000</v>
      </c>
      <c r="F122" s="62">
        <v>1129000</v>
      </c>
      <c r="G122" s="63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3"/>
      <c r="S122" s="63"/>
      <c r="T122" s="63"/>
      <c r="U122" s="63"/>
      <c r="V122" s="63"/>
      <c r="W122" s="64"/>
      <c r="X122" s="65"/>
    </row>
    <row r="123" spans="1:24" s="26" customFormat="1">
      <c r="A123" s="27">
        <v>124</v>
      </c>
      <c r="B123" s="28" t="s">
        <v>515</v>
      </c>
      <c r="C123" s="29" t="s">
        <v>516</v>
      </c>
      <c r="D123" s="30" t="s">
        <v>517</v>
      </c>
      <c r="E123" s="61">
        <f t="shared" si="1"/>
        <v>1609000</v>
      </c>
      <c r="F123" s="62">
        <v>1609000</v>
      </c>
      <c r="G123" s="63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3"/>
      <c r="S123" s="63"/>
      <c r="T123" s="63"/>
      <c r="U123" s="63"/>
      <c r="V123" s="63"/>
      <c r="W123" s="64"/>
      <c r="X123" s="65"/>
    </row>
    <row r="124" spans="1:24" s="26" customFormat="1">
      <c r="A124" s="27">
        <v>126</v>
      </c>
      <c r="B124" s="28" t="s">
        <v>518</v>
      </c>
      <c r="C124" s="29" t="s">
        <v>519</v>
      </c>
      <c r="D124" s="30" t="s">
        <v>520</v>
      </c>
      <c r="E124" s="61">
        <f t="shared" si="1"/>
        <v>2085000</v>
      </c>
      <c r="F124" s="62">
        <v>2085000</v>
      </c>
      <c r="G124" s="63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3"/>
      <c r="S124" s="63"/>
      <c r="T124" s="63"/>
      <c r="U124" s="63"/>
      <c r="V124" s="63"/>
      <c r="W124" s="64"/>
      <c r="X124" s="65"/>
    </row>
    <row r="125" spans="1:24" s="26" customFormat="1">
      <c r="A125" s="27">
        <v>128</v>
      </c>
      <c r="B125" s="28" t="s">
        <v>130</v>
      </c>
      <c r="C125" s="29" t="s">
        <v>521</v>
      </c>
      <c r="D125" s="30" t="s">
        <v>522</v>
      </c>
      <c r="E125" s="61">
        <f t="shared" si="1"/>
        <v>22661000</v>
      </c>
      <c r="F125" s="62">
        <v>22661000</v>
      </c>
      <c r="G125" s="63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3"/>
      <c r="S125" s="63"/>
      <c r="T125" s="63"/>
      <c r="U125" s="63"/>
      <c r="V125" s="63"/>
      <c r="W125" s="64"/>
      <c r="X125" s="65"/>
    </row>
    <row r="126" spans="1:24" s="26" customFormat="1">
      <c r="A126" s="27">
        <v>129</v>
      </c>
      <c r="B126" s="28" t="s">
        <v>130</v>
      </c>
      <c r="C126" s="29" t="s">
        <v>523</v>
      </c>
      <c r="D126" s="30" t="s">
        <v>524</v>
      </c>
      <c r="E126" s="61">
        <f t="shared" si="1"/>
        <v>8864000</v>
      </c>
      <c r="F126" s="62">
        <v>8864000</v>
      </c>
      <c r="G126" s="63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3"/>
      <c r="S126" s="63"/>
      <c r="T126" s="63"/>
      <c r="U126" s="63"/>
      <c r="V126" s="63"/>
      <c r="W126" s="64"/>
      <c r="X126" s="65"/>
    </row>
    <row r="127" spans="1:24" s="26" customFormat="1">
      <c r="A127" s="27">
        <v>131</v>
      </c>
      <c r="B127" s="28" t="s">
        <v>525</v>
      </c>
      <c r="C127" s="29" t="s">
        <v>526</v>
      </c>
      <c r="D127" s="30" t="s">
        <v>527</v>
      </c>
      <c r="E127" s="61">
        <f t="shared" si="1"/>
        <v>7612000</v>
      </c>
      <c r="F127" s="62">
        <v>7612000</v>
      </c>
      <c r="G127" s="63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3"/>
      <c r="S127" s="63"/>
      <c r="T127" s="63"/>
      <c r="U127" s="63"/>
      <c r="V127" s="63"/>
      <c r="W127" s="64"/>
      <c r="X127" s="65"/>
    </row>
    <row r="128" spans="1:24" s="26" customFormat="1">
      <c r="A128" s="27">
        <v>132</v>
      </c>
      <c r="B128" s="28" t="s">
        <v>525</v>
      </c>
      <c r="C128" s="29" t="s">
        <v>528</v>
      </c>
      <c r="D128" s="30" t="s">
        <v>529</v>
      </c>
      <c r="E128" s="61">
        <f t="shared" si="1"/>
        <v>1941000</v>
      </c>
      <c r="F128" s="62">
        <v>1941000</v>
      </c>
      <c r="G128" s="63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3"/>
      <c r="S128" s="63"/>
      <c r="T128" s="63"/>
      <c r="U128" s="63"/>
      <c r="V128" s="63"/>
      <c r="W128" s="64"/>
      <c r="X128" s="65"/>
    </row>
    <row r="129" spans="1:24" s="26" customFormat="1">
      <c r="A129" s="27">
        <v>133</v>
      </c>
      <c r="B129" s="28" t="s">
        <v>530</v>
      </c>
      <c r="C129" s="29" t="s">
        <v>531</v>
      </c>
      <c r="D129" s="30" t="s">
        <v>532</v>
      </c>
      <c r="E129" s="61">
        <f t="shared" si="1"/>
        <v>937808</v>
      </c>
      <c r="F129" s="62">
        <v>827000</v>
      </c>
      <c r="G129" s="63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3"/>
      <c r="S129" s="63"/>
      <c r="T129" s="63"/>
      <c r="U129" s="63"/>
      <c r="V129" s="63"/>
      <c r="W129" s="64"/>
      <c r="X129" s="65">
        <v>110808</v>
      </c>
    </row>
    <row r="130" spans="1:24" s="26" customFormat="1">
      <c r="A130" s="27">
        <v>134</v>
      </c>
      <c r="B130" s="28" t="s">
        <v>530</v>
      </c>
      <c r="C130" s="29" t="s">
        <v>533</v>
      </c>
      <c r="D130" s="30" t="s">
        <v>534</v>
      </c>
      <c r="E130" s="61">
        <f t="shared" si="1"/>
        <v>1204000</v>
      </c>
      <c r="F130" s="62">
        <v>1204000</v>
      </c>
      <c r="G130" s="63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3"/>
      <c r="S130" s="63"/>
      <c r="T130" s="63"/>
      <c r="U130" s="63"/>
      <c r="V130" s="63"/>
      <c r="W130" s="64"/>
      <c r="X130" s="65"/>
    </row>
    <row r="131" spans="1:24" s="26" customFormat="1">
      <c r="A131" s="27">
        <v>136</v>
      </c>
      <c r="B131" s="28" t="s">
        <v>535</v>
      </c>
      <c r="C131" s="29" t="s">
        <v>536</v>
      </c>
      <c r="D131" s="30" t="s">
        <v>537</v>
      </c>
      <c r="E131" s="61">
        <f t="shared" si="1"/>
        <v>8355983.2000000002</v>
      </c>
      <c r="F131" s="62">
        <v>8025000</v>
      </c>
      <c r="G131" s="63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3">
        <v>330983.2</v>
      </c>
      <c r="S131" s="63"/>
      <c r="T131" s="63"/>
      <c r="U131" s="63"/>
      <c r="V131" s="63"/>
      <c r="W131" s="64"/>
      <c r="X131" s="65"/>
    </row>
    <row r="132" spans="1:24" s="26" customFormat="1">
      <c r="A132" s="27">
        <v>137</v>
      </c>
      <c r="B132" s="28" t="s">
        <v>538</v>
      </c>
      <c r="C132" s="29" t="s">
        <v>539</v>
      </c>
      <c r="D132" s="30" t="s">
        <v>540</v>
      </c>
      <c r="E132" s="61">
        <f t="shared" si="1"/>
        <v>6271000</v>
      </c>
      <c r="F132" s="62">
        <v>6271000</v>
      </c>
      <c r="G132" s="63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3"/>
      <c r="S132" s="63"/>
      <c r="T132" s="63"/>
      <c r="U132" s="63"/>
      <c r="V132" s="63"/>
      <c r="W132" s="64"/>
      <c r="X132" s="65"/>
    </row>
    <row r="133" spans="1:24" s="26" customFormat="1">
      <c r="A133" s="27">
        <v>138</v>
      </c>
      <c r="B133" s="28" t="s">
        <v>538</v>
      </c>
      <c r="C133" s="29" t="s">
        <v>541</v>
      </c>
      <c r="D133" s="30" t="s">
        <v>542</v>
      </c>
      <c r="E133" s="61">
        <f t="shared" ref="E133:E196" si="2">SUM(F133:X133)</f>
        <v>1969000</v>
      </c>
      <c r="F133" s="62">
        <v>1969000</v>
      </c>
      <c r="G133" s="63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3"/>
      <c r="S133" s="63"/>
      <c r="T133" s="63"/>
      <c r="U133" s="63"/>
      <c r="V133" s="63"/>
      <c r="W133" s="64"/>
      <c r="X133" s="65"/>
    </row>
    <row r="134" spans="1:24" s="26" customFormat="1">
      <c r="A134" s="27">
        <v>139</v>
      </c>
      <c r="B134" s="28" t="s">
        <v>543</v>
      </c>
      <c r="C134" s="29" t="s">
        <v>544</v>
      </c>
      <c r="D134" s="30" t="s">
        <v>545</v>
      </c>
      <c r="E134" s="61">
        <f t="shared" si="2"/>
        <v>1114000</v>
      </c>
      <c r="F134" s="62">
        <v>1114000</v>
      </c>
      <c r="G134" s="63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3"/>
      <c r="S134" s="63"/>
      <c r="T134" s="63"/>
      <c r="U134" s="63"/>
      <c r="V134" s="63"/>
      <c r="W134" s="64"/>
      <c r="X134" s="65"/>
    </row>
    <row r="135" spans="1:24" s="26" customFormat="1">
      <c r="A135" s="27">
        <v>140</v>
      </c>
      <c r="B135" s="28" t="s">
        <v>125</v>
      </c>
      <c r="C135" s="29" t="s">
        <v>546</v>
      </c>
      <c r="D135" s="30" t="s">
        <v>547</v>
      </c>
      <c r="E135" s="61">
        <f t="shared" si="2"/>
        <v>18826000</v>
      </c>
      <c r="F135" s="62">
        <v>18826000</v>
      </c>
      <c r="G135" s="63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3"/>
      <c r="S135" s="63"/>
      <c r="T135" s="63"/>
      <c r="U135" s="63"/>
      <c r="V135" s="63"/>
      <c r="W135" s="64"/>
      <c r="X135" s="65"/>
    </row>
    <row r="136" spans="1:24" s="26" customFormat="1">
      <c r="A136" s="27">
        <v>141</v>
      </c>
      <c r="B136" s="28" t="s">
        <v>125</v>
      </c>
      <c r="C136" s="29" t="s">
        <v>548</v>
      </c>
      <c r="D136" s="30" t="s">
        <v>549</v>
      </c>
      <c r="E136" s="61">
        <f t="shared" si="2"/>
        <v>9441000</v>
      </c>
      <c r="F136" s="62">
        <v>9441000</v>
      </c>
      <c r="G136" s="63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3"/>
      <c r="S136" s="63"/>
      <c r="T136" s="63"/>
      <c r="U136" s="63"/>
      <c r="V136" s="63"/>
      <c r="W136" s="64"/>
      <c r="X136" s="65"/>
    </row>
    <row r="137" spans="1:24" s="26" customFormat="1">
      <c r="A137" s="27">
        <v>142</v>
      </c>
      <c r="B137" s="28" t="s">
        <v>125</v>
      </c>
      <c r="C137" s="29" t="s">
        <v>550</v>
      </c>
      <c r="D137" s="30" t="s">
        <v>551</v>
      </c>
      <c r="E137" s="61">
        <f t="shared" si="2"/>
        <v>18824000</v>
      </c>
      <c r="F137" s="62">
        <v>18824000</v>
      </c>
      <c r="G137" s="63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3"/>
      <c r="S137" s="63"/>
      <c r="T137" s="63"/>
      <c r="U137" s="63"/>
      <c r="V137" s="63"/>
      <c r="W137" s="64"/>
      <c r="X137" s="65"/>
    </row>
    <row r="138" spans="1:24" s="26" customFormat="1">
      <c r="A138" s="27">
        <v>143</v>
      </c>
      <c r="B138" s="28" t="s">
        <v>125</v>
      </c>
      <c r="C138" s="29" t="s">
        <v>552</v>
      </c>
      <c r="D138" s="30" t="s">
        <v>553</v>
      </c>
      <c r="E138" s="61">
        <f t="shared" si="2"/>
        <v>4046000</v>
      </c>
      <c r="F138" s="62">
        <v>4046000</v>
      </c>
      <c r="G138" s="63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3"/>
      <c r="S138" s="63"/>
      <c r="T138" s="63"/>
      <c r="U138" s="63"/>
      <c r="V138" s="63"/>
      <c r="W138" s="64"/>
      <c r="X138" s="65"/>
    </row>
    <row r="139" spans="1:24" s="26" customFormat="1">
      <c r="A139" s="27">
        <v>144</v>
      </c>
      <c r="B139" s="28" t="s">
        <v>125</v>
      </c>
      <c r="C139" s="29" t="s">
        <v>554</v>
      </c>
      <c r="D139" s="30" t="s">
        <v>555</v>
      </c>
      <c r="E139" s="61">
        <f t="shared" si="2"/>
        <v>3036000</v>
      </c>
      <c r="F139" s="62">
        <v>3036000</v>
      </c>
      <c r="G139" s="63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3"/>
      <c r="S139" s="63"/>
      <c r="T139" s="63"/>
      <c r="U139" s="63"/>
      <c r="V139" s="63"/>
      <c r="W139" s="64"/>
      <c r="X139" s="65"/>
    </row>
    <row r="140" spans="1:24" s="26" customFormat="1">
      <c r="A140" s="27">
        <v>145</v>
      </c>
      <c r="B140" s="28" t="s">
        <v>125</v>
      </c>
      <c r="C140" s="29" t="s">
        <v>556</v>
      </c>
      <c r="D140" s="30" t="s">
        <v>557</v>
      </c>
      <c r="E140" s="61">
        <f t="shared" si="2"/>
        <v>1715000</v>
      </c>
      <c r="F140" s="62">
        <v>1715000</v>
      </c>
      <c r="G140" s="63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3"/>
      <c r="S140" s="63"/>
      <c r="T140" s="63"/>
      <c r="U140" s="63"/>
      <c r="V140" s="63"/>
      <c r="W140" s="64"/>
      <c r="X140" s="65"/>
    </row>
    <row r="141" spans="1:24" s="26" customFormat="1">
      <c r="A141" s="27">
        <v>146</v>
      </c>
      <c r="B141" s="28" t="s">
        <v>125</v>
      </c>
      <c r="C141" s="29" t="s">
        <v>558</v>
      </c>
      <c r="D141" s="30" t="s">
        <v>559</v>
      </c>
      <c r="E141" s="61">
        <f t="shared" si="2"/>
        <v>4795000</v>
      </c>
      <c r="F141" s="62">
        <v>4795000</v>
      </c>
      <c r="G141" s="63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3"/>
      <c r="S141" s="63"/>
      <c r="T141" s="63"/>
      <c r="U141" s="63"/>
      <c r="V141" s="63"/>
      <c r="W141" s="64"/>
      <c r="X141" s="65"/>
    </row>
    <row r="142" spans="1:24" s="26" customFormat="1">
      <c r="A142" s="27">
        <v>147</v>
      </c>
      <c r="B142" s="28" t="s">
        <v>125</v>
      </c>
      <c r="C142" s="29" t="s">
        <v>560</v>
      </c>
      <c r="D142" s="30" t="s">
        <v>561</v>
      </c>
      <c r="E142" s="61">
        <f t="shared" si="2"/>
        <v>3114452</v>
      </c>
      <c r="F142" s="62">
        <v>3004000</v>
      </c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3"/>
      <c r="S142" s="63"/>
      <c r="T142" s="63"/>
      <c r="U142" s="63"/>
      <c r="V142" s="63"/>
      <c r="W142" s="64"/>
      <c r="X142" s="65">
        <v>110452</v>
      </c>
    </row>
    <row r="143" spans="1:24" s="26" customFormat="1">
      <c r="A143" s="27">
        <v>148</v>
      </c>
      <c r="B143" s="28" t="s">
        <v>562</v>
      </c>
      <c r="C143" s="29" t="s">
        <v>563</v>
      </c>
      <c r="D143" s="30" t="s">
        <v>564</v>
      </c>
      <c r="E143" s="61">
        <f t="shared" si="2"/>
        <v>1002000</v>
      </c>
      <c r="F143" s="62">
        <v>1002000</v>
      </c>
      <c r="G143" s="63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3"/>
      <c r="S143" s="63"/>
      <c r="T143" s="63"/>
      <c r="U143" s="63"/>
      <c r="V143" s="63"/>
      <c r="W143" s="64"/>
      <c r="X143" s="65"/>
    </row>
    <row r="144" spans="1:24" s="26" customFormat="1">
      <c r="A144" s="27">
        <v>149</v>
      </c>
      <c r="B144" s="28" t="s">
        <v>565</v>
      </c>
      <c r="C144" s="29" t="s">
        <v>566</v>
      </c>
      <c r="D144" s="30" t="s">
        <v>567</v>
      </c>
      <c r="E144" s="61">
        <f t="shared" si="2"/>
        <v>9926000</v>
      </c>
      <c r="F144" s="62">
        <v>9926000</v>
      </c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3"/>
      <c r="S144" s="63"/>
      <c r="T144" s="63"/>
      <c r="U144" s="63"/>
      <c r="V144" s="63"/>
      <c r="W144" s="64"/>
      <c r="X144" s="65"/>
    </row>
    <row r="145" spans="1:24" s="26" customFormat="1">
      <c r="A145" s="27">
        <v>151</v>
      </c>
      <c r="B145" s="28" t="s">
        <v>568</v>
      </c>
      <c r="C145" s="29" t="s">
        <v>569</v>
      </c>
      <c r="D145" s="30" t="s">
        <v>570</v>
      </c>
      <c r="E145" s="61">
        <f t="shared" si="2"/>
        <v>4382000</v>
      </c>
      <c r="F145" s="62">
        <v>4382000</v>
      </c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3"/>
      <c r="S145" s="63"/>
      <c r="T145" s="63"/>
      <c r="U145" s="63"/>
      <c r="V145" s="63"/>
      <c r="W145" s="64"/>
      <c r="X145" s="65"/>
    </row>
    <row r="146" spans="1:24" s="26" customFormat="1">
      <c r="A146" s="27">
        <v>152</v>
      </c>
      <c r="B146" s="28" t="s">
        <v>568</v>
      </c>
      <c r="C146" s="29" t="s">
        <v>571</v>
      </c>
      <c r="D146" s="30" t="s">
        <v>572</v>
      </c>
      <c r="E146" s="61">
        <f t="shared" si="2"/>
        <v>1921000</v>
      </c>
      <c r="F146" s="62">
        <v>1921000</v>
      </c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3"/>
      <c r="S146" s="63"/>
      <c r="T146" s="63"/>
      <c r="U146" s="63"/>
      <c r="V146" s="63"/>
      <c r="W146" s="64"/>
      <c r="X146" s="65"/>
    </row>
    <row r="147" spans="1:24" s="26" customFormat="1">
      <c r="A147" s="27">
        <v>153</v>
      </c>
      <c r="B147" s="28" t="s">
        <v>573</v>
      </c>
      <c r="C147" s="29" t="s">
        <v>574</v>
      </c>
      <c r="D147" s="30" t="s">
        <v>575</v>
      </c>
      <c r="E147" s="61">
        <f t="shared" si="2"/>
        <v>1221000</v>
      </c>
      <c r="F147" s="62">
        <v>1221000</v>
      </c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3"/>
      <c r="S147" s="63"/>
      <c r="T147" s="63"/>
      <c r="U147" s="63"/>
      <c r="V147" s="63"/>
      <c r="W147" s="64"/>
      <c r="X147" s="65"/>
    </row>
    <row r="148" spans="1:24" s="26" customFormat="1">
      <c r="A148" s="27">
        <v>154</v>
      </c>
      <c r="B148" s="28" t="s">
        <v>576</v>
      </c>
      <c r="C148" s="29" t="s">
        <v>577</v>
      </c>
      <c r="D148" s="30" t="s">
        <v>578</v>
      </c>
      <c r="E148" s="61">
        <f t="shared" si="2"/>
        <v>8436696.8000000007</v>
      </c>
      <c r="F148" s="62">
        <v>8059000</v>
      </c>
      <c r="G148" s="63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3">
        <v>377696.8</v>
      </c>
      <c r="S148" s="63"/>
      <c r="T148" s="63"/>
      <c r="U148" s="63"/>
      <c r="V148" s="63"/>
      <c r="W148" s="64"/>
      <c r="X148" s="65"/>
    </row>
    <row r="149" spans="1:24" s="26" customFormat="1">
      <c r="A149" s="27">
        <v>155</v>
      </c>
      <c r="B149" s="28" t="s">
        <v>576</v>
      </c>
      <c r="C149" s="29" t="s">
        <v>579</v>
      </c>
      <c r="D149" s="30" t="s">
        <v>580</v>
      </c>
      <c r="E149" s="61">
        <f t="shared" si="2"/>
        <v>2766000</v>
      </c>
      <c r="F149" s="62">
        <v>2766000</v>
      </c>
      <c r="G149" s="63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3"/>
      <c r="S149" s="63"/>
      <c r="T149" s="63"/>
      <c r="U149" s="63"/>
      <c r="V149" s="63"/>
      <c r="W149" s="64"/>
      <c r="X149" s="65"/>
    </row>
    <row r="150" spans="1:24" s="26" customFormat="1">
      <c r="A150" s="27">
        <v>156</v>
      </c>
      <c r="B150" s="28" t="s">
        <v>581</v>
      </c>
      <c r="C150" s="29" t="s">
        <v>582</v>
      </c>
      <c r="D150" s="30" t="s">
        <v>583</v>
      </c>
      <c r="E150" s="61">
        <f t="shared" si="2"/>
        <v>2050000</v>
      </c>
      <c r="F150" s="62">
        <v>2050000</v>
      </c>
      <c r="G150" s="63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3"/>
      <c r="S150" s="63"/>
      <c r="T150" s="63"/>
      <c r="U150" s="63"/>
      <c r="V150" s="63"/>
      <c r="W150" s="64"/>
      <c r="X150" s="65"/>
    </row>
    <row r="151" spans="1:24" s="26" customFormat="1">
      <c r="A151" s="27">
        <v>157</v>
      </c>
      <c r="B151" s="28" t="s">
        <v>581</v>
      </c>
      <c r="C151" s="29" t="s">
        <v>584</v>
      </c>
      <c r="D151" s="30" t="s">
        <v>585</v>
      </c>
      <c r="E151" s="61">
        <f t="shared" si="2"/>
        <v>2011000</v>
      </c>
      <c r="F151" s="62">
        <v>2011000</v>
      </c>
      <c r="G151" s="63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3"/>
      <c r="S151" s="63"/>
      <c r="T151" s="63"/>
      <c r="U151" s="63"/>
      <c r="V151" s="63"/>
      <c r="W151" s="64"/>
      <c r="X151" s="65"/>
    </row>
    <row r="152" spans="1:24" s="26" customFormat="1">
      <c r="A152" s="27">
        <v>158</v>
      </c>
      <c r="B152" s="28" t="s">
        <v>586</v>
      </c>
      <c r="C152" s="29" t="s">
        <v>587</v>
      </c>
      <c r="D152" s="30" t="s">
        <v>588</v>
      </c>
      <c r="E152" s="61">
        <f t="shared" si="2"/>
        <v>1840000</v>
      </c>
      <c r="F152" s="62">
        <v>1840000</v>
      </c>
      <c r="G152" s="63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3"/>
      <c r="S152" s="63"/>
      <c r="T152" s="63"/>
      <c r="U152" s="63"/>
      <c r="V152" s="63"/>
      <c r="W152" s="64"/>
      <c r="X152" s="65"/>
    </row>
    <row r="153" spans="1:24" s="26" customFormat="1">
      <c r="A153" s="27">
        <v>159</v>
      </c>
      <c r="B153" s="28" t="s">
        <v>137</v>
      </c>
      <c r="C153" s="29" t="s">
        <v>589</v>
      </c>
      <c r="D153" s="30" t="s">
        <v>590</v>
      </c>
      <c r="E153" s="61">
        <f t="shared" si="2"/>
        <v>14216000</v>
      </c>
      <c r="F153" s="62">
        <v>14216000</v>
      </c>
      <c r="G153" s="63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3"/>
      <c r="S153" s="63"/>
      <c r="T153" s="63"/>
      <c r="U153" s="63"/>
      <c r="V153" s="63"/>
      <c r="W153" s="64"/>
      <c r="X153" s="65"/>
    </row>
    <row r="154" spans="1:24" s="26" customFormat="1">
      <c r="A154" s="27">
        <v>160</v>
      </c>
      <c r="B154" s="28" t="s">
        <v>137</v>
      </c>
      <c r="C154" s="29" t="s">
        <v>591</v>
      </c>
      <c r="D154" s="30" t="s">
        <v>592</v>
      </c>
      <c r="E154" s="61">
        <f t="shared" si="2"/>
        <v>14904000</v>
      </c>
      <c r="F154" s="62">
        <v>14895000</v>
      </c>
      <c r="G154" s="63"/>
      <c r="H154" s="64"/>
      <c r="I154" s="64"/>
      <c r="J154" s="64">
        <v>9000</v>
      </c>
      <c r="K154" s="64"/>
      <c r="L154" s="64"/>
      <c r="M154" s="64"/>
      <c r="N154" s="64"/>
      <c r="O154" s="64"/>
      <c r="P154" s="64"/>
      <c r="Q154" s="64"/>
      <c r="R154" s="63"/>
      <c r="S154" s="63"/>
      <c r="T154" s="63"/>
      <c r="U154" s="63"/>
      <c r="V154" s="63"/>
      <c r="W154" s="64"/>
      <c r="X154" s="65"/>
    </row>
    <row r="155" spans="1:24" s="26" customFormat="1">
      <c r="A155" s="27">
        <v>161</v>
      </c>
      <c r="B155" s="28" t="s">
        <v>137</v>
      </c>
      <c r="C155" s="29" t="s">
        <v>593</v>
      </c>
      <c r="D155" s="30" t="s">
        <v>594</v>
      </c>
      <c r="E155" s="61">
        <f t="shared" si="2"/>
        <v>9706000</v>
      </c>
      <c r="F155" s="62">
        <v>9706000</v>
      </c>
      <c r="G155" s="63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3"/>
      <c r="S155" s="63"/>
      <c r="T155" s="63"/>
      <c r="U155" s="63"/>
      <c r="V155" s="63"/>
      <c r="W155" s="64"/>
      <c r="X155" s="65"/>
    </row>
    <row r="156" spans="1:24" s="26" customFormat="1">
      <c r="A156" s="27">
        <v>162</v>
      </c>
      <c r="B156" s="28" t="s">
        <v>137</v>
      </c>
      <c r="C156" s="29" t="s">
        <v>595</v>
      </c>
      <c r="D156" s="30" t="s">
        <v>596</v>
      </c>
      <c r="E156" s="61">
        <f t="shared" si="2"/>
        <v>2300000</v>
      </c>
      <c r="F156" s="62">
        <v>2300000</v>
      </c>
      <c r="G156" s="63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3"/>
      <c r="S156" s="63"/>
      <c r="T156" s="63"/>
      <c r="U156" s="63"/>
      <c r="V156" s="63"/>
      <c r="W156" s="64"/>
      <c r="X156" s="65"/>
    </row>
    <row r="157" spans="1:24" s="26" customFormat="1">
      <c r="A157" s="27">
        <v>163</v>
      </c>
      <c r="B157" s="28" t="s">
        <v>597</v>
      </c>
      <c r="C157" s="29" t="s">
        <v>598</v>
      </c>
      <c r="D157" s="30" t="s">
        <v>599</v>
      </c>
      <c r="E157" s="61">
        <f t="shared" si="2"/>
        <v>2077000</v>
      </c>
      <c r="F157" s="62">
        <v>2077000</v>
      </c>
      <c r="G157" s="63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3"/>
      <c r="S157" s="63"/>
      <c r="T157" s="63"/>
      <c r="U157" s="63"/>
      <c r="V157" s="63"/>
      <c r="W157" s="64"/>
      <c r="X157" s="65"/>
    </row>
    <row r="158" spans="1:24" s="26" customFormat="1">
      <c r="A158" s="27">
        <v>164</v>
      </c>
      <c r="B158" s="28" t="s">
        <v>600</v>
      </c>
      <c r="C158" s="29" t="s">
        <v>601</v>
      </c>
      <c r="D158" s="30" t="s">
        <v>602</v>
      </c>
      <c r="E158" s="61">
        <f t="shared" si="2"/>
        <v>2419000</v>
      </c>
      <c r="F158" s="62">
        <v>2419000</v>
      </c>
      <c r="G158" s="63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3"/>
      <c r="S158" s="63"/>
      <c r="T158" s="63"/>
      <c r="U158" s="63"/>
      <c r="V158" s="63"/>
      <c r="W158" s="64"/>
      <c r="X158" s="65"/>
    </row>
    <row r="159" spans="1:24" s="26" customFormat="1">
      <c r="A159" s="27" t="s">
        <v>603</v>
      </c>
      <c r="B159" s="28" t="s">
        <v>137</v>
      </c>
      <c r="C159" s="29" t="s">
        <v>604</v>
      </c>
      <c r="D159" s="30" t="s">
        <v>605</v>
      </c>
      <c r="E159" s="61">
        <f t="shared" si="2"/>
        <v>3452000</v>
      </c>
      <c r="F159" s="62">
        <v>3452000</v>
      </c>
      <c r="G159" s="63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3"/>
      <c r="S159" s="63"/>
      <c r="T159" s="63"/>
      <c r="U159" s="63"/>
      <c r="V159" s="63"/>
      <c r="W159" s="64"/>
      <c r="X159" s="65"/>
    </row>
    <row r="160" spans="1:24" s="26" customFormat="1">
      <c r="A160" s="27">
        <v>165</v>
      </c>
      <c r="B160" s="28" t="s">
        <v>606</v>
      </c>
      <c r="C160" s="29" t="s">
        <v>607</v>
      </c>
      <c r="D160" s="30" t="s">
        <v>608</v>
      </c>
      <c r="E160" s="61">
        <f t="shared" si="2"/>
        <v>1290000</v>
      </c>
      <c r="F160" s="62">
        <v>1290000</v>
      </c>
      <c r="G160" s="63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3"/>
      <c r="S160" s="63"/>
      <c r="T160" s="63"/>
      <c r="U160" s="63"/>
      <c r="V160" s="63"/>
      <c r="W160" s="64"/>
      <c r="X160" s="65"/>
    </row>
    <row r="161" spans="1:24" s="26" customFormat="1">
      <c r="A161" s="27">
        <v>166</v>
      </c>
      <c r="B161" s="28" t="s">
        <v>609</v>
      </c>
      <c r="C161" s="29" t="s">
        <v>610</v>
      </c>
      <c r="D161" s="30" t="s">
        <v>611</v>
      </c>
      <c r="E161" s="61">
        <f t="shared" si="2"/>
        <v>4878000</v>
      </c>
      <c r="F161" s="62">
        <v>4878000</v>
      </c>
      <c r="G161" s="63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3"/>
      <c r="S161" s="63"/>
      <c r="T161" s="63"/>
      <c r="U161" s="63"/>
      <c r="V161" s="63"/>
      <c r="W161" s="64"/>
      <c r="X161" s="65"/>
    </row>
    <row r="162" spans="1:24" s="26" customFormat="1">
      <c r="A162" s="27">
        <v>167</v>
      </c>
      <c r="B162" s="28" t="s">
        <v>612</v>
      </c>
      <c r="C162" s="29" t="s">
        <v>613</v>
      </c>
      <c r="D162" s="30" t="s">
        <v>614</v>
      </c>
      <c r="E162" s="61">
        <f t="shared" si="2"/>
        <v>3353000</v>
      </c>
      <c r="F162" s="62">
        <v>3353000</v>
      </c>
      <c r="G162" s="63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3"/>
      <c r="S162" s="63"/>
      <c r="T162" s="63"/>
      <c r="U162" s="63"/>
      <c r="V162" s="63"/>
      <c r="W162" s="64"/>
      <c r="X162" s="65"/>
    </row>
    <row r="163" spans="1:24" s="26" customFormat="1">
      <c r="A163" s="27">
        <v>168</v>
      </c>
      <c r="B163" s="28" t="s">
        <v>615</v>
      </c>
      <c r="C163" s="29" t="s">
        <v>616</v>
      </c>
      <c r="D163" s="30" t="s">
        <v>617</v>
      </c>
      <c r="E163" s="61">
        <f t="shared" si="2"/>
        <v>9297456</v>
      </c>
      <c r="F163" s="62">
        <v>8813000</v>
      </c>
      <c r="G163" s="63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3">
        <v>484456</v>
      </c>
      <c r="S163" s="63"/>
      <c r="T163" s="63"/>
      <c r="U163" s="63"/>
      <c r="V163" s="63"/>
      <c r="W163" s="64"/>
      <c r="X163" s="65"/>
    </row>
    <row r="164" spans="1:24" s="26" customFormat="1">
      <c r="A164" s="27">
        <v>169</v>
      </c>
      <c r="B164" s="28" t="s">
        <v>615</v>
      </c>
      <c r="C164" s="29" t="s">
        <v>618</v>
      </c>
      <c r="D164" s="30" t="s">
        <v>619</v>
      </c>
      <c r="E164" s="61">
        <f t="shared" si="2"/>
        <v>3080000</v>
      </c>
      <c r="F164" s="62">
        <v>3080000</v>
      </c>
      <c r="G164" s="63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3"/>
      <c r="S164" s="63"/>
      <c r="T164" s="63"/>
      <c r="U164" s="63"/>
      <c r="V164" s="63"/>
      <c r="W164" s="64"/>
      <c r="X164" s="65"/>
    </row>
    <row r="165" spans="1:24" s="26" customFormat="1">
      <c r="A165" s="27">
        <v>170</v>
      </c>
      <c r="B165" s="28" t="s">
        <v>620</v>
      </c>
      <c r="C165" s="29" t="s">
        <v>621</v>
      </c>
      <c r="D165" s="30" t="s">
        <v>622</v>
      </c>
      <c r="E165" s="61">
        <f t="shared" si="2"/>
        <v>2944000</v>
      </c>
      <c r="F165" s="62">
        <v>2944000</v>
      </c>
      <c r="G165" s="63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3"/>
      <c r="S165" s="63"/>
      <c r="T165" s="63"/>
      <c r="U165" s="63"/>
      <c r="V165" s="63"/>
      <c r="W165" s="64"/>
      <c r="X165" s="65"/>
    </row>
    <row r="166" spans="1:24" s="26" customFormat="1">
      <c r="A166" s="27">
        <v>171</v>
      </c>
      <c r="B166" s="28" t="s">
        <v>623</v>
      </c>
      <c r="C166" s="29" t="s">
        <v>624</v>
      </c>
      <c r="D166" s="30" t="s">
        <v>625</v>
      </c>
      <c r="E166" s="61">
        <f t="shared" si="2"/>
        <v>8359000</v>
      </c>
      <c r="F166" s="62">
        <v>8359000</v>
      </c>
      <c r="G166" s="63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3"/>
      <c r="S166" s="63"/>
      <c r="T166" s="63"/>
      <c r="U166" s="63"/>
      <c r="V166" s="63"/>
      <c r="W166" s="64"/>
      <c r="X166" s="65"/>
    </row>
    <row r="167" spans="1:24" s="26" customFormat="1">
      <c r="A167" s="27">
        <v>172</v>
      </c>
      <c r="B167" s="28" t="s">
        <v>623</v>
      </c>
      <c r="C167" s="29" t="s">
        <v>626</v>
      </c>
      <c r="D167" s="30" t="s">
        <v>627</v>
      </c>
      <c r="E167" s="61">
        <f t="shared" si="2"/>
        <v>2726500</v>
      </c>
      <c r="F167" s="62">
        <v>2627000</v>
      </c>
      <c r="G167" s="63"/>
      <c r="H167" s="64"/>
      <c r="I167" s="64"/>
      <c r="J167" s="64"/>
      <c r="K167" s="64"/>
      <c r="L167" s="64"/>
      <c r="M167" s="64"/>
      <c r="N167" s="64"/>
      <c r="O167" s="64">
        <v>99500</v>
      </c>
      <c r="P167" s="64"/>
      <c r="Q167" s="64"/>
      <c r="R167" s="63"/>
      <c r="S167" s="63"/>
      <c r="T167" s="63"/>
      <c r="U167" s="63"/>
      <c r="V167" s="63"/>
      <c r="W167" s="64"/>
      <c r="X167" s="65"/>
    </row>
    <row r="168" spans="1:24" s="26" customFormat="1">
      <c r="A168" s="27">
        <v>173</v>
      </c>
      <c r="B168" s="28" t="s">
        <v>628</v>
      </c>
      <c r="C168" s="29" t="s">
        <v>629</v>
      </c>
      <c r="D168" s="30" t="s">
        <v>630</v>
      </c>
      <c r="E168" s="61">
        <f t="shared" si="2"/>
        <v>979000</v>
      </c>
      <c r="F168" s="62">
        <v>979000</v>
      </c>
      <c r="G168" s="63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3"/>
      <c r="S168" s="63"/>
      <c r="T168" s="63"/>
      <c r="U168" s="63"/>
      <c r="V168" s="63"/>
      <c r="W168" s="64"/>
      <c r="X168" s="65"/>
    </row>
    <row r="169" spans="1:24" s="26" customFormat="1">
      <c r="A169" s="27">
        <v>174</v>
      </c>
      <c r="B169" s="28" t="s">
        <v>631</v>
      </c>
      <c r="C169" s="29" t="s">
        <v>632</v>
      </c>
      <c r="D169" s="30" t="s">
        <v>633</v>
      </c>
      <c r="E169" s="61">
        <f t="shared" si="2"/>
        <v>29736000</v>
      </c>
      <c r="F169" s="62">
        <v>29736000</v>
      </c>
      <c r="G169" s="63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3"/>
      <c r="S169" s="63"/>
      <c r="T169" s="63"/>
      <c r="U169" s="63"/>
      <c r="V169" s="63"/>
      <c r="W169" s="64"/>
      <c r="X169" s="65"/>
    </row>
    <row r="170" spans="1:24" s="26" customFormat="1">
      <c r="A170" s="27">
        <v>175</v>
      </c>
      <c r="B170" s="28" t="s">
        <v>631</v>
      </c>
      <c r="C170" s="29" t="s">
        <v>634</v>
      </c>
      <c r="D170" s="30" t="s">
        <v>635</v>
      </c>
      <c r="E170" s="61">
        <f t="shared" si="2"/>
        <v>7682000</v>
      </c>
      <c r="F170" s="62">
        <v>7682000</v>
      </c>
      <c r="G170" s="63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3"/>
      <c r="S170" s="63"/>
      <c r="T170" s="63"/>
      <c r="U170" s="63"/>
      <c r="V170" s="63"/>
      <c r="W170" s="64"/>
      <c r="X170" s="65"/>
    </row>
    <row r="171" spans="1:24" s="26" customFormat="1">
      <c r="A171" s="27">
        <v>176</v>
      </c>
      <c r="B171" s="28" t="s">
        <v>631</v>
      </c>
      <c r="C171" s="29" t="s">
        <v>636</v>
      </c>
      <c r="D171" s="30" t="s">
        <v>637</v>
      </c>
      <c r="E171" s="61">
        <f t="shared" si="2"/>
        <v>3481000</v>
      </c>
      <c r="F171" s="62">
        <v>3481000</v>
      </c>
      <c r="G171" s="63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3"/>
      <c r="S171" s="63"/>
      <c r="T171" s="63"/>
      <c r="U171" s="63"/>
      <c r="V171" s="63"/>
      <c r="W171" s="64"/>
      <c r="X171" s="65"/>
    </row>
    <row r="172" spans="1:24" s="26" customFormat="1">
      <c r="A172" s="27">
        <v>177</v>
      </c>
      <c r="B172" s="28" t="s">
        <v>631</v>
      </c>
      <c r="C172" s="29" t="s">
        <v>638</v>
      </c>
      <c r="D172" s="30" t="s">
        <v>639</v>
      </c>
      <c r="E172" s="61">
        <f t="shared" si="2"/>
        <v>2869000</v>
      </c>
      <c r="F172" s="62">
        <v>2869000</v>
      </c>
      <c r="G172" s="63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3"/>
      <c r="S172" s="63"/>
      <c r="T172" s="63"/>
      <c r="U172" s="63"/>
      <c r="V172" s="63"/>
      <c r="W172" s="64"/>
      <c r="X172" s="65"/>
    </row>
    <row r="173" spans="1:24" s="26" customFormat="1">
      <c r="A173" s="27">
        <v>178</v>
      </c>
      <c r="B173" s="28" t="s">
        <v>631</v>
      </c>
      <c r="C173" s="29" t="s">
        <v>640</v>
      </c>
      <c r="D173" s="30" t="s">
        <v>641</v>
      </c>
      <c r="E173" s="61">
        <f t="shared" si="2"/>
        <v>5324000</v>
      </c>
      <c r="F173" s="62">
        <v>5324000</v>
      </c>
      <c r="G173" s="63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3"/>
      <c r="S173" s="63"/>
      <c r="T173" s="63"/>
      <c r="U173" s="63"/>
      <c r="V173" s="63"/>
      <c r="W173" s="64"/>
      <c r="X173" s="65"/>
    </row>
    <row r="174" spans="1:24" s="26" customFormat="1">
      <c r="A174" s="27">
        <v>179</v>
      </c>
      <c r="B174" s="28" t="s">
        <v>631</v>
      </c>
      <c r="C174" s="29" t="s">
        <v>642</v>
      </c>
      <c r="D174" s="30" t="s">
        <v>643</v>
      </c>
      <c r="E174" s="61">
        <f t="shared" si="2"/>
        <v>1240000</v>
      </c>
      <c r="F174" s="62">
        <v>1240000</v>
      </c>
      <c r="G174" s="63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3"/>
      <c r="S174" s="63"/>
      <c r="T174" s="63"/>
      <c r="U174" s="63"/>
      <c r="V174" s="63"/>
      <c r="W174" s="64"/>
      <c r="X174" s="65"/>
    </row>
    <row r="175" spans="1:24" s="26" customFormat="1">
      <c r="A175" s="27">
        <v>180</v>
      </c>
      <c r="B175" s="28" t="s">
        <v>644</v>
      </c>
      <c r="C175" s="29" t="s">
        <v>645</v>
      </c>
      <c r="D175" s="30" t="s">
        <v>646</v>
      </c>
      <c r="E175" s="61">
        <f t="shared" si="2"/>
        <v>1247000</v>
      </c>
      <c r="F175" s="62">
        <v>1247000</v>
      </c>
      <c r="G175" s="63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3"/>
      <c r="S175" s="63"/>
      <c r="T175" s="63"/>
      <c r="U175" s="63"/>
      <c r="V175" s="63"/>
      <c r="W175" s="64"/>
      <c r="X175" s="65"/>
    </row>
    <row r="176" spans="1:24" s="26" customFormat="1">
      <c r="A176" s="27">
        <v>181</v>
      </c>
      <c r="B176" s="28" t="s">
        <v>647</v>
      </c>
      <c r="C176" s="29" t="s">
        <v>648</v>
      </c>
      <c r="D176" s="30" t="s">
        <v>649</v>
      </c>
      <c r="E176" s="61">
        <f t="shared" si="2"/>
        <v>2786000</v>
      </c>
      <c r="F176" s="62">
        <v>2786000</v>
      </c>
      <c r="G176" s="63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3"/>
      <c r="S176" s="63"/>
      <c r="T176" s="63"/>
      <c r="U176" s="63"/>
      <c r="V176" s="63"/>
      <c r="W176" s="64"/>
      <c r="X176" s="65"/>
    </row>
    <row r="177" spans="1:24" s="26" customFormat="1">
      <c r="A177" s="27">
        <v>182</v>
      </c>
      <c r="B177" s="28" t="s">
        <v>650</v>
      </c>
      <c r="C177" s="29" t="s">
        <v>651</v>
      </c>
      <c r="D177" s="30" t="s">
        <v>652</v>
      </c>
      <c r="E177" s="61">
        <f t="shared" si="2"/>
        <v>12957000</v>
      </c>
      <c r="F177" s="62">
        <v>12957000</v>
      </c>
      <c r="G177" s="63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3"/>
      <c r="S177" s="63"/>
      <c r="T177" s="63"/>
      <c r="U177" s="63"/>
      <c r="V177" s="63"/>
      <c r="W177" s="64"/>
      <c r="X177" s="65"/>
    </row>
    <row r="178" spans="1:24" s="26" customFormat="1">
      <c r="A178" s="27">
        <v>183</v>
      </c>
      <c r="B178" s="28" t="s">
        <v>650</v>
      </c>
      <c r="C178" s="29" t="s">
        <v>653</v>
      </c>
      <c r="D178" s="30" t="s">
        <v>654</v>
      </c>
      <c r="E178" s="61">
        <f t="shared" si="2"/>
        <v>5014000</v>
      </c>
      <c r="F178" s="62">
        <v>5014000</v>
      </c>
      <c r="G178" s="63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3"/>
      <c r="S178" s="63"/>
      <c r="T178" s="63"/>
      <c r="U178" s="63"/>
      <c r="V178" s="63"/>
      <c r="W178" s="64"/>
      <c r="X178" s="65"/>
    </row>
    <row r="179" spans="1:24" s="26" customFormat="1">
      <c r="A179" s="27">
        <v>184</v>
      </c>
      <c r="B179" s="28" t="s">
        <v>655</v>
      </c>
      <c r="C179" s="29" t="s">
        <v>656</v>
      </c>
      <c r="D179" s="30" t="s">
        <v>657</v>
      </c>
      <c r="E179" s="61">
        <f t="shared" si="2"/>
        <v>1126000</v>
      </c>
      <c r="F179" s="62">
        <v>1126000</v>
      </c>
      <c r="G179" s="63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3"/>
      <c r="S179" s="63"/>
      <c r="T179" s="63"/>
      <c r="U179" s="63"/>
      <c r="V179" s="63"/>
      <c r="W179" s="64"/>
      <c r="X179" s="65"/>
    </row>
    <row r="180" spans="1:24" s="26" customFormat="1">
      <c r="A180" s="27">
        <v>185</v>
      </c>
      <c r="B180" s="28" t="s">
        <v>658</v>
      </c>
      <c r="C180" s="29" t="s">
        <v>659</v>
      </c>
      <c r="D180" s="30" t="s">
        <v>660</v>
      </c>
      <c r="E180" s="61">
        <f t="shared" si="2"/>
        <v>8007541.5999999996</v>
      </c>
      <c r="F180" s="62">
        <v>7570000</v>
      </c>
      <c r="G180" s="63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3">
        <v>437541.6</v>
      </c>
      <c r="S180" s="63"/>
      <c r="T180" s="63"/>
      <c r="U180" s="63"/>
      <c r="V180" s="63"/>
      <c r="W180" s="64"/>
      <c r="X180" s="65"/>
    </row>
    <row r="181" spans="1:24" s="26" customFormat="1">
      <c r="A181" s="27">
        <v>186</v>
      </c>
      <c r="B181" s="28" t="s">
        <v>658</v>
      </c>
      <c r="C181" s="29" t="s">
        <v>661</v>
      </c>
      <c r="D181" s="30" t="s">
        <v>662</v>
      </c>
      <c r="E181" s="61">
        <f t="shared" si="2"/>
        <v>2863000</v>
      </c>
      <c r="F181" s="62">
        <v>2863000</v>
      </c>
      <c r="G181" s="63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3"/>
      <c r="S181" s="63"/>
      <c r="T181" s="63"/>
      <c r="U181" s="63"/>
      <c r="V181" s="63"/>
      <c r="W181" s="64"/>
      <c r="X181" s="65"/>
    </row>
    <row r="182" spans="1:24" s="26" customFormat="1">
      <c r="A182" s="27">
        <v>187</v>
      </c>
      <c r="B182" s="28" t="s">
        <v>663</v>
      </c>
      <c r="C182" s="29" t="s">
        <v>664</v>
      </c>
      <c r="D182" s="30" t="s">
        <v>665</v>
      </c>
      <c r="E182" s="61">
        <f t="shared" si="2"/>
        <v>1083000</v>
      </c>
      <c r="F182" s="62">
        <v>1083000</v>
      </c>
      <c r="G182" s="63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3"/>
      <c r="S182" s="63"/>
      <c r="T182" s="63"/>
      <c r="U182" s="63"/>
      <c r="V182" s="63"/>
      <c r="W182" s="64"/>
      <c r="X182" s="65"/>
    </row>
    <row r="183" spans="1:24" s="26" customFormat="1">
      <c r="A183" s="27">
        <v>188</v>
      </c>
      <c r="B183" s="28" t="s">
        <v>666</v>
      </c>
      <c r="C183" s="29" t="s">
        <v>667</v>
      </c>
      <c r="D183" s="30" t="s">
        <v>668</v>
      </c>
      <c r="E183" s="61">
        <f t="shared" si="2"/>
        <v>1264000</v>
      </c>
      <c r="F183" s="62">
        <v>1264000</v>
      </c>
      <c r="G183" s="63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3"/>
      <c r="S183" s="63"/>
      <c r="T183" s="63"/>
      <c r="U183" s="63"/>
      <c r="V183" s="63"/>
      <c r="W183" s="64"/>
      <c r="X183" s="65"/>
    </row>
    <row r="184" spans="1:24" s="26" customFormat="1">
      <c r="A184" s="27">
        <v>190</v>
      </c>
      <c r="B184" s="28" t="s">
        <v>669</v>
      </c>
      <c r="C184" s="29" t="s">
        <v>670</v>
      </c>
      <c r="D184" s="30" t="s">
        <v>671</v>
      </c>
      <c r="E184" s="61">
        <f t="shared" si="2"/>
        <v>988000</v>
      </c>
      <c r="F184" s="62">
        <v>988000</v>
      </c>
      <c r="G184" s="63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3"/>
      <c r="S184" s="63"/>
      <c r="T184" s="63"/>
      <c r="U184" s="63"/>
      <c r="V184" s="63"/>
      <c r="W184" s="64"/>
      <c r="X184" s="65"/>
    </row>
    <row r="185" spans="1:24" s="26" customFormat="1">
      <c r="A185" s="27">
        <v>191</v>
      </c>
      <c r="B185" s="28" t="s">
        <v>182</v>
      </c>
      <c r="C185" s="29" t="s">
        <v>672</v>
      </c>
      <c r="D185" s="30" t="s">
        <v>673</v>
      </c>
      <c r="E185" s="61">
        <f t="shared" si="2"/>
        <v>16556000</v>
      </c>
      <c r="F185" s="62">
        <v>16556000</v>
      </c>
      <c r="G185" s="63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3"/>
      <c r="S185" s="63"/>
      <c r="T185" s="63"/>
      <c r="U185" s="63"/>
      <c r="V185" s="63"/>
      <c r="W185" s="64"/>
      <c r="X185" s="65"/>
    </row>
    <row r="186" spans="1:24" s="26" customFormat="1">
      <c r="A186" s="27">
        <v>192</v>
      </c>
      <c r="B186" s="28" t="s">
        <v>182</v>
      </c>
      <c r="C186" s="29" t="s">
        <v>674</v>
      </c>
      <c r="D186" s="30" t="s">
        <v>675</v>
      </c>
      <c r="E186" s="61">
        <f t="shared" si="2"/>
        <v>6457000</v>
      </c>
      <c r="F186" s="62">
        <v>6457000</v>
      </c>
      <c r="G186" s="63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3"/>
      <c r="S186" s="63"/>
      <c r="T186" s="63"/>
      <c r="U186" s="63"/>
      <c r="V186" s="63"/>
      <c r="W186" s="64"/>
      <c r="X186" s="65"/>
    </row>
    <row r="187" spans="1:24" s="26" customFormat="1">
      <c r="A187" s="27">
        <v>193</v>
      </c>
      <c r="B187" s="28" t="s">
        <v>182</v>
      </c>
      <c r="C187" s="29" t="s">
        <v>676</v>
      </c>
      <c r="D187" s="30" t="s">
        <v>677</v>
      </c>
      <c r="E187" s="61">
        <f t="shared" si="2"/>
        <v>5214000</v>
      </c>
      <c r="F187" s="62">
        <v>5214000</v>
      </c>
      <c r="G187" s="63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3"/>
      <c r="S187" s="63"/>
      <c r="T187" s="63"/>
      <c r="U187" s="63"/>
      <c r="V187" s="63"/>
      <c r="W187" s="64"/>
      <c r="X187" s="65"/>
    </row>
    <row r="188" spans="1:24" s="26" customFormat="1">
      <c r="A188" s="27">
        <v>194</v>
      </c>
      <c r="B188" s="28" t="s">
        <v>678</v>
      </c>
      <c r="C188" s="29" t="s">
        <v>679</v>
      </c>
      <c r="D188" s="30" t="s">
        <v>680</v>
      </c>
      <c r="E188" s="61">
        <f t="shared" si="2"/>
        <v>1089000</v>
      </c>
      <c r="F188" s="62">
        <v>1089000</v>
      </c>
      <c r="G188" s="63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3"/>
      <c r="S188" s="63"/>
      <c r="T188" s="63"/>
      <c r="U188" s="63"/>
      <c r="V188" s="63"/>
      <c r="W188" s="64"/>
      <c r="X188" s="65"/>
    </row>
    <row r="189" spans="1:24" s="26" customFormat="1">
      <c r="A189" s="27">
        <v>195</v>
      </c>
      <c r="B189" s="28" t="s">
        <v>681</v>
      </c>
      <c r="C189" s="29" t="s">
        <v>682</v>
      </c>
      <c r="D189" s="30" t="s">
        <v>683</v>
      </c>
      <c r="E189" s="61">
        <f t="shared" si="2"/>
        <v>3028000</v>
      </c>
      <c r="F189" s="62">
        <v>3028000</v>
      </c>
      <c r="G189" s="63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3"/>
      <c r="S189" s="63"/>
      <c r="T189" s="63"/>
      <c r="U189" s="63"/>
      <c r="V189" s="63"/>
      <c r="W189" s="64"/>
      <c r="X189" s="65"/>
    </row>
    <row r="190" spans="1:24" s="26" customFormat="1">
      <c r="A190" s="27">
        <v>196</v>
      </c>
      <c r="B190" s="28" t="s">
        <v>681</v>
      </c>
      <c r="C190" s="29" t="s">
        <v>684</v>
      </c>
      <c r="D190" s="30" t="s">
        <v>685</v>
      </c>
      <c r="E190" s="61">
        <f t="shared" si="2"/>
        <v>2519000</v>
      </c>
      <c r="F190" s="62">
        <v>2519000</v>
      </c>
      <c r="G190" s="63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3"/>
      <c r="S190" s="63"/>
      <c r="T190" s="63"/>
      <c r="U190" s="63"/>
      <c r="V190" s="63"/>
      <c r="W190" s="64"/>
      <c r="X190" s="65"/>
    </row>
    <row r="191" spans="1:24" s="26" customFormat="1">
      <c r="A191" s="27">
        <v>197</v>
      </c>
      <c r="B191" s="28" t="s">
        <v>686</v>
      </c>
      <c r="C191" s="29" t="s">
        <v>687</v>
      </c>
      <c r="D191" s="30" t="s">
        <v>688</v>
      </c>
      <c r="E191" s="61">
        <f t="shared" si="2"/>
        <v>6513000</v>
      </c>
      <c r="F191" s="62">
        <v>6513000</v>
      </c>
      <c r="G191" s="63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3"/>
      <c r="S191" s="63"/>
      <c r="T191" s="63"/>
      <c r="U191" s="63"/>
      <c r="V191" s="63"/>
      <c r="W191" s="64"/>
      <c r="X191" s="65"/>
    </row>
    <row r="192" spans="1:24" s="26" customFormat="1">
      <c r="A192" s="27">
        <v>198</v>
      </c>
      <c r="B192" s="28" t="s">
        <v>179</v>
      </c>
      <c r="C192" s="29" t="s">
        <v>689</v>
      </c>
      <c r="D192" s="30" t="s">
        <v>690</v>
      </c>
      <c r="E192" s="61">
        <f t="shared" si="2"/>
        <v>18677000</v>
      </c>
      <c r="F192" s="62">
        <v>18677000</v>
      </c>
      <c r="G192" s="63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3"/>
      <c r="S192" s="63"/>
      <c r="T192" s="63"/>
      <c r="U192" s="63"/>
      <c r="V192" s="63"/>
      <c r="W192" s="64"/>
      <c r="X192" s="65"/>
    </row>
    <row r="193" spans="1:24" s="26" customFormat="1">
      <c r="A193" s="27">
        <v>199</v>
      </c>
      <c r="B193" s="28" t="s">
        <v>179</v>
      </c>
      <c r="C193" s="29" t="s">
        <v>691</v>
      </c>
      <c r="D193" s="30" t="s">
        <v>692</v>
      </c>
      <c r="E193" s="61">
        <f t="shared" si="2"/>
        <v>5159000</v>
      </c>
      <c r="F193" s="62">
        <v>5159000</v>
      </c>
      <c r="G193" s="63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3"/>
      <c r="S193" s="63"/>
      <c r="T193" s="63"/>
      <c r="U193" s="63"/>
      <c r="V193" s="63"/>
      <c r="W193" s="64"/>
      <c r="X193" s="65"/>
    </row>
    <row r="194" spans="1:24" s="26" customFormat="1">
      <c r="A194" s="27">
        <v>200</v>
      </c>
      <c r="B194" s="28" t="s">
        <v>179</v>
      </c>
      <c r="C194" s="29" t="s">
        <v>693</v>
      </c>
      <c r="D194" s="30" t="s">
        <v>694</v>
      </c>
      <c r="E194" s="61">
        <f t="shared" si="2"/>
        <v>3252000</v>
      </c>
      <c r="F194" s="62">
        <v>3252000</v>
      </c>
      <c r="G194" s="63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3"/>
      <c r="S194" s="63"/>
      <c r="T194" s="63"/>
      <c r="U194" s="63"/>
      <c r="V194" s="63"/>
      <c r="W194" s="64"/>
      <c r="X194" s="65"/>
    </row>
    <row r="195" spans="1:24" s="26" customFormat="1">
      <c r="A195" s="27">
        <v>201</v>
      </c>
      <c r="B195" s="28" t="s">
        <v>179</v>
      </c>
      <c r="C195" s="29" t="s">
        <v>695</v>
      </c>
      <c r="D195" s="30" t="s">
        <v>696</v>
      </c>
      <c r="E195" s="61">
        <f t="shared" si="2"/>
        <v>3038000</v>
      </c>
      <c r="F195" s="62">
        <v>3038000</v>
      </c>
      <c r="G195" s="63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3"/>
      <c r="S195" s="63"/>
      <c r="T195" s="63"/>
      <c r="U195" s="63"/>
      <c r="V195" s="63"/>
      <c r="W195" s="64"/>
      <c r="X195" s="65"/>
    </row>
    <row r="196" spans="1:24" s="26" customFormat="1">
      <c r="A196" s="27">
        <v>202</v>
      </c>
      <c r="B196" s="28" t="s">
        <v>697</v>
      </c>
      <c r="C196" s="29" t="s">
        <v>698</v>
      </c>
      <c r="D196" s="30" t="s">
        <v>699</v>
      </c>
      <c r="E196" s="61">
        <f t="shared" si="2"/>
        <v>6404000</v>
      </c>
      <c r="F196" s="62">
        <v>6404000</v>
      </c>
      <c r="G196" s="63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3"/>
      <c r="S196" s="63"/>
      <c r="T196" s="63"/>
      <c r="U196" s="63"/>
      <c r="V196" s="63"/>
      <c r="W196" s="64"/>
      <c r="X196" s="65"/>
    </row>
    <row r="197" spans="1:24" s="26" customFormat="1">
      <c r="A197" s="27">
        <v>203</v>
      </c>
      <c r="B197" s="28" t="s">
        <v>700</v>
      </c>
      <c r="C197" s="29" t="s">
        <v>701</v>
      </c>
      <c r="D197" s="30" t="s">
        <v>702</v>
      </c>
      <c r="E197" s="61">
        <f t="shared" ref="E197:E260" si="3">SUM(F197:X197)</f>
        <v>1649000</v>
      </c>
      <c r="F197" s="62">
        <v>1649000</v>
      </c>
      <c r="G197" s="63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3"/>
      <c r="S197" s="63"/>
      <c r="T197" s="63"/>
      <c r="U197" s="63"/>
      <c r="V197" s="63"/>
      <c r="W197" s="64"/>
      <c r="X197" s="65"/>
    </row>
    <row r="198" spans="1:24" s="26" customFormat="1">
      <c r="A198" s="27">
        <v>204</v>
      </c>
      <c r="B198" s="28" t="s">
        <v>703</v>
      </c>
      <c r="C198" s="29" t="s">
        <v>704</v>
      </c>
      <c r="D198" s="30" t="s">
        <v>705</v>
      </c>
      <c r="E198" s="61">
        <f t="shared" si="3"/>
        <v>2443607.2000000002</v>
      </c>
      <c r="F198" s="62">
        <v>2233000</v>
      </c>
      <c r="G198" s="63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3">
        <v>210607.2</v>
      </c>
      <c r="S198" s="63"/>
      <c r="T198" s="63"/>
      <c r="U198" s="63"/>
      <c r="V198" s="63"/>
      <c r="W198" s="64"/>
      <c r="X198" s="65"/>
    </row>
    <row r="199" spans="1:24" s="26" customFormat="1">
      <c r="A199" s="27">
        <v>205</v>
      </c>
      <c r="B199" s="28" t="s">
        <v>706</v>
      </c>
      <c r="C199" s="29" t="s">
        <v>707</v>
      </c>
      <c r="D199" s="30" t="s">
        <v>708</v>
      </c>
      <c r="E199" s="61">
        <f t="shared" si="3"/>
        <v>1247000</v>
      </c>
      <c r="F199" s="62">
        <v>1247000</v>
      </c>
      <c r="G199" s="63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3"/>
      <c r="S199" s="63"/>
      <c r="T199" s="63"/>
      <c r="U199" s="63"/>
      <c r="V199" s="63"/>
      <c r="W199" s="64"/>
      <c r="X199" s="65"/>
    </row>
    <row r="200" spans="1:24" s="26" customFormat="1">
      <c r="A200" s="27">
        <v>206</v>
      </c>
      <c r="B200" s="28" t="s">
        <v>709</v>
      </c>
      <c r="C200" s="29" t="s">
        <v>710</v>
      </c>
      <c r="D200" s="30" t="s">
        <v>711</v>
      </c>
      <c r="E200" s="61">
        <f t="shared" si="3"/>
        <v>14770479.6</v>
      </c>
      <c r="F200" s="62">
        <v>14243000</v>
      </c>
      <c r="G200" s="63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3">
        <v>527479.6</v>
      </c>
      <c r="S200" s="63"/>
      <c r="T200" s="63"/>
      <c r="U200" s="63"/>
      <c r="V200" s="63"/>
      <c r="W200" s="64"/>
      <c r="X200" s="65"/>
    </row>
    <row r="201" spans="1:24" s="26" customFormat="1">
      <c r="A201" s="27">
        <v>207</v>
      </c>
      <c r="B201" s="28" t="s">
        <v>712</v>
      </c>
      <c r="C201" s="29" t="s">
        <v>713</v>
      </c>
      <c r="D201" s="30" t="s">
        <v>714</v>
      </c>
      <c r="E201" s="61">
        <f t="shared" si="3"/>
        <v>1024000</v>
      </c>
      <c r="F201" s="62">
        <v>1024000</v>
      </c>
      <c r="G201" s="63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3"/>
      <c r="S201" s="63"/>
      <c r="T201" s="63"/>
      <c r="U201" s="63"/>
      <c r="V201" s="63"/>
      <c r="W201" s="64"/>
      <c r="X201" s="65"/>
    </row>
    <row r="202" spans="1:24" s="26" customFormat="1">
      <c r="A202" s="27">
        <v>208</v>
      </c>
      <c r="B202" s="28" t="s">
        <v>715</v>
      </c>
      <c r="C202" s="29" t="s">
        <v>716</v>
      </c>
      <c r="D202" s="30" t="s">
        <v>717</v>
      </c>
      <c r="E202" s="61">
        <f t="shared" si="3"/>
        <v>1160000</v>
      </c>
      <c r="F202" s="62">
        <v>1160000</v>
      </c>
      <c r="G202" s="63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3"/>
      <c r="S202" s="63"/>
      <c r="T202" s="63"/>
      <c r="U202" s="63"/>
      <c r="V202" s="63"/>
      <c r="W202" s="64"/>
      <c r="X202" s="65"/>
    </row>
    <row r="203" spans="1:24" s="26" customFormat="1">
      <c r="A203" s="27">
        <v>209</v>
      </c>
      <c r="B203" s="28" t="s">
        <v>718</v>
      </c>
      <c r="C203" s="29" t="s">
        <v>719</v>
      </c>
      <c r="D203" s="30" t="s">
        <v>720</v>
      </c>
      <c r="E203" s="61">
        <f t="shared" si="3"/>
        <v>23361000</v>
      </c>
      <c r="F203" s="62">
        <v>23361000</v>
      </c>
      <c r="G203" s="63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3"/>
      <c r="S203" s="63"/>
      <c r="T203" s="63"/>
      <c r="U203" s="63"/>
      <c r="V203" s="63"/>
      <c r="W203" s="64"/>
      <c r="X203" s="65"/>
    </row>
    <row r="204" spans="1:24" s="26" customFormat="1">
      <c r="A204" s="27">
        <v>210</v>
      </c>
      <c r="B204" s="28" t="s">
        <v>718</v>
      </c>
      <c r="C204" s="29" t="s">
        <v>721</v>
      </c>
      <c r="D204" s="30" t="s">
        <v>722</v>
      </c>
      <c r="E204" s="61">
        <f t="shared" si="3"/>
        <v>9169000</v>
      </c>
      <c r="F204" s="62">
        <v>9169000</v>
      </c>
      <c r="G204" s="63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3"/>
      <c r="S204" s="63"/>
      <c r="T204" s="63"/>
      <c r="U204" s="63"/>
      <c r="V204" s="63"/>
      <c r="W204" s="64"/>
      <c r="X204" s="65"/>
    </row>
    <row r="205" spans="1:24" s="26" customFormat="1">
      <c r="A205" s="27">
        <v>212</v>
      </c>
      <c r="B205" s="28" t="s">
        <v>718</v>
      </c>
      <c r="C205" s="29" t="s">
        <v>723</v>
      </c>
      <c r="D205" s="30" t="s">
        <v>724</v>
      </c>
      <c r="E205" s="61">
        <f t="shared" si="3"/>
        <v>5580000</v>
      </c>
      <c r="F205" s="62">
        <v>5580000</v>
      </c>
      <c r="G205" s="63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3"/>
      <c r="S205" s="63"/>
      <c r="T205" s="63"/>
      <c r="U205" s="63"/>
      <c r="V205" s="63"/>
      <c r="W205" s="64"/>
      <c r="X205" s="65"/>
    </row>
    <row r="206" spans="1:24" s="26" customFormat="1">
      <c r="A206" s="27">
        <v>213</v>
      </c>
      <c r="B206" s="28" t="s">
        <v>725</v>
      </c>
      <c r="C206" s="29" t="s">
        <v>726</v>
      </c>
      <c r="D206" s="30" t="s">
        <v>727</v>
      </c>
      <c r="E206" s="61">
        <f t="shared" si="3"/>
        <v>19277000</v>
      </c>
      <c r="F206" s="62">
        <v>19277000</v>
      </c>
      <c r="G206" s="63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3"/>
      <c r="S206" s="63"/>
      <c r="T206" s="63"/>
      <c r="U206" s="63"/>
      <c r="V206" s="63"/>
      <c r="W206" s="64"/>
      <c r="X206" s="65"/>
    </row>
    <row r="207" spans="1:24" s="26" customFormat="1">
      <c r="A207" s="27">
        <v>214</v>
      </c>
      <c r="B207" s="28" t="s">
        <v>725</v>
      </c>
      <c r="C207" s="29" t="s">
        <v>728</v>
      </c>
      <c r="D207" s="30" t="s">
        <v>729</v>
      </c>
      <c r="E207" s="61">
        <f t="shared" si="3"/>
        <v>7911000</v>
      </c>
      <c r="F207" s="62">
        <v>7911000</v>
      </c>
      <c r="G207" s="63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3"/>
      <c r="S207" s="63"/>
      <c r="T207" s="63"/>
      <c r="U207" s="63"/>
      <c r="V207" s="63"/>
      <c r="W207" s="64"/>
      <c r="X207" s="65"/>
    </row>
    <row r="208" spans="1:24" s="26" customFormat="1">
      <c r="A208" s="27">
        <v>215</v>
      </c>
      <c r="B208" s="28" t="s">
        <v>725</v>
      </c>
      <c r="C208" s="29" t="s">
        <v>730</v>
      </c>
      <c r="D208" s="30" t="s">
        <v>731</v>
      </c>
      <c r="E208" s="61">
        <f t="shared" si="3"/>
        <v>2897000</v>
      </c>
      <c r="F208" s="62">
        <v>2897000</v>
      </c>
      <c r="G208" s="63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3"/>
      <c r="S208" s="63"/>
      <c r="T208" s="63"/>
      <c r="U208" s="63"/>
      <c r="V208" s="63"/>
      <c r="W208" s="64"/>
      <c r="X208" s="65"/>
    </row>
    <row r="209" spans="1:24" s="26" customFormat="1">
      <c r="A209" s="27">
        <v>216</v>
      </c>
      <c r="B209" s="28" t="s">
        <v>732</v>
      </c>
      <c r="C209" s="29" t="s">
        <v>733</v>
      </c>
      <c r="D209" s="30" t="s">
        <v>734</v>
      </c>
      <c r="E209" s="61">
        <f t="shared" si="3"/>
        <v>2503000</v>
      </c>
      <c r="F209" s="62">
        <v>2503000</v>
      </c>
      <c r="G209" s="63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3"/>
      <c r="S209" s="63"/>
      <c r="T209" s="63"/>
      <c r="U209" s="63"/>
      <c r="V209" s="63"/>
      <c r="W209" s="64"/>
      <c r="X209" s="65"/>
    </row>
    <row r="210" spans="1:24" s="26" customFormat="1">
      <c r="A210" s="27">
        <v>218</v>
      </c>
      <c r="B210" s="28" t="s">
        <v>735</v>
      </c>
      <c r="C210" s="29" t="s">
        <v>736</v>
      </c>
      <c r="D210" s="30" t="s">
        <v>737</v>
      </c>
      <c r="E210" s="61">
        <f t="shared" si="3"/>
        <v>9819000</v>
      </c>
      <c r="F210" s="62">
        <v>9819000</v>
      </c>
      <c r="G210" s="63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3"/>
      <c r="S210" s="63"/>
      <c r="T210" s="63"/>
      <c r="U210" s="63"/>
      <c r="V210" s="63"/>
      <c r="W210" s="64"/>
      <c r="X210" s="65"/>
    </row>
    <row r="211" spans="1:24" s="26" customFormat="1">
      <c r="A211" s="27">
        <v>219</v>
      </c>
      <c r="B211" s="28" t="s">
        <v>735</v>
      </c>
      <c r="C211" s="29" t="s">
        <v>738</v>
      </c>
      <c r="D211" s="30" t="s">
        <v>739</v>
      </c>
      <c r="E211" s="61">
        <f t="shared" si="3"/>
        <v>3978000</v>
      </c>
      <c r="F211" s="62">
        <v>3978000</v>
      </c>
      <c r="G211" s="63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3"/>
      <c r="S211" s="63"/>
      <c r="T211" s="63"/>
      <c r="U211" s="63"/>
      <c r="V211" s="63"/>
      <c r="W211" s="64"/>
      <c r="X211" s="65"/>
    </row>
    <row r="212" spans="1:24" s="26" customFormat="1">
      <c r="A212" s="27">
        <v>220</v>
      </c>
      <c r="B212" s="28" t="s">
        <v>740</v>
      </c>
      <c r="C212" s="29" t="s">
        <v>741</v>
      </c>
      <c r="D212" s="30" t="s">
        <v>742</v>
      </c>
      <c r="E212" s="61">
        <f t="shared" si="3"/>
        <v>22820000</v>
      </c>
      <c r="F212" s="62">
        <v>22780000</v>
      </c>
      <c r="G212" s="63"/>
      <c r="H212" s="64"/>
      <c r="I212" s="64"/>
      <c r="J212" s="64">
        <v>40000</v>
      </c>
      <c r="K212" s="64"/>
      <c r="L212" s="64"/>
      <c r="M212" s="64"/>
      <c r="N212" s="64"/>
      <c r="O212" s="64"/>
      <c r="P212" s="64"/>
      <c r="Q212" s="64"/>
      <c r="R212" s="63"/>
      <c r="S212" s="63"/>
      <c r="T212" s="63"/>
      <c r="U212" s="63"/>
      <c r="V212" s="63"/>
      <c r="W212" s="64"/>
      <c r="X212" s="65"/>
    </row>
    <row r="213" spans="1:24" s="26" customFormat="1">
      <c r="A213" s="27">
        <v>221</v>
      </c>
      <c r="B213" s="28" t="s">
        <v>740</v>
      </c>
      <c r="C213" s="29" t="s">
        <v>743</v>
      </c>
      <c r="D213" s="30" t="s">
        <v>744</v>
      </c>
      <c r="E213" s="61">
        <f t="shared" si="3"/>
        <v>4316000</v>
      </c>
      <c r="F213" s="62">
        <v>4316000</v>
      </c>
      <c r="G213" s="63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3"/>
      <c r="S213" s="63"/>
      <c r="T213" s="63"/>
      <c r="U213" s="63"/>
      <c r="V213" s="63"/>
      <c r="W213" s="64"/>
      <c r="X213" s="65"/>
    </row>
    <row r="214" spans="1:24" s="26" customFormat="1">
      <c r="A214" s="27">
        <v>222</v>
      </c>
      <c r="B214" s="28" t="s">
        <v>740</v>
      </c>
      <c r="C214" s="29" t="s">
        <v>745</v>
      </c>
      <c r="D214" s="30" t="s">
        <v>746</v>
      </c>
      <c r="E214" s="61">
        <f t="shared" si="3"/>
        <v>2166000</v>
      </c>
      <c r="F214" s="62">
        <v>2166000</v>
      </c>
      <c r="G214" s="63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3"/>
      <c r="S214" s="63"/>
      <c r="T214" s="63"/>
      <c r="U214" s="63"/>
      <c r="V214" s="63"/>
      <c r="W214" s="64"/>
      <c r="X214" s="65"/>
    </row>
    <row r="215" spans="1:24" s="26" customFormat="1">
      <c r="A215" s="27">
        <v>225</v>
      </c>
      <c r="B215" s="28" t="s">
        <v>747</v>
      </c>
      <c r="C215" s="29" t="s">
        <v>748</v>
      </c>
      <c r="D215" s="30" t="s">
        <v>749</v>
      </c>
      <c r="E215" s="61">
        <f t="shared" si="3"/>
        <v>1119000</v>
      </c>
      <c r="F215" s="62">
        <v>1119000</v>
      </c>
      <c r="G215" s="63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3"/>
      <c r="S215" s="63"/>
      <c r="T215" s="63"/>
      <c r="U215" s="63"/>
      <c r="V215" s="63"/>
      <c r="W215" s="64"/>
      <c r="X215" s="65"/>
    </row>
    <row r="216" spans="1:24" s="26" customFormat="1">
      <c r="A216" s="27">
        <v>226</v>
      </c>
      <c r="B216" s="28" t="s">
        <v>750</v>
      </c>
      <c r="C216" s="29" t="s">
        <v>751</v>
      </c>
      <c r="D216" s="30" t="s">
        <v>752</v>
      </c>
      <c r="E216" s="61">
        <f t="shared" si="3"/>
        <v>2256000</v>
      </c>
      <c r="F216" s="62">
        <v>2256000</v>
      </c>
      <c r="G216" s="63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3"/>
      <c r="S216" s="63"/>
      <c r="T216" s="63"/>
      <c r="U216" s="63"/>
      <c r="V216" s="63"/>
      <c r="W216" s="64"/>
      <c r="X216" s="65"/>
    </row>
    <row r="217" spans="1:24" s="26" customFormat="1">
      <c r="A217" s="27">
        <v>227</v>
      </c>
      <c r="B217" s="28" t="s">
        <v>753</v>
      </c>
      <c r="C217" s="29" t="s">
        <v>754</v>
      </c>
      <c r="D217" s="30" t="s">
        <v>755</v>
      </c>
      <c r="E217" s="61">
        <f t="shared" si="3"/>
        <v>2105000</v>
      </c>
      <c r="F217" s="62">
        <v>2105000</v>
      </c>
      <c r="G217" s="63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3"/>
      <c r="S217" s="63"/>
      <c r="T217" s="63"/>
      <c r="U217" s="63"/>
      <c r="V217" s="63"/>
      <c r="W217" s="64"/>
      <c r="X217" s="65"/>
    </row>
    <row r="218" spans="1:24" s="26" customFormat="1">
      <c r="A218" s="27">
        <v>228</v>
      </c>
      <c r="B218" s="28" t="s">
        <v>756</v>
      </c>
      <c r="C218" s="29" t="s">
        <v>757</v>
      </c>
      <c r="D218" s="30" t="s">
        <v>758</v>
      </c>
      <c r="E218" s="61">
        <f t="shared" si="3"/>
        <v>9854000</v>
      </c>
      <c r="F218" s="62">
        <v>9854000</v>
      </c>
      <c r="G218" s="63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3"/>
      <c r="S218" s="63"/>
      <c r="T218" s="63"/>
      <c r="U218" s="63"/>
      <c r="V218" s="63"/>
      <c r="W218" s="64"/>
      <c r="X218" s="65"/>
    </row>
    <row r="219" spans="1:24" s="26" customFormat="1">
      <c r="A219" s="27">
        <v>229</v>
      </c>
      <c r="B219" s="28" t="s">
        <v>759</v>
      </c>
      <c r="C219" s="29" t="s">
        <v>760</v>
      </c>
      <c r="D219" s="30" t="s">
        <v>761</v>
      </c>
      <c r="E219" s="61">
        <f t="shared" si="3"/>
        <v>650000</v>
      </c>
      <c r="F219" s="62">
        <v>650000</v>
      </c>
      <c r="G219" s="63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3"/>
      <c r="S219" s="63"/>
      <c r="T219" s="63"/>
      <c r="U219" s="63"/>
      <c r="V219" s="63"/>
      <c r="W219" s="64"/>
      <c r="X219" s="65"/>
    </row>
    <row r="220" spans="1:24" s="26" customFormat="1">
      <c r="A220" s="27">
        <v>230</v>
      </c>
      <c r="B220" s="28" t="s">
        <v>105</v>
      </c>
      <c r="C220" s="29" t="s">
        <v>762</v>
      </c>
      <c r="D220" s="30" t="s">
        <v>763</v>
      </c>
      <c r="E220" s="61">
        <f t="shared" si="3"/>
        <v>13247000</v>
      </c>
      <c r="F220" s="62">
        <v>13247000</v>
      </c>
      <c r="G220" s="63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3"/>
      <c r="S220" s="63"/>
      <c r="T220" s="63"/>
      <c r="U220" s="63"/>
      <c r="V220" s="63"/>
      <c r="W220" s="64"/>
      <c r="X220" s="65"/>
    </row>
    <row r="221" spans="1:24" s="26" customFormat="1">
      <c r="A221" s="27">
        <v>231</v>
      </c>
      <c r="B221" s="28" t="s">
        <v>105</v>
      </c>
      <c r="C221" s="29" t="s">
        <v>764</v>
      </c>
      <c r="D221" s="30" t="s">
        <v>765</v>
      </c>
      <c r="E221" s="61">
        <f t="shared" si="3"/>
        <v>3225000</v>
      </c>
      <c r="F221" s="62">
        <v>3225000</v>
      </c>
      <c r="G221" s="63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3"/>
      <c r="S221" s="63"/>
      <c r="T221" s="63"/>
      <c r="U221" s="63"/>
      <c r="V221" s="63"/>
      <c r="W221" s="64"/>
      <c r="X221" s="65"/>
    </row>
    <row r="222" spans="1:24" s="26" customFormat="1">
      <c r="A222" s="27">
        <v>232</v>
      </c>
      <c r="B222" s="28" t="s">
        <v>105</v>
      </c>
      <c r="C222" s="29" t="s">
        <v>766</v>
      </c>
      <c r="D222" s="30" t="s">
        <v>767</v>
      </c>
      <c r="E222" s="61">
        <f t="shared" si="3"/>
        <v>2552000</v>
      </c>
      <c r="F222" s="62">
        <v>2552000</v>
      </c>
      <c r="G222" s="63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3"/>
      <c r="S222" s="63"/>
      <c r="T222" s="63"/>
      <c r="U222" s="63"/>
      <c r="V222" s="63"/>
      <c r="W222" s="64"/>
      <c r="X222" s="65"/>
    </row>
    <row r="223" spans="1:24" s="26" customFormat="1">
      <c r="A223" s="27">
        <v>233</v>
      </c>
      <c r="B223" s="28" t="s">
        <v>768</v>
      </c>
      <c r="C223" s="29" t="s">
        <v>769</v>
      </c>
      <c r="D223" s="30" t="s">
        <v>770</v>
      </c>
      <c r="E223" s="61">
        <f t="shared" si="3"/>
        <v>5746000</v>
      </c>
      <c r="F223" s="62">
        <v>5746000</v>
      </c>
      <c r="G223" s="63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3"/>
      <c r="S223" s="63"/>
      <c r="T223" s="63"/>
      <c r="U223" s="63"/>
      <c r="V223" s="63"/>
      <c r="W223" s="64"/>
      <c r="X223" s="65"/>
    </row>
    <row r="224" spans="1:24" s="26" customFormat="1">
      <c r="A224" s="27" t="s">
        <v>771</v>
      </c>
      <c r="B224" s="28" t="s">
        <v>772</v>
      </c>
      <c r="C224" s="29" t="s">
        <v>773</v>
      </c>
      <c r="D224" s="30" t="s">
        <v>774</v>
      </c>
      <c r="E224" s="61">
        <f t="shared" si="3"/>
        <v>8108000</v>
      </c>
      <c r="F224" s="62">
        <v>8108000</v>
      </c>
      <c r="G224" s="63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3"/>
      <c r="S224" s="63"/>
      <c r="T224" s="63"/>
      <c r="U224" s="63"/>
      <c r="V224" s="63"/>
      <c r="W224" s="64"/>
      <c r="X224" s="65"/>
    </row>
    <row r="225" spans="1:24" s="26" customFormat="1">
      <c r="A225" s="27">
        <v>236</v>
      </c>
      <c r="B225" s="28" t="s">
        <v>196</v>
      </c>
      <c r="C225" s="29" t="s">
        <v>775</v>
      </c>
      <c r="D225" s="30" t="s">
        <v>776</v>
      </c>
      <c r="E225" s="61">
        <f t="shared" si="3"/>
        <v>13642000</v>
      </c>
      <c r="F225" s="62">
        <v>13642000</v>
      </c>
      <c r="G225" s="63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3"/>
      <c r="S225" s="63"/>
      <c r="T225" s="63"/>
      <c r="U225" s="63"/>
      <c r="V225" s="63"/>
      <c r="W225" s="64"/>
      <c r="X225" s="65"/>
    </row>
    <row r="226" spans="1:24" s="26" customFormat="1">
      <c r="A226" s="27">
        <v>237</v>
      </c>
      <c r="B226" s="28" t="s">
        <v>196</v>
      </c>
      <c r="C226" s="29" t="s">
        <v>777</v>
      </c>
      <c r="D226" s="30" t="s">
        <v>778</v>
      </c>
      <c r="E226" s="61">
        <f t="shared" si="3"/>
        <v>4089000</v>
      </c>
      <c r="F226" s="62">
        <v>4089000</v>
      </c>
      <c r="G226" s="63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3"/>
      <c r="S226" s="63"/>
      <c r="T226" s="63"/>
      <c r="U226" s="63"/>
      <c r="V226" s="63"/>
      <c r="W226" s="64"/>
      <c r="X226" s="65"/>
    </row>
    <row r="227" spans="1:24">
      <c r="A227" s="27">
        <v>238</v>
      </c>
      <c r="B227" s="28" t="s">
        <v>196</v>
      </c>
      <c r="C227" s="29" t="s">
        <v>779</v>
      </c>
      <c r="D227" s="30" t="s">
        <v>780</v>
      </c>
      <c r="E227" s="61">
        <f t="shared" si="3"/>
        <v>7449000</v>
      </c>
      <c r="F227" s="62">
        <v>7449000</v>
      </c>
      <c r="G227" s="63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3"/>
      <c r="S227" s="63"/>
      <c r="T227" s="63"/>
      <c r="U227" s="63"/>
      <c r="V227" s="63"/>
      <c r="W227" s="64"/>
      <c r="X227" s="65"/>
    </row>
    <row r="228" spans="1:24" s="26" customFormat="1">
      <c r="A228" s="27">
        <v>239</v>
      </c>
      <c r="B228" s="28" t="s">
        <v>196</v>
      </c>
      <c r="C228" s="29" t="s">
        <v>781</v>
      </c>
      <c r="D228" s="30" t="s">
        <v>782</v>
      </c>
      <c r="E228" s="61">
        <f t="shared" si="3"/>
        <v>5442000</v>
      </c>
      <c r="F228" s="62">
        <v>5442000</v>
      </c>
      <c r="G228" s="63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3"/>
      <c r="S228" s="63"/>
      <c r="T228" s="63"/>
      <c r="U228" s="63"/>
      <c r="V228" s="63"/>
      <c r="W228" s="64"/>
      <c r="X228" s="65"/>
    </row>
    <row r="229" spans="1:24" s="26" customFormat="1">
      <c r="A229" s="27" t="s">
        <v>783</v>
      </c>
      <c r="B229" s="28" t="s">
        <v>196</v>
      </c>
      <c r="C229" s="29" t="s">
        <v>784</v>
      </c>
      <c r="D229" s="30" t="s">
        <v>785</v>
      </c>
      <c r="E229" s="61">
        <f t="shared" si="3"/>
        <v>1989000</v>
      </c>
      <c r="F229" s="62">
        <v>1989000</v>
      </c>
      <c r="G229" s="63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3"/>
      <c r="S229" s="63"/>
      <c r="T229" s="63"/>
      <c r="U229" s="63"/>
      <c r="V229" s="63"/>
      <c r="W229" s="64"/>
      <c r="X229" s="65"/>
    </row>
    <row r="230" spans="1:24" s="26" customFormat="1">
      <c r="A230" s="27">
        <v>240</v>
      </c>
      <c r="B230" s="28" t="s">
        <v>786</v>
      </c>
      <c r="C230" s="29" t="s">
        <v>787</v>
      </c>
      <c r="D230" s="30" t="s">
        <v>788</v>
      </c>
      <c r="E230" s="61">
        <f t="shared" si="3"/>
        <v>8386000</v>
      </c>
      <c r="F230" s="62">
        <v>8386000</v>
      </c>
      <c r="G230" s="63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3"/>
      <c r="S230" s="63"/>
      <c r="T230" s="63"/>
      <c r="U230" s="63"/>
      <c r="V230" s="63"/>
      <c r="W230" s="64"/>
      <c r="X230" s="65"/>
    </row>
    <row r="231" spans="1:24" s="26" customFormat="1">
      <c r="A231" s="27" t="s">
        <v>789</v>
      </c>
      <c r="B231" s="28" t="s">
        <v>786</v>
      </c>
      <c r="C231" s="29" t="s">
        <v>790</v>
      </c>
      <c r="D231" s="30" t="s">
        <v>791</v>
      </c>
      <c r="E231" s="61">
        <f t="shared" si="3"/>
        <v>1470000</v>
      </c>
      <c r="F231" s="62">
        <v>1470000</v>
      </c>
      <c r="G231" s="63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3"/>
      <c r="S231" s="63"/>
      <c r="T231" s="63"/>
      <c r="U231" s="63"/>
      <c r="V231" s="63"/>
      <c r="W231" s="64"/>
      <c r="X231" s="65"/>
    </row>
    <row r="232" spans="1:24" s="26" customFormat="1">
      <c r="A232" s="27">
        <v>241</v>
      </c>
      <c r="B232" s="28" t="s">
        <v>792</v>
      </c>
      <c r="C232" s="29" t="s">
        <v>793</v>
      </c>
      <c r="D232" s="30" t="s">
        <v>794</v>
      </c>
      <c r="E232" s="61">
        <f t="shared" si="3"/>
        <v>2794000</v>
      </c>
      <c r="F232" s="62">
        <v>2794000</v>
      </c>
      <c r="G232" s="63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3"/>
      <c r="S232" s="63"/>
      <c r="T232" s="63"/>
      <c r="U232" s="63"/>
      <c r="V232" s="63"/>
      <c r="W232" s="64"/>
      <c r="X232" s="65"/>
    </row>
    <row r="233" spans="1:24" s="26" customFormat="1">
      <c r="A233" s="27">
        <v>242</v>
      </c>
      <c r="B233" s="28" t="s">
        <v>795</v>
      </c>
      <c r="C233" s="29" t="s">
        <v>796</v>
      </c>
      <c r="D233" s="30" t="s">
        <v>797</v>
      </c>
      <c r="E233" s="61">
        <f t="shared" si="3"/>
        <v>2817000</v>
      </c>
      <c r="F233" s="62">
        <v>2817000</v>
      </c>
      <c r="G233" s="63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3"/>
      <c r="S233" s="63"/>
      <c r="T233" s="63"/>
      <c r="U233" s="63"/>
      <c r="V233" s="63"/>
      <c r="W233" s="64"/>
      <c r="X233" s="65"/>
    </row>
    <row r="234" spans="1:24" s="26" customFormat="1">
      <c r="A234" s="27">
        <v>243</v>
      </c>
      <c r="B234" s="28" t="s">
        <v>798</v>
      </c>
      <c r="C234" s="29" t="s">
        <v>799</v>
      </c>
      <c r="D234" s="30" t="s">
        <v>800</v>
      </c>
      <c r="E234" s="61">
        <f t="shared" si="3"/>
        <v>2035000</v>
      </c>
      <c r="F234" s="62">
        <v>2035000</v>
      </c>
      <c r="G234" s="63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3"/>
      <c r="S234" s="63"/>
      <c r="T234" s="63"/>
      <c r="U234" s="63"/>
      <c r="V234" s="63"/>
      <c r="W234" s="64"/>
      <c r="X234" s="65"/>
    </row>
    <row r="235" spans="1:24" s="26" customFormat="1">
      <c r="A235" s="27">
        <v>244</v>
      </c>
      <c r="B235" s="28" t="s">
        <v>108</v>
      </c>
      <c r="C235" s="29" t="s">
        <v>801</v>
      </c>
      <c r="D235" s="30" t="s">
        <v>802</v>
      </c>
      <c r="E235" s="61">
        <f t="shared" si="3"/>
        <v>10564000</v>
      </c>
      <c r="F235" s="62">
        <v>10564000</v>
      </c>
      <c r="G235" s="63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3"/>
      <c r="S235" s="63"/>
      <c r="T235" s="63"/>
      <c r="U235" s="63"/>
      <c r="V235" s="63"/>
      <c r="W235" s="64"/>
      <c r="X235" s="65"/>
    </row>
    <row r="236" spans="1:24" s="26" customFormat="1">
      <c r="A236" s="27">
        <v>245</v>
      </c>
      <c r="B236" s="28" t="s">
        <v>108</v>
      </c>
      <c r="C236" s="29" t="s">
        <v>803</v>
      </c>
      <c r="D236" s="30" t="s">
        <v>804</v>
      </c>
      <c r="E236" s="61">
        <f t="shared" si="3"/>
        <v>4500000</v>
      </c>
      <c r="F236" s="62">
        <v>4500000</v>
      </c>
      <c r="G236" s="63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3"/>
      <c r="S236" s="63"/>
      <c r="T236" s="63"/>
      <c r="U236" s="63"/>
      <c r="V236" s="63"/>
      <c r="W236" s="64"/>
      <c r="X236" s="65"/>
    </row>
    <row r="237" spans="1:24" s="26" customFormat="1">
      <c r="A237" s="27">
        <v>246</v>
      </c>
      <c r="B237" s="28" t="s">
        <v>108</v>
      </c>
      <c r="C237" s="29" t="s">
        <v>805</v>
      </c>
      <c r="D237" s="30" t="s">
        <v>806</v>
      </c>
      <c r="E237" s="61">
        <f t="shared" si="3"/>
        <v>5367000</v>
      </c>
      <c r="F237" s="62">
        <v>5367000</v>
      </c>
      <c r="G237" s="63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3"/>
      <c r="S237" s="63"/>
      <c r="T237" s="63"/>
      <c r="U237" s="63"/>
      <c r="V237" s="63"/>
      <c r="W237" s="64"/>
      <c r="X237" s="65"/>
    </row>
    <row r="238" spans="1:24" s="26" customFormat="1">
      <c r="A238" s="27">
        <v>247</v>
      </c>
      <c r="B238" s="28" t="s">
        <v>807</v>
      </c>
      <c r="C238" s="29" t="s">
        <v>808</v>
      </c>
      <c r="D238" s="30" t="s">
        <v>809</v>
      </c>
      <c r="E238" s="61">
        <f t="shared" si="3"/>
        <v>940000</v>
      </c>
      <c r="F238" s="62">
        <v>940000</v>
      </c>
      <c r="G238" s="63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3"/>
      <c r="S238" s="63"/>
      <c r="T238" s="63"/>
      <c r="U238" s="63"/>
      <c r="V238" s="63"/>
      <c r="W238" s="64"/>
      <c r="X238" s="65"/>
    </row>
    <row r="239" spans="1:24" s="26" customFormat="1">
      <c r="A239" s="27" t="s">
        <v>810</v>
      </c>
      <c r="B239" s="28" t="s">
        <v>811</v>
      </c>
      <c r="C239" s="29" t="s">
        <v>812</v>
      </c>
      <c r="D239" s="30">
        <v>72561343</v>
      </c>
      <c r="E239" s="61">
        <f t="shared" si="3"/>
        <v>1101000</v>
      </c>
      <c r="F239" s="62">
        <v>1101000</v>
      </c>
      <c r="G239" s="63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3"/>
      <c r="S239" s="63"/>
      <c r="T239" s="63"/>
      <c r="U239" s="63"/>
      <c r="V239" s="63"/>
      <c r="W239" s="64"/>
      <c r="X239" s="65"/>
    </row>
    <row r="240" spans="1:24" s="26" customFormat="1">
      <c r="A240" s="27">
        <v>248</v>
      </c>
      <c r="B240" s="28" t="s">
        <v>813</v>
      </c>
      <c r="C240" s="29" t="s">
        <v>814</v>
      </c>
      <c r="D240" s="30" t="s">
        <v>815</v>
      </c>
      <c r="E240" s="61">
        <f t="shared" si="3"/>
        <v>10239072</v>
      </c>
      <c r="F240" s="62">
        <v>9879000</v>
      </c>
      <c r="G240" s="63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3">
        <v>360072</v>
      </c>
      <c r="S240" s="63"/>
      <c r="T240" s="63"/>
      <c r="U240" s="63"/>
      <c r="V240" s="63"/>
      <c r="W240" s="64"/>
      <c r="X240" s="65"/>
    </row>
    <row r="241" spans="1:24" s="26" customFormat="1">
      <c r="A241" s="27">
        <v>249</v>
      </c>
      <c r="B241" s="28" t="s">
        <v>816</v>
      </c>
      <c r="C241" s="29" t="s">
        <v>817</v>
      </c>
      <c r="D241" s="30" t="s">
        <v>818</v>
      </c>
      <c r="E241" s="61">
        <f t="shared" si="3"/>
        <v>4812000</v>
      </c>
      <c r="F241" s="62">
        <v>4812000</v>
      </c>
      <c r="G241" s="63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3"/>
      <c r="S241" s="63"/>
      <c r="T241" s="63"/>
      <c r="U241" s="63"/>
      <c r="V241" s="63"/>
      <c r="W241" s="64"/>
      <c r="X241" s="65"/>
    </row>
    <row r="242" spans="1:24" s="26" customFormat="1">
      <c r="A242" s="27">
        <v>250</v>
      </c>
      <c r="B242" s="28" t="s">
        <v>819</v>
      </c>
      <c r="C242" s="29" t="s">
        <v>820</v>
      </c>
      <c r="D242" s="30" t="s">
        <v>821</v>
      </c>
      <c r="E242" s="61">
        <f t="shared" si="3"/>
        <v>1715000</v>
      </c>
      <c r="F242" s="62">
        <v>1715000</v>
      </c>
      <c r="G242" s="63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3"/>
      <c r="S242" s="63"/>
      <c r="T242" s="63"/>
      <c r="U242" s="63"/>
      <c r="V242" s="63"/>
      <c r="W242" s="64"/>
      <c r="X242" s="65"/>
    </row>
    <row r="243" spans="1:24" s="26" customFormat="1">
      <c r="A243" s="27">
        <v>251</v>
      </c>
      <c r="B243" s="28" t="s">
        <v>822</v>
      </c>
      <c r="C243" s="29" t="s">
        <v>823</v>
      </c>
      <c r="D243" s="30" t="s">
        <v>824</v>
      </c>
      <c r="E243" s="61">
        <f t="shared" si="3"/>
        <v>9635000</v>
      </c>
      <c r="F243" s="62">
        <v>9635000</v>
      </c>
      <c r="G243" s="63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3"/>
      <c r="S243" s="63"/>
      <c r="T243" s="63"/>
      <c r="U243" s="63"/>
      <c r="V243" s="63"/>
      <c r="W243" s="64"/>
      <c r="X243" s="65"/>
    </row>
    <row r="244" spans="1:24" s="26" customFormat="1">
      <c r="A244" s="27">
        <v>252</v>
      </c>
      <c r="B244" s="28" t="s">
        <v>99</v>
      </c>
      <c r="C244" s="29" t="s">
        <v>825</v>
      </c>
      <c r="D244" s="30" t="s">
        <v>826</v>
      </c>
      <c r="E244" s="61">
        <f t="shared" si="3"/>
        <v>15634420</v>
      </c>
      <c r="F244" s="62">
        <v>15514000</v>
      </c>
      <c r="G244" s="63"/>
      <c r="H244" s="64"/>
      <c r="I244" s="64"/>
      <c r="J244" s="64">
        <v>22000</v>
      </c>
      <c r="K244" s="64"/>
      <c r="L244" s="64"/>
      <c r="M244" s="64"/>
      <c r="N244" s="64"/>
      <c r="O244" s="64"/>
      <c r="P244" s="64"/>
      <c r="Q244" s="64"/>
      <c r="R244" s="63"/>
      <c r="S244" s="63"/>
      <c r="T244" s="63"/>
      <c r="U244" s="63"/>
      <c r="V244" s="63"/>
      <c r="W244" s="64"/>
      <c r="X244" s="65">
        <v>98420</v>
      </c>
    </row>
    <row r="245" spans="1:24" s="26" customFormat="1">
      <c r="A245" s="27">
        <v>253</v>
      </c>
      <c r="B245" s="28" t="s">
        <v>99</v>
      </c>
      <c r="C245" s="29" t="s">
        <v>827</v>
      </c>
      <c r="D245" s="30" t="s">
        <v>828</v>
      </c>
      <c r="E245" s="61">
        <f t="shared" si="3"/>
        <v>4350000</v>
      </c>
      <c r="F245" s="62">
        <v>4350000</v>
      </c>
      <c r="G245" s="63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3"/>
      <c r="S245" s="63"/>
      <c r="T245" s="63"/>
      <c r="U245" s="63"/>
      <c r="V245" s="63"/>
      <c r="W245" s="64"/>
      <c r="X245" s="65"/>
    </row>
    <row r="246" spans="1:24" s="26" customFormat="1">
      <c r="A246" s="27">
        <v>254</v>
      </c>
      <c r="B246" s="28" t="s">
        <v>99</v>
      </c>
      <c r="C246" s="29" t="s">
        <v>829</v>
      </c>
      <c r="D246" s="30" t="s">
        <v>830</v>
      </c>
      <c r="E246" s="61">
        <f t="shared" si="3"/>
        <v>3113000</v>
      </c>
      <c r="F246" s="62">
        <v>3113000</v>
      </c>
      <c r="G246" s="63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3"/>
      <c r="S246" s="63"/>
      <c r="T246" s="63"/>
      <c r="U246" s="63"/>
      <c r="V246" s="63"/>
      <c r="W246" s="64"/>
      <c r="X246" s="65"/>
    </row>
    <row r="247" spans="1:24" s="26" customFormat="1">
      <c r="A247" s="27" t="s">
        <v>831</v>
      </c>
      <c r="B247" s="28" t="s">
        <v>832</v>
      </c>
      <c r="C247" s="29" t="s">
        <v>833</v>
      </c>
      <c r="D247" s="30" t="s">
        <v>834</v>
      </c>
      <c r="E247" s="61">
        <f t="shared" si="3"/>
        <v>3024000</v>
      </c>
      <c r="F247" s="62">
        <v>3024000</v>
      </c>
      <c r="G247" s="63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3"/>
      <c r="S247" s="63"/>
      <c r="T247" s="63"/>
      <c r="U247" s="63"/>
      <c r="V247" s="63"/>
      <c r="W247" s="64"/>
      <c r="X247" s="65"/>
    </row>
    <row r="248" spans="1:24" s="26" customFormat="1">
      <c r="A248" s="27">
        <v>256</v>
      </c>
      <c r="B248" s="28" t="s">
        <v>835</v>
      </c>
      <c r="C248" s="29" t="s">
        <v>836</v>
      </c>
      <c r="D248" s="30" t="s">
        <v>837</v>
      </c>
      <c r="E248" s="61">
        <f t="shared" si="3"/>
        <v>11308760</v>
      </c>
      <c r="F248" s="62">
        <v>10988000</v>
      </c>
      <c r="G248" s="63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3"/>
      <c r="S248" s="63"/>
      <c r="T248" s="63"/>
      <c r="U248" s="63"/>
      <c r="V248" s="63"/>
      <c r="W248" s="64"/>
      <c r="X248" s="65">
        <v>320760</v>
      </c>
    </row>
    <row r="249" spans="1:24" s="26" customFormat="1">
      <c r="A249" s="27">
        <v>257</v>
      </c>
      <c r="B249" s="28" t="s">
        <v>838</v>
      </c>
      <c r="C249" s="29" t="s">
        <v>839</v>
      </c>
      <c r="D249" s="30" t="s">
        <v>840</v>
      </c>
      <c r="E249" s="61">
        <f t="shared" si="3"/>
        <v>6060000</v>
      </c>
      <c r="F249" s="62">
        <v>6060000</v>
      </c>
      <c r="G249" s="63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3"/>
      <c r="S249" s="63"/>
      <c r="T249" s="63"/>
      <c r="U249" s="63"/>
      <c r="V249" s="63"/>
      <c r="W249" s="64"/>
      <c r="X249" s="65"/>
    </row>
    <row r="250" spans="1:24" s="26" customFormat="1">
      <c r="A250" s="27" t="s">
        <v>841</v>
      </c>
      <c r="B250" s="28" t="s">
        <v>842</v>
      </c>
      <c r="C250" s="29" t="s">
        <v>843</v>
      </c>
      <c r="D250" s="30" t="s">
        <v>844</v>
      </c>
      <c r="E250" s="61">
        <f t="shared" si="3"/>
        <v>2455000</v>
      </c>
      <c r="F250" s="62">
        <v>2455000</v>
      </c>
      <c r="G250" s="63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3"/>
      <c r="S250" s="63"/>
      <c r="T250" s="63"/>
      <c r="U250" s="63"/>
      <c r="V250" s="63"/>
      <c r="W250" s="64"/>
      <c r="X250" s="65"/>
    </row>
    <row r="251" spans="1:24" s="26" customFormat="1">
      <c r="A251" s="27" t="s">
        <v>845</v>
      </c>
      <c r="B251" s="28" t="s">
        <v>842</v>
      </c>
      <c r="C251" s="29" t="s">
        <v>846</v>
      </c>
      <c r="D251" s="30" t="s">
        <v>847</v>
      </c>
      <c r="E251" s="61">
        <f t="shared" si="3"/>
        <v>2195000</v>
      </c>
      <c r="F251" s="62">
        <v>2195000</v>
      </c>
      <c r="G251" s="63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3"/>
      <c r="S251" s="63"/>
      <c r="T251" s="63"/>
      <c r="U251" s="63"/>
      <c r="V251" s="63"/>
      <c r="W251" s="64"/>
      <c r="X251" s="65"/>
    </row>
    <row r="252" spans="1:24" s="26" customFormat="1">
      <c r="A252" s="27">
        <v>259</v>
      </c>
      <c r="B252" s="28" t="s">
        <v>848</v>
      </c>
      <c r="C252" s="29" t="s">
        <v>849</v>
      </c>
      <c r="D252" s="30" t="s">
        <v>850</v>
      </c>
      <c r="E252" s="61">
        <f t="shared" si="3"/>
        <v>10229000</v>
      </c>
      <c r="F252" s="62">
        <v>10229000</v>
      </c>
      <c r="G252" s="63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3"/>
      <c r="S252" s="63"/>
      <c r="T252" s="63"/>
      <c r="U252" s="63"/>
      <c r="V252" s="63"/>
      <c r="W252" s="64"/>
      <c r="X252" s="65"/>
    </row>
    <row r="253" spans="1:24" s="26" customFormat="1">
      <c r="A253" s="27">
        <v>260</v>
      </c>
      <c r="B253" s="28" t="s">
        <v>851</v>
      </c>
      <c r="C253" s="29" t="s">
        <v>852</v>
      </c>
      <c r="D253" s="30" t="s">
        <v>853</v>
      </c>
      <c r="E253" s="61">
        <f t="shared" si="3"/>
        <v>419000</v>
      </c>
      <c r="F253" s="62">
        <v>419000</v>
      </c>
      <c r="G253" s="63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3"/>
      <c r="S253" s="63"/>
      <c r="T253" s="63"/>
      <c r="U253" s="63"/>
      <c r="V253" s="63"/>
      <c r="W253" s="64"/>
      <c r="X253" s="65"/>
    </row>
    <row r="254" spans="1:24" s="26" customFormat="1">
      <c r="A254" s="27">
        <v>261</v>
      </c>
      <c r="B254" s="28" t="s">
        <v>854</v>
      </c>
      <c r="C254" s="29" t="s">
        <v>855</v>
      </c>
      <c r="D254" s="30" t="s">
        <v>856</v>
      </c>
      <c r="E254" s="61">
        <f t="shared" si="3"/>
        <v>18624000</v>
      </c>
      <c r="F254" s="62">
        <v>18624000</v>
      </c>
      <c r="G254" s="63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3"/>
      <c r="S254" s="63"/>
      <c r="T254" s="63"/>
      <c r="U254" s="63"/>
      <c r="V254" s="63"/>
      <c r="W254" s="64"/>
      <c r="X254" s="65"/>
    </row>
    <row r="255" spans="1:24" s="26" customFormat="1">
      <c r="A255" s="27">
        <v>262</v>
      </c>
      <c r="B255" s="28" t="s">
        <v>857</v>
      </c>
      <c r="C255" s="29" t="s">
        <v>858</v>
      </c>
      <c r="D255" s="30" t="s">
        <v>859</v>
      </c>
      <c r="E255" s="61">
        <f t="shared" si="3"/>
        <v>32798000</v>
      </c>
      <c r="F255" s="62">
        <v>32798000</v>
      </c>
      <c r="G255" s="63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3"/>
      <c r="S255" s="63"/>
      <c r="T255" s="63"/>
      <c r="U255" s="63"/>
      <c r="V255" s="63"/>
      <c r="W255" s="64"/>
      <c r="X255" s="65"/>
    </row>
    <row r="256" spans="1:24" s="26" customFormat="1">
      <c r="A256" s="27">
        <v>263</v>
      </c>
      <c r="B256" s="28" t="s">
        <v>857</v>
      </c>
      <c r="C256" s="29" t="s">
        <v>860</v>
      </c>
      <c r="D256" s="30" t="s">
        <v>861</v>
      </c>
      <c r="E256" s="61">
        <f t="shared" si="3"/>
        <v>4561000</v>
      </c>
      <c r="F256" s="62">
        <v>4561000</v>
      </c>
      <c r="G256" s="63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3"/>
      <c r="S256" s="63"/>
      <c r="T256" s="63"/>
      <c r="U256" s="63"/>
      <c r="V256" s="63"/>
      <c r="W256" s="64"/>
      <c r="X256" s="65"/>
    </row>
    <row r="257" spans="1:24" s="26" customFormat="1">
      <c r="A257" s="27">
        <v>264</v>
      </c>
      <c r="B257" s="28" t="s">
        <v>862</v>
      </c>
      <c r="C257" s="29" t="s">
        <v>863</v>
      </c>
      <c r="D257" s="30" t="s">
        <v>864</v>
      </c>
      <c r="E257" s="61">
        <f t="shared" si="3"/>
        <v>5631000</v>
      </c>
      <c r="F257" s="62">
        <v>5631000</v>
      </c>
      <c r="G257" s="63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3"/>
      <c r="S257" s="63"/>
      <c r="T257" s="63"/>
      <c r="U257" s="63"/>
      <c r="V257" s="63"/>
      <c r="W257" s="64"/>
      <c r="X257" s="65"/>
    </row>
    <row r="258" spans="1:24" s="26" customFormat="1">
      <c r="A258" s="27">
        <v>265</v>
      </c>
      <c r="B258" s="28" t="s">
        <v>865</v>
      </c>
      <c r="C258" s="29" t="s">
        <v>866</v>
      </c>
      <c r="D258" s="30" t="s">
        <v>867</v>
      </c>
      <c r="E258" s="61">
        <f t="shared" si="3"/>
        <v>3214000</v>
      </c>
      <c r="F258" s="62">
        <v>3214000</v>
      </c>
      <c r="G258" s="63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3"/>
      <c r="S258" s="63"/>
      <c r="T258" s="63"/>
      <c r="U258" s="63"/>
      <c r="V258" s="63"/>
      <c r="W258" s="64"/>
      <c r="X258" s="65"/>
    </row>
    <row r="259" spans="1:24" s="26" customFormat="1">
      <c r="A259" s="27">
        <v>266</v>
      </c>
      <c r="B259" s="28" t="s">
        <v>868</v>
      </c>
      <c r="C259" s="29" t="s">
        <v>869</v>
      </c>
      <c r="D259" s="30" t="s">
        <v>870</v>
      </c>
      <c r="E259" s="61">
        <f t="shared" si="3"/>
        <v>2466000</v>
      </c>
      <c r="F259" s="62">
        <v>2466000</v>
      </c>
      <c r="G259" s="63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3"/>
      <c r="S259" s="63"/>
      <c r="T259" s="63"/>
      <c r="U259" s="63"/>
      <c r="V259" s="63"/>
      <c r="W259" s="64"/>
      <c r="X259" s="65"/>
    </row>
    <row r="260" spans="1:24" s="26" customFormat="1">
      <c r="A260" s="27">
        <v>267</v>
      </c>
      <c r="B260" s="28" t="s">
        <v>871</v>
      </c>
      <c r="C260" s="29" t="s">
        <v>872</v>
      </c>
      <c r="D260" s="30" t="s">
        <v>873</v>
      </c>
      <c r="E260" s="61">
        <f t="shared" si="3"/>
        <v>12480281.6</v>
      </c>
      <c r="F260" s="62">
        <v>12040000</v>
      </c>
      <c r="G260" s="63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3">
        <v>440281.59999999998</v>
      </c>
      <c r="S260" s="63"/>
      <c r="T260" s="63"/>
      <c r="U260" s="63"/>
      <c r="V260" s="63"/>
      <c r="W260" s="64"/>
      <c r="X260" s="65"/>
    </row>
    <row r="261" spans="1:24" s="26" customFormat="1">
      <c r="A261" s="27">
        <v>268</v>
      </c>
      <c r="B261" s="28" t="s">
        <v>874</v>
      </c>
      <c r="C261" s="29" t="s">
        <v>875</v>
      </c>
      <c r="D261" s="30" t="s">
        <v>876</v>
      </c>
      <c r="E261" s="61">
        <f t="shared" ref="E261:E324" si="4">SUM(F261:X261)</f>
        <v>4993000</v>
      </c>
      <c r="F261" s="62">
        <v>4993000</v>
      </c>
      <c r="G261" s="63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3"/>
      <c r="S261" s="63"/>
      <c r="T261" s="63"/>
      <c r="U261" s="63"/>
      <c r="V261" s="63"/>
      <c r="W261" s="64"/>
      <c r="X261" s="65"/>
    </row>
    <row r="262" spans="1:24" s="26" customFormat="1">
      <c r="A262" s="27">
        <v>269</v>
      </c>
      <c r="B262" s="28" t="s">
        <v>877</v>
      </c>
      <c r="C262" s="29" t="s">
        <v>878</v>
      </c>
      <c r="D262" s="30" t="s">
        <v>879</v>
      </c>
      <c r="E262" s="61">
        <f t="shared" si="4"/>
        <v>10168000</v>
      </c>
      <c r="F262" s="62">
        <v>10168000</v>
      </c>
      <c r="G262" s="63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3"/>
      <c r="S262" s="63"/>
      <c r="T262" s="63"/>
      <c r="U262" s="63"/>
      <c r="V262" s="63"/>
      <c r="W262" s="64"/>
      <c r="X262" s="65"/>
    </row>
    <row r="263" spans="1:24" s="26" customFormat="1">
      <c r="A263" s="27">
        <v>270</v>
      </c>
      <c r="B263" s="28" t="s">
        <v>877</v>
      </c>
      <c r="C263" s="29" t="s">
        <v>880</v>
      </c>
      <c r="D263" s="30" t="s">
        <v>881</v>
      </c>
      <c r="E263" s="61">
        <f t="shared" si="4"/>
        <v>6955000</v>
      </c>
      <c r="F263" s="62">
        <v>6955000</v>
      </c>
      <c r="G263" s="63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3"/>
      <c r="S263" s="63"/>
      <c r="T263" s="63"/>
      <c r="U263" s="63"/>
      <c r="V263" s="63"/>
      <c r="W263" s="64"/>
      <c r="X263" s="65"/>
    </row>
    <row r="264" spans="1:24" s="26" customFormat="1">
      <c r="A264" s="27">
        <v>271</v>
      </c>
      <c r="B264" s="28" t="s">
        <v>877</v>
      </c>
      <c r="C264" s="29" t="s">
        <v>882</v>
      </c>
      <c r="D264" s="30" t="s">
        <v>883</v>
      </c>
      <c r="E264" s="61">
        <f t="shared" si="4"/>
        <v>2381000</v>
      </c>
      <c r="F264" s="62">
        <v>2381000</v>
      </c>
      <c r="G264" s="63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3"/>
      <c r="S264" s="63"/>
      <c r="T264" s="63"/>
      <c r="U264" s="63"/>
      <c r="V264" s="63"/>
      <c r="W264" s="64"/>
      <c r="X264" s="65"/>
    </row>
    <row r="265" spans="1:24" s="26" customFormat="1">
      <c r="A265" s="27">
        <v>272</v>
      </c>
      <c r="B265" s="28" t="s">
        <v>877</v>
      </c>
      <c r="C265" s="29" t="s">
        <v>884</v>
      </c>
      <c r="D265" s="30" t="s">
        <v>885</v>
      </c>
      <c r="E265" s="61">
        <f t="shared" si="4"/>
        <v>5617000</v>
      </c>
      <c r="F265" s="62">
        <v>5617000</v>
      </c>
      <c r="G265" s="63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3"/>
      <c r="S265" s="63"/>
      <c r="T265" s="63"/>
      <c r="U265" s="63"/>
      <c r="V265" s="63"/>
      <c r="W265" s="64"/>
      <c r="X265" s="65"/>
    </row>
    <row r="266" spans="1:24" s="26" customFormat="1">
      <c r="A266" s="27">
        <v>273</v>
      </c>
      <c r="B266" s="28" t="s">
        <v>886</v>
      </c>
      <c r="C266" s="29" t="s">
        <v>887</v>
      </c>
      <c r="D266" s="30" t="s">
        <v>888</v>
      </c>
      <c r="E266" s="61">
        <f t="shared" si="4"/>
        <v>1988000</v>
      </c>
      <c r="F266" s="62">
        <v>1988000</v>
      </c>
      <c r="G266" s="63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3"/>
      <c r="S266" s="63"/>
      <c r="T266" s="63"/>
      <c r="U266" s="63"/>
      <c r="V266" s="63"/>
      <c r="W266" s="64"/>
      <c r="X266" s="65"/>
    </row>
    <row r="267" spans="1:24" s="26" customFormat="1">
      <c r="A267" s="27">
        <v>274</v>
      </c>
      <c r="B267" s="28" t="s">
        <v>889</v>
      </c>
      <c r="C267" s="29" t="s">
        <v>890</v>
      </c>
      <c r="D267" s="30" t="s">
        <v>891</v>
      </c>
      <c r="E267" s="61">
        <f t="shared" si="4"/>
        <v>2692000</v>
      </c>
      <c r="F267" s="62">
        <v>2686000</v>
      </c>
      <c r="G267" s="63"/>
      <c r="H267" s="64"/>
      <c r="I267" s="64"/>
      <c r="J267" s="64">
        <v>6000</v>
      </c>
      <c r="K267" s="64"/>
      <c r="L267" s="64"/>
      <c r="M267" s="64"/>
      <c r="N267" s="64"/>
      <c r="O267" s="64"/>
      <c r="P267" s="64"/>
      <c r="Q267" s="64"/>
      <c r="R267" s="63"/>
      <c r="S267" s="63"/>
      <c r="T267" s="63"/>
      <c r="U267" s="63"/>
      <c r="V267" s="63"/>
      <c r="W267" s="64"/>
      <c r="X267" s="65"/>
    </row>
    <row r="268" spans="1:24" s="26" customFormat="1">
      <c r="A268" s="27">
        <v>275</v>
      </c>
      <c r="B268" s="28" t="s">
        <v>892</v>
      </c>
      <c r="C268" s="29" t="s">
        <v>893</v>
      </c>
      <c r="D268" s="30" t="s">
        <v>894</v>
      </c>
      <c r="E268" s="61">
        <f t="shared" si="4"/>
        <v>18485000</v>
      </c>
      <c r="F268" s="62">
        <v>18485000</v>
      </c>
      <c r="G268" s="63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3"/>
      <c r="S268" s="63"/>
      <c r="T268" s="63"/>
      <c r="U268" s="63"/>
      <c r="V268" s="63"/>
      <c r="W268" s="64"/>
      <c r="X268" s="65"/>
    </row>
    <row r="269" spans="1:24" s="26" customFormat="1">
      <c r="A269" s="27">
        <v>276</v>
      </c>
      <c r="B269" s="28" t="s">
        <v>895</v>
      </c>
      <c r="C269" s="29" t="s">
        <v>896</v>
      </c>
      <c r="D269" s="30" t="s">
        <v>897</v>
      </c>
      <c r="E269" s="61">
        <f t="shared" si="4"/>
        <v>1108000</v>
      </c>
      <c r="F269" s="62">
        <v>1108000</v>
      </c>
      <c r="G269" s="63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3"/>
      <c r="S269" s="63"/>
      <c r="T269" s="63"/>
      <c r="U269" s="63"/>
      <c r="V269" s="63"/>
      <c r="W269" s="64"/>
      <c r="X269" s="65"/>
    </row>
    <row r="270" spans="1:24" s="26" customFormat="1">
      <c r="A270" s="27">
        <v>277</v>
      </c>
      <c r="B270" s="28" t="s">
        <v>461</v>
      </c>
      <c r="C270" s="29" t="s">
        <v>898</v>
      </c>
      <c r="D270" s="30" t="s">
        <v>899</v>
      </c>
      <c r="E270" s="61">
        <f t="shared" si="4"/>
        <v>10473000</v>
      </c>
      <c r="F270" s="62">
        <v>10473000</v>
      </c>
      <c r="G270" s="63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3"/>
      <c r="S270" s="63"/>
      <c r="T270" s="63"/>
      <c r="U270" s="63"/>
      <c r="V270" s="63"/>
      <c r="W270" s="64"/>
      <c r="X270" s="65"/>
    </row>
    <row r="271" spans="1:24" s="26" customFormat="1">
      <c r="A271" s="27">
        <v>278</v>
      </c>
      <c r="B271" s="28" t="s">
        <v>111</v>
      </c>
      <c r="C271" s="29" t="s">
        <v>900</v>
      </c>
      <c r="D271" s="30" t="s">
        <v>901</v>
      </c>
      <c r="E271" s="61">
        <f t="shared" si="4"/>
        <v>8523000</v>
      </c>
      <c r="F271" s="62">
        <v>8523000</v>
      </c>
      <c r="G271" s="63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3"/>
      <c r="S271" s="63"/>
      <c r="T271" s="63"/>
      <c r="U271" s="63"/>
      <c r="V271" s="63"/>
      <c r="W271" s="64"/>
      <c r="X271" s="65"/>
    </row>
    <row r="272" spans="1:24" s="26" customFormat="1">
      <c r="A272" s="27">
        <v>279</v>
      </c>
      <c r="B272" s="28" t="s">
        <v>111</v>
      </c>
      <c r="C272" s="29" t="s">
        <v>902</v>
      </c>
      <c r="D272" s="30" t="s">
        <v>903</v>
      </c>
      <c r="E272" s="61">
        <f t="shared" si="4"/>
        <v>3348000</v>
      </c>
      <c r="F272" s="62">
        <v>3348000</v>
      </c>
      <c r="G272" s="63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3"/>
      <c r="S272" s="63"/>
      <c r="T272" s="63"/>
      <c r="U272" s="63"/>
      <c r="V272" s="63"/>
      <c r="W272" s="64"/>
      <c r="X272" s="65"/>
    </row>
    <row r="273" spans="1:24" s="26" customFormat="1">
      <c r="A273" s="27">
        <v>280</v>
      </c>
      <c r="B273" s="28" t="s">
        <v>904</v>
      </c>
      <c r="C273" s="29" t="s">
        <v>905</v>
      </c>
      <c r="D273" s="30" t="s">
        <v>906</v>
      </c>
      <c r="E273" s="61">
        <f t="shared" si="4"/>
        <v>14210000</v>
      </c>
      <c r="F273" s="62">
        <v>14210000</v>
      </c>
      <c r="G273" s="63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3"/>
      <c r="S273" s="63"/>
      <c r="T273" s="63"/>
      <c r="U273" s="63"/>
      <c r="V273" s="63"/>
      <c r="W273" s="64"/>
      <c r="X273" s="65"/>
    </row>
    <row r="274" spans="1:24" s="26" customFormat="1">
      <c r="A274" s="27">
        <v>281</v>
      </c>
      <c r="B274" s="28" t="s">
        <v>904</v>
      </c>
      <c r="C274" s="29" t="s">
        <v>907</v>
      </c>
      <c r="D274" s="30" t="s">
        <v>908</v>
      </c>
      <c r="E274" s="61">
        <f t="shared" si="4"/>
        <v>3747000</v>
      </c>
      <c r="F274" s="62">
        <v>3747000</v>
      </c>
      <c r="G274" s="63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3"/>
      <c r="S274" s="63"/>
      <c r="T274" s="63"/>
      <c r="U274" s="63"/>
      <c r="V274" s="63"/>
      <c r="W274" s="64"/>
      <c r="X274" s="65"/>
    </row>
    <row r="275" spans="1:24" s="26" customFormat="1">
      <c r="A275" s="27">
        <v>282</v>
      </c>
      <c r="B275" s="28" t="s">
        <v>909</v>
      </c>
      <c r="C275" s="29" t="s">
        <v>910</v>
      </c>
      <c r="D275" s="30" t="s">
        <v>911</v>
      </c>
      <c r="E275" s="61">
        <f t="shared" si="4"/>
        <v>1120000</v>
      </c>
      <c r="F275" s="62">
        <v>1120000</v>
      </c>
      <c r="G275" s="63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3"/>
      <c r="S275" s="63"/>
      <c r="T275" s="63"/>
      <c r="U275" s="63"/>
      <c r="V275" s="63"/>
      <c r="W275" s="64"/>
      <c r="X275" s="65"/>
    </row>
    <row r="276" spans="1:24" s="26" customFormat="1">
      <c r="A276" s="27">
        <v>283</v>
      </c>
      <c r="B276" s="28" t="s">
        <v>912</v>
      </c>
      <c r="C276" s="29" t="s">
        <v>913</v>
      </c>
      <c r="D276" s="30" t="s">
        <v>914</v>
      </c>
      <c r="E276" s="61">
        <f t="shared" si="4"/>
        <v>13496000</v>
      </c>
      <c r="F276" s="62">
        <v>13496000</v>
      </c>
      <c r="G276" s="63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3"/>
      <c r="S276" s="63"/>
      <c r="T276" s="63"/>
      <c r="U276" s="63"/>
      <c r="V276" s="63"/>
      <c r="W276" s="64"/>
      <c r="X276" s="65"/>
    </row>
    <row r="277" spans="1:24" s="26" customFormat="1">
      <c r="A277" s="27">
        <v>284</v>
      </c>
      <c r="B277" s="28" t="s">
        <v>915</v>
      </c>
      <c r="C277" s="29" t="s">
        <v>916</v>
      </c>
      <c r="D277" s="30" t="s">
        <v>917</v>
      </c>
      <c r="E277" s="61">
        <f t="shared" si="4"/>
        <v>2876000</v>
      </c>
      <c r="F277" s="62">
        <v>2876000</v>
      </c>
      <c r="G277" s="63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3"/>
      <c r="S277" s="63"/>
      <c r="T277" s="63"/>
      <c r="U277" s="63"/>
      <c r="V277" s="63"/>
      <c r="W277" s="64"/>
      <c r="X277" s="65"/>
    </row>
    <row r="278" spans="1:24" s="26" customFormat="1">
      <c r="A278" s="27">
        <v>285</v>
      </c>
      <c r="B278" s="28" t="s">
        <v>915</v>
      </c>
      <c r="C278" s="29" t="s">
        <v>918</v>
      </c>
      <c r="D278" s="30" t="s">
        <v>919</v>
      </c>
      <c r="E278" s="61">
        <f t="shared" si="4"/>
        <v>1963000</v>
      </c>
      <c r="F278" s="62">
        <v>1963000</v>
      </c>
      <c r="G278" s="63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3"/>
      <c r="S278" s="63"/>
      <c r="T278" s="63"/>
      <c r="U278" s="63"/>
      <c r="V278" s="63"/>
      <c r="W278" s="64"/>
      <c r="X278" s="65"/>
    </row>
    <row r="279" spans="1:24" s="26" customFormat="1">
      <c r="A279" s="27">
        <v>286</v>
      </c>
      <c r="B279" s="28" t="s">
        <v>920</v>
      </c>
      <c r="C279" s="29" t="s">
        <v>921</v>
      </c>
      <c r="D279" s="30" t="s">
        <v>922</v>
      </c>
      <c r="E279" s="61">
        <f t="shared" si="4"/>
        <v>3580000</v>
      </c>
      <c r="F279" s="62">
        <v>3580000</v>
      </c>
      <c r="G279" s="63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3"/>
      <c r="S279" s="63"/>
      <c r="T279" s="63"/>
      <c r="U279" s="63"/>
      <c r="V279" s="63"/>
      <c r="W279" s="64"/>
      <c r="X279" s="65"/>
    </row>
    <row r="280" spans="1:24" s="26" customFormat="1">
      <c r="A280" s="27">
        <v>287</v>
      </c>
      <c r="B280" s="28" t="s">
        <v>923</v>
      </c>
      <c r="C280" s="29" t="s">
        <v>924</v>
      </c>
      <c r="D280" s="30" t="s">
        <v>925</v>
      </c>
      <c r="E280" s="61">
        <f t="shared" si="4"/>
        <v>5434000</v>
      </c>
      <c r="F280" s="62">
        <v>5336000</v>
      </c>
      <c r="G280" s="63"/>
      <c r="H280" s="64"/>
      <c r="I280" s="64"/>
      <c r="J280" s="64"/>
      <c r="K280" s="64"/>
      <c r="L280" s="64"/>
      <c r="M280" s="64"/>
      <c r="N280" s="64"/>
      <c r="O280" s="64">
        <v>98000</v>
      </c>
      <c r="P280" s="64"/>
      <c r="Q280" s="64"/>
      <c r="R280" s="63"/>
      <c r="S280" s="63"/>
      <c r="T280" s="63"/>
      <c r="U280" s="63"/>
      <c r="V280" s="63"/>
      <c r="W280" s="64"/>
      <c r="X280" s="65"/>
    </row>
    <row r="281" spans="1:24" s="26" customFormat="1">
      <c r="A281" s="27">
        <v>288</v>
      </c>
      <c r="B281" s="28" t="s">
        <v>319</v>
      </c>
      <c r="C281" s="29" t="s">
        <v>926</v>
      </c>
      <c r="D281" s="30" t="s">
        <v>927</v>
      </c>
      <c r="E281" s="61">
        <f t="shared" si="4"/>
        <v>13424897.199999999</v>
      </c>
      <c r="F281" s="62">
        <v>12889000</v>
      </c>
      <c r="G281" s="63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3">
        <v>535897.19999999995</v>
      </c>
      <c r="S281" s="63"/>
      <c r="T281" s="63"/>
      <c r="U281" s="63"/>
      <c r="V281" s="63"/>
      <c r="W281" s="64"/>
      <c r="X281" s="65"/>
    </row>
    <row r="282" spans="1:24" s="26" customFormat="1">
      <c r="A282" s="27">
        <v>289</v>
      </c>
      <c r="B282" s="28" t="s">
        <v>928</v>
      </c>
      <c r="C282" s="29" t="s">
        <v>929</v>
      </c>
      <c r="D282" s="30" t="s">
        <v>930</v>
      </c>
      <c r="E282" s="61">
        <f t="shared" si="4"/>
        <v>4491000</v>
      </c>
      <c r="F282" s="62">
        <v>4491000</v>
      </c>
      <c r="G282" s="63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3"/>
      <c r="S282" s="63"/>
      <c r="T282" s="63"/>
      <c r="U282" s="63"/>
      <c r="V282" s="63"/>
      <c r="W282" s="64"/>
      <c r="X282" s="65"/>
    </row>
    <row r="283" spans="1:24" s="26" customFormat="1">
      <c r="A283" s="27">
        <v>290</v>
      </c>
      <c r="B283" s="28" t="s">
        <v>931</v>
      </c>
      <c r="C283" s="29" t="s">
        <v>932</v>
      </c>
      <c r="D283" s="30" t="s">
        <v>933</v>
      </c>
      <c r="E283" s="61">
        <f t="shared" si="4"/>
        <v>2619930</v>
      </c>
      <c r="F283" s="62">
        <v>2476000</v>
      </c>
      <c r="G283" s="63"/>
      <c r="H283" s="64"/>
      <c r="I283" s="64">
        <v>20000</v>
      </c>
      <c r="J283" s="64"/>
      <c r="K283" s="64"/>
      <c r="L283" s="64"/>
      <c r="M283" s="64"/>
      <c r="N283" s="64"/>
      <c r="O283" s="64"/>
      <c r="P283" s="64"/>
      <c r="Q283" s="64"/>
      <c r="R283" s="63"/>
      <c r="S283" s="63"/>
      <c r="T283" s="63"/>
      <c r="U283" s="63"/>
      <c r="V283" s="63"/>
      <c r="W283" s="64"/>
      <c r="X283" s="65">
        <v>123930</v>
      </c>
    </row>
    <row r="284" spans="1:24" s="26" customFormat="1">
      <c r="A284" s="27">
        <v>291</v>
      </c>
      <c r="B284" s="28" t="s">
        <v>934</v>
      </c>
      <c r="C284" s="29" t="s">
        <v>935</v>
      </c>
      <c r="D284" s="30" t="s">
        <v>936</v>
      </c>
      <c r="E284" s="61">
        <f t="shared" si="4"/>
        <v>1264000</v>
      </c>
      <c r="F284" s="62">
        <v>1264000</v>
      </c>
      <c r="G284" s="63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3"/>
      <c r="S284" s="63"/>
      <c r="T284" s="63"/>
      <c r="U284" s="63"/>
      <c r="V284" s="63"/>
      <c r="W284" s="64"/>
      <c r="X284" s="65"/>
    </row>
    <row r="285" spans="1:24" s="26" customFormat="1">
      <c r="A285" s="27">
        <v>292</v>
      </c>
      <c r="B285" s="28" t="s">
        <v>937</v>
      </c>
      <c r="C285" s="29" t="s">
        <v>938</v>
      </c>
      <c r="D285" s="30" t="s">
        <v>939</v>
      </c>
      <c r="E285" s="61">
        <f t="shared" si="4"/>
        <v>12788000</v>
      </c>
      <c r="F285" s="62">
        <v>12788000</v>
      </c>
      <c r="G285" s="63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3"/>
      <c r="S285" s="63"/>
      <c r="T285" s="63"/>
      <c r="U285" s="63"/>
      <c r="V285" s="63"/>
      <c r="W285" s="64"/>
      <c r="X285" s="65"/>
    </row>
    <row r="286" spans="1:24" s="26" customFormat="1">
      <c r="A286" s="27">
        <v>293</v>
      </c>
      <c r="B286" s="28" t="s">
        <v>940</v>
      </c>
      <c r="C286" s="29" t="s">
        <v>941</v>
      </c>
      <c r="D286" s="30" t="s">
        <v>942</v>
      </c>
      <c r="E286" s="61">
        <f t="shared" si="4"/>
        <v>3829802</v>
      </c>
      <c r="F286" s="62">
        <v>3672000</v>
      </c>
      <c r="G286" s="63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3">
        <v>157802</v>
      </c>
      <c r="S286" s="63"/>
      <c r="T286" s="63"/>
      <c r="U286" s="63"/>
      <c r="V286" s="63"/>
      <c r="W286" s="64"/>
      <c r="X286" s="65"/>
    </row>
    <row r="287" spans="1:24" s="26" customFormat="1">
      <c r="A287" s="27">
        <v>294</v>
      </c>
      <c r="B287" s="28" t="s">
        <v>943</v>
      </c>
      <c r="C287" s="29" t="s">
        <v>944</v>
      </c>
      <c r="D287" s="30" t="s">
        <v>945</v>
      </c>
      <c r="E287" s="61">
        <f t="shared" si="4"/>
        <v>8695000</v>
      </c>
      <c r="F287" s="62">
        <v>8695000</v>
      </c>
      <c r="G287" s="63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3"/>
      <c r="S287" s="63"/>
      <c r="T287" s="63"/>
      <c r="U287" s="63"/>
      <c r="V287" s="63"/>
      <c r="W287" s="64"/>
      <c r="X287" s="65"/>
    </row>
    <row r="288" spans="1:24" s="26" customFormat="1">
      <c r="A288" s="27">
        <v>295</v>
      </c>
      <c r="B288" s="28" t="s">
        <v>943</v>
      </c>
      <c r="C288" s="29" t="s">
        <v>946</v>
      </c>
      <c r="D288" s="30" t="s">
        <v>947</v>
      </c>
      <c r="E288" s="61">
        <f t="shared" si="4"/>
        <v>2805000</v>
      </c>
      <c r="F288" s="62">
        <v>2805000</v>
      </c>
      <c r="G288" s="63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3"/>
      <c r="S288" s="63"/>
      <c r="T288" s="63"/>
      <c r="U288" s="63"/>
      <c r="V288" s="63"/>
      <c r="W288" s="64"/>
      <c r="X288" s="65"/>
    </row>
    <row r="289" spans="1:24" s="26" customFormat="1">
      <c r="A289" s="27">
        <v>296</v>
      </c>
      <c r="B289" s="28" t="s">
        <v>948</v>
      </c>
      <c r="C289" s="29" t="s">
        <v>949</v>
      </c>
      <c r="D289" s="30" t="s">
        <v>950</v>
      </c>
      <c r="E289" s="61">
        <f t="shared" si="4"/>
        <v>7013000</v>
      </c>
      <c r="F289" s="62">
        <v>7013000</v>
      </c>
      <c r="G289" s="63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3"/>
      <c r="S289" s="63"/>
      <c r="T289" s="63"/>
      <c r="U289" s="63"/>
      <c r="V289" s="63"/>
      <c r="W289" s="64"/>
      <c r="X289" s="65"/>
    </row>
    <row r="290" spans="1:24" s="26" customFormat="1">
      <c r="A290" s="27">
        <v>297</v>
      </c>
      <c r="B290" s="28" t="s">
        <v>951</v>
      </c>
      <c r="C290" s="29" t="s">
        <v>952</v>
      </c>
      <c r="D290" s="30" t="s">
        <v>953</v>
      </c>
      <c r="E290" s="61">
        <f t="shared" si="4"/>
        <v>1104000</v>
      </c>
      <c r="F290" s="62">
        <v>1104000</v>
      </c>
      <c r="G290" s="63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3"/>
      <c r="S290" s="63"/>
      <c r="T290" s="63"/>
      <c r="U290" s="63"/>
      <c r="V290" s="63"/>
      <c r="W290" s="64"/>
      <c r="X290" s="65"/>
    </row>
    <row r="291" spans="1:24" s="26" customFormat="1">
      <c r="A291" s="27" t="s">
        <v>954</v>
      </c>
      <c r="B291" s="28" t="s">
        <v>955</v>
      </c>
      <c r="C291" s="29" t="s">
        <v>956</v>
      </c>
      <c r="D291" s="30" t="s">
        <v>957</v>
      </c>
      <c r="E291" s="61">
        <f t="shared" si="4"/>
        <v>14826465.6</v>
      </c>
      <c r="F291" s="62">
        <v>14271000</v>
      </c>
      <c r="G291" s="63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3">
        <v>555465.6</v>
      </c>
      <c r="S291" s="63"/>
      <c r="T291" s="63"/>
      <c r="U291" s="63"/>
      <c r="V291" s="63"/>
      <c r="W291" s="64"/>
      <c r="X291" s="65"/>
    </row>
    <row r="292" spans="1:24" s="26" customFormat="1">
      <c r="A292" s="27">
        <v>300</v>
      </c>
      <c r="B292" s="28" t="s">
        <v>114</v>
      </c>
      <c r="C292" s="29" t="s">
        <v>958</v>
      </c>
      <c r="D292" s="30" t="s">
        <v>959</v>
      </c>
      <c r="E292" s="61">
        <f t="shared" si="4"/>
        <v>15153000</v>
      </c>
      <c r="F292" s="62">
        <v>15153000</v>
      </c>
      <c r="G292" s="63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3"/>
      <c r="S292" s="63"/>
      <c r="T292" s="63"/>
      <c r="U292" s="63"/>
      <c r="V292" s="63"/>
      <c r="W292" s="64"/>
      <c r="X292" s="65"/>
    </row>
    <row r="293" spans="1:24" s="26" customFormat="1">
      <c r="A293" s="27">
        <v>301</v>
      </c>
      <c r="B293" s="28" t="s">
        <v>114</v>
      </c>
      <c r="C293" s="29" t="s">
        <v>960</v>
      </c>
      <c r="D293" s="30" t="s">
        <v>961</v>
      </c>
      <c r="E293" s="61">
        <f t="shared" si="4"/>
        <v>9173000</v>
      </c>
      <c r="F293" s="62">
        <v>9173000</v>
      </c>
      <c r="G293" s="63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3"/>
      <c r="S293" s="63"/>
      <c r="T293" s="63"/>
      <c r="U293" s="63"/>
      <c r="V293" s="63"/>
      <c r="W293" s="64"/>
      <c r="X293" s="65"/>
    </row>
    <row r="294" spans="1:24" s="26" customFormat="1">
      <c r="A294" s="27">
        <v>302</v>
      </c>
      <c r="B294" s="28" t="s">
        <v>114</v>
      </c>
      <c r="C294" s="29" t="s">
        <v>962</v>
      </c>
      <c r="D294" s="30" t="s">
        <v>963</v>
      </c>
      <c r="E294" s="61">
        <f t="shared" si="4"/>
        <v>26005608</v>
      </c>
      <c r="F294" s="62">
        <v>25749000</v>
      </c>
      <c r="G294" s="63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3"/>
      <c r="S294" s="63"/>
      <c r="T294" s="63"/>
      <c r="U294" s="63"/>
      <c r="V294" s="63"/>
      <c r="W294" s="64"/>
      <c r="X294" s="65">
        <v>256608</v>
      </c>
    </row>
    <row r="295" spans="1:24" s="26" customFormat="1">
      <c r="A295" s="27">
        <v>303</v>
      </c>
      <c r="B295" s="28" t="s">
        <v>114</v>
      </c>
      <c r="C295" s="29" t="s">
        <v>964</v>
      </c>
      <c r="D295" s="30" t="s">
        <v>965</v>
      </c>
      <c r="E295" s="61">
        <f t="shared" si="4"/>
        <v>10591000</v>
      </c>
      <c r="F295" s="62">
        <v>10591000</v>
      </c>
      <c r="G295" s="63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3"/>
      <c r="S295" s="63"/>
      <c r="T295" s="63"/>
      <c r="U295" s="63"/>
      <c r="V295" s="63"/>
      <c r="W295" s="64"/>
      <c r="X295" s="65"/>
    </row>
    <row r="296" spans="1:24" s="26" customFormat="1">
      <c r="A296" s="27">
        <v>304</v>
      </c>
      <c r="B296" s="28" t="s">
        <v>114</v>
      </c>
      <c r="C296" s="29" t="s">
        <v>966</v>
      </c>
      <c r="D296" s="30" t="s">
        <v>967</v>
      </c>
      <c r="E296" s="61">
        <f t="shared" si="4"/>
        <v>8900000</v>
      </c>
      <c r="F296" s="62">
        <v>8900000</v>
      </c>
      <c r="G296" s="63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3"/>
      <c r="S296" s="63"/>
      <c r="T296" s="63"/>
      <c r="U296" s="63"/>
      <c r="V296" s="63"/>
      <c r="W296" s="64"/>
      <c r="X296" s="65"/>
    </row>
    <row r="297" spans="1:24" s="26" customFormat="1">
      <c r="A297" s="27">
        <v>307</v>
      </c>
      <c r="B297" s="28" t="s">
        <v>968</v>
      </c>
      <c r="C297" s="29" t="s">
        <v>969</v>
      </c>
      <c r="D297" s="30" t="s">
        <v>970</v>
      </c>
      <c r="E297" s="61">
        <f t="shared" si="4"/>
        <v>9963000</v>
      </c>
      <c r="F297" s="62">
        <v>9963000</v>
      </c>
      <c r="G297" s="63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3"/>
      <c r="S297" s="63"/>
      <c r="T297" s="63"/>
      <c r="U297" s="63"/>
      <c r="V297" s="63"/>
      <c r="W297" s="64"/>
      <c r="X297" s="65"/>
    </row>
    <row r="298" spans="1:24" s="26" customFormat="1">
      <c r="A298" s="27">
        <v>308</v>
      </c>
      <c r="B298" s="28" t="s">
        <v>968</v>
      </c>
      <c r="C298" s="29" t="s">
        <v>971</v>
      </c>
      <c r="D298" s="30" t="s">
        <v>972</v>
      </c>
      <c r="E298" s="61">
        <f t="shared" si="4"/>
        <v>3449000</v>
      </c>
      <c r="F298" s="62">
        <v>3449000</v>
      </c>
      <c r="G298" s="63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3"/>
      <c r="S298" s="63"/>
      <c r="T298" s="63"/>
      <c r="U298" s="63"/>
      <c r="V298" s="63"/>
      <c r="W298" s="64"/>
      <c r="X298" s="65"/>
    </row>
    <row r="299" spans="1:24" s="26" customFormat="1">
      <c r="A299" s="27">
        <v>309</v>
      </c>
      <c r="B299" s="28" t="s">
        <v>973</v>
      </c>
      <c r="C299" s="29" t="s">
        <v>974</v>
      </c>
      <c r="D299" s="30" t="s">
        <v>975</v>
      </c>
      <c r="E299" s="61">
        <f t="shared" si="4"/>
        <v>1493000</v>
      </c>
      <c r="F299" s="62">
        <v>1493000</v>
      </c>
      <c r="G299" s="63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3"/>
      <c r="S299" s="63"/>
      <c r="T299" s="63"/>
      <c r="U299" s="63"/>
      <c r="V299" s="63"/>
      <c r="W299" s="64"/>
      <c r="X299" s="65"/>
    </row>
    <row r="300" spans="1:24" s="26" customFormat="1">
      <c r="A300" s="27">
        <v>310</v>
      </c>
      <c r="B300" s="28" t="s">
        <v>976</v>
      </c>
      <c r="C300" s="29" t="s">
        <v>977</v>
      </c>
      <c r="D300" s="30" t="s">
        <v>978</v>
      </c>
      <c r="E300" s="61">
        <f t="shared" si="4"/>
        <v>7141000</v>
      </c>
      <c r="F300" s="62">
        <v>7141000</v>
      </c>
      <c r="G300" s="63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3"/>
      <c r="S300" s="63"/>
      <c r="T300" s="63"/>
      <c r="U300" s="63"/>
      <c r="V300" s="63"/>
      <c r="W300" s="64"/>
      <c r="X300" s="65"/>
    </row>
    <row r="301" spans="1:24" s="26" customFormat="1">
      <c r="A301" s="27">
        <v>311</v>
      </c>
      <c r="B301" s="28" t="s">
        <v>979</v>
      </c>
      <c r="C301" s="29" t="s">
        <v>980</v>
      </c>
      <c r="D301" s="30" t="s">
        <v>981</v>
      </c>
      <c r="E301" s="61">
        <f t="shared" si="4"/>
        <v>12279000</v>
      </c>
      <c r="F301" s="62">
        <v>12279000</v>
      </c>
      <c r="G301" s="63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3"/>
      <c r="S301" s="63"/>
      <c r="T301" s="63"/>
      <c r="U301" s="63"/>
      <c r="V301" s="63"/>
      <c r="W301" s="64"/>
      <c r="X301" s="65"/>
    </row>
    <row r="302" spans="1:24" s="26" customFormat="1">
      <c r="A302" s="27">
        <v>312</v>
      </c>
      <c r="B302" s="28" t="s">
        <v>979</v>
      </c>
      <c r="C302" s="29" t="s">
        <v>982</v>
      </c>
      <c r="D302" s="30" t="s">
        <v>983</v>
      </c>
      <c r="E302" s="61">
        <f t="shared" si="4"/>
        <v>4379000</v>
      </c>
      <c r="F302" s="62">
        <v>4379000</v>
      </c>
      <c r="G302" s="63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3"/>
      <c r="S302" s="63"/>
      <c r="T302" s="63"/>
      <c r="U302" s="63"/>
      <c r="V302" s="63"/>
      <c r="W302" s="64"/>
      <c r="X302" s="65"/>
    </row>
    <row r="303" spans="1:24" s="26" customFormat="1">
      <c r="A303" s="27">
        <v>313</v>
      </c>
      <c r="B303" s="28" t="s">
        <v>979</v>
      </c>
      <c r="C303" s="29" t="s">
        <v>984</v>
      </c>
      <c r="D303" s="30" t="s">
        <v>985</v>
      </c>
      <c r="E303" s="61">
        <f t="shared" si="4"/>
        <v>3677000</v>
      </c>
      <c r="F303" s="62">
        <v>3677000</v>
      </c>
      <c r="G303" s="63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3"/>
      <c r="S303" s="63"/>
      <c r="T303" s="63"/>
      <c r="U303" s="63"/>
      <c r="V303" s="63"/>
      <c r="W303" s="64"/>
      <c r="X303" s="65"/>
    </row>
    <row r="304" spans="1:24" s="26" customFormat="1">
      <c r="A304" s="27">
        <v>315</v>
      </c>
      <c r="B304" s="28" t="s">
        <v>13</v>
      </c>
      <c r="C304" s="29" t="s">
        <v>986</v>
      </c>
      <c r="D304" s="30" t="s">
        <v>987</v>
      </c>
      <c r="E304" s="61">
        <f t="shared" si="4"/>
        <v>26682568.600000001</v>
      </c>
      <c r="F304" s="62">
        <v>25289000</v>
      </c>
      <c r="G304" s="63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3">
        <v>1263579.6000000001</v>
      </c>
      <c r="S304" s="63"/>
      <c r="T304" s="63"/>
      <c r="U304" s="63"/>
      <c r="V304" s="63"/>
      <c r="W304" s="64"/>
      <c r="X304" s="65">
        <v>129989</v>
      </c>
    </row>
    <row r="305" spans="1:24" s="26" customFormat="1">
      <c r="A305" s="27">
        <v>316</v>
      </c>
      <c r="B305" s="28" t="s">
        <v>13</v>
      </c>
      <c r="C305" s="29" t="s">
        <v>988</v>
      </c>
      <c r="D305" s="30" t="s">
        <v>989</v>
      </c>
      <c r="E305" s="61">
        <f t="shared" si="4"/>
        <v>19924000</v>
      </c>
      <c r="F305" s="62">
        <v>19924000</v>
      </c>
      <c r="G305" s="63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3"/>
      <c r="S305" s="63"/>
      <c r="T305" s="63"/>
      <c r="U305" s="63"/>
      <c r="V305" s="63"/>
      <c r="W305" s="64"/>
      <c r="X305" s="65"/>
    </row>
    <row r="306" spans="1:24" s="26" customFormat="1">
      <c r="A306" s="27">
        <v>318</v>
      </c>
      <c r="B306" s="28" t="s">
        <v>13</v>
      </c>
      <c r="C306" s="29" t="s">
        <v>990</v>
      </c>
      <c r="D306" s="30" t="s">
        <v>991</v>
      </c>
      <c r="E306" s="61">
        <f t="shared" si="4"/>
        <v>20029880</v>
      </c>
      <c r="F306" s="62">
        <v>19912000</v>
      </c>
      <c r="G306" s="63"/>
      <c r="H306" s="64"/>
      <c r="I306" s="64">
        <v>99880</v>
      </c>
      <c r="J306" s="64">
        <v>18000</v>
      </c>
      <c r="K306" s="64"/>
      <c r="L306" s="64"/>
      <c r="M306" s="64"/>
      <c r="N306" s="64"/>
      <c r="O306" s="64"/>
      <c r="P306" s="64"/>
      <c r="Q306" s="64"/>
      <c r="R306" s="63"/>
      <c r="S306" s="63"/>
      <c r="T306" s="63"/>
      <c r="U306" s="63"/>
      <c r="V306" s="63"/>
      <c r="W306" s="64"/>
      <c r="X306" s="65"/>
    </row>
    <row r="307" spans="1:24" s="26" customFormat="1">
      <c r="A307" s="27">
        <v>319</v>
      </c>
      <c r="B307" s="28" t="s">
        <v>13</v>
      </c>
      <c r="C307" s="29" t="s">
        <v>992</v>
      </c>
      <c r="D307" s="30" t="s">
        <v>993</v>
      </c>
      <c r="E307" s="61">
        <f t="shared" si="4"/>
        <v>21566000</v>
      </c>
      <c r="F307" s="62">
        <v>21566000</v>
      </c>
      <c r="G307" s="63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3"/>
      <c r="S307" s="63"/>
      <c r="T307" s="63"/>
      <c r="U307" s="63"/>
      <c r="V307" s="63"/>
      <c r="W307" s="64"/>
      <c r="X307" s="65"/>
    </row>
    <row r="308" spans="1:24" s="26" customFormat="1">
      <c r="A308" s="27">
        <v>320</v>
      </c>
      <c r="B308" s="28" t="s">
        <v>13</v>
      </c>
      <c r="C308" s="29" t="s">
        <v>994</v>
      </c>
      <c r="D308" s="30" t="s">
        <v>995</v>
      </c>
      <c r="E308" s="61">
        <f t="shared" si="4"/>
        <v>13671000</v>
      </c>
      <c r="F308" s="62">
        <v>13671000</v>
      </c>
      <c r="G308" s="63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3"/>
      <c r="S308" s="63"/>
      <c r="T308" s="63"/>
      <c r="U308" s="63"/>
      <c r="V308" s="63"/>
      <c r="W308" s="64"/>
      <c r="X308" s="65"/>
    </row>
    <row r="309" spans="1:24" s="26" customFormat="1">
      <c r="A309" s="27">
        <v>321</v>
      </c>
      <c r="B309" s="28" t="s">
        <v>13</v>
      </c>
      <c r="C309" s="29" t="s">
        <v>996</v>
      </c>
      <c r="D309" s="30" t="s">
        <v>997</v>
      </c>
      <c r="E309" s="61">
        <f t="shared" si="4"/>
        <v>13300000</v>
      </c>
      <c r="F309" s="62">
        <v>13300000</v>
      </c>
      <c r="G309" s="63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3"/>
      <c r="S309" s="63"/>
      <c r="T309" s="63"/>
      <c r="U309" s="63"/>
      <c r="V309" s="63"/>
      <c r="W309" s="64"/>
      <c r="X309" s="65"/>
    </row>
    <row r="310" spans="1:24" s="26" customFormat="1">
      <c r="A310" s="27">
        <v>322</v>
      </c>
      <c r="B310" s="28" t="s">
        <v>13</v>
      </c>
      <c r="C310" s="29" t="s">
        <v>998</v>
      </c>
      <c r="D310" s="30" t="s">
        <v>999</v>
      </c>
      <c r="E310" s="61">
        <f t="shared" si="4"/>
        <v>19414000</v>
      </c>
      <c r="F310" s="62">
        <v>19414000</v>
      </c>
      <c r="G310" s="63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3"/>
      <c r="S310" s="63"/>
      <c r="T310" s="63"/>
      <c r="U310" s="63"/>
      <c r="V310" s="63"/>
      <c r="W310" s="64"/>
      <c r="X310" s="65"/>
    </row>
    <row r="311" spans="1:24" s="26" customFormat="1">
      <c r="A311" s="27">
        <v>323</v>
      </c>
      <c r="B311" s="28" t="s">
        <v>13</v>
      </c>
      <c r="C311" s="29" t="s">
        <v>1000</v>
      </c>
      <c r="D311" s="30" t="s">
        <v>1001</v>
      </c>
      <c r="E311" s="61">
        <f t="shared" si="4"/>
        <v>11345000</v>
      </c>
      <c r="F311" s="62">
        <v>11345000</v>
      </c>
      <c r="G311" s="63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3"/>
      <c r="S311" s="63"/>
      <c r="T311" s="63"/>
      <c r="U311" s="63"/>
      <c r="V311" s="63"/>
      <c r="W311" s="64"/>
      <c r="X311" s="65"/>
    </row>
    <row r="312" spans="1:24" s="26" customFormat="1">
      <c r="A312" s="27">
        <v>324</v>
      </c>
      <c r="B312" s="28" t="s">
        <v>13</v>
      </c>
      <c r="C312" s="29" t="s">
        <v>1002</v>
      </c>
      <c r="D312" s="30" t="s">
        <v>1003</v>
      </c>
      <c r="E312" s="61">
        <f t="shared" si="4"/>
        <v>15232000</v>
      </c>
      <c r="F312" s="62">
        <v>15232000</v>
      </c>
      <c r="G312" s="63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3"/>
      <c r="S312" s="63"/>
      <c r="T312" s="63"/>
      <c r="U312" s="63"/>
      <c r="V312" s="63"/>
      <c r="W312" s="64"/>
      <c r="X312" s="65"/>
    </row>
    <row r="313" spans="1:24" s="26" customFormat="1">
      <c r="A313" s="27">
        <v>325</v>
      </c>
      <c r="B313" s="28" t="s">
        <v>13</v>
      </c>
      <c r="C313" s="29" t="s">
        <v>1004</v>
      </c>
      <c r="D313" s="30" t="s">
        <v>1005</v>
      </c>
      <c r="E313" s="61">
        <f t="shared" si="4"/>
        <v>19160000</v>
      </c>
      <c r="F313" s="62">
        <v>19160000</v>
      </c>
      <c r="G313" s="63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3"/>
      <c r="S313" s="63"/>
      <c r="T313" s="63"/>
      <c r="U313" s="63"/>
      <c r="V313" s="63"/>
      <c r="W313" s="64"/>
      <c r="X313" s="65"/>
    </row>
    <row r="314" spans="1:24" s="26" customFormat="1">
      <c r="A314" s="27">
        <v>326</v>
      </c>
      <c r="B314" s="28" t="s">
        <v>13</v>
      </c>
      <c r="C314" s="29" t="s">
        <v>1006</v>
      </c>
      <c r="D314" s="30" t="s">
        <v>1007</v>
      </c>
      <c r="E314" s="61">
        <f t="shared" si="4"/>
        <v>31494000</v>
      </c>
      <c r="F314" s="62">
        <v>31494000</v>
      </c>
      <c r="G314" s="63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3"/>
      <c r="S314" s="63"/>
      <c r="T314" s="63"/>
      <c r="U314" s="63"/>
      <c r="V314" s="63"/>
      <c r="W314" s="64"/>
      <c r="X314" s="65"/>
    </row>
    <row r="315" spans="1:24" s="26" customFormat="1">
      <c r="A315" s="27">
        <v>327</v>
      </c>
      <c r="B315" s="28" t="s">
        <v>13</v>
      </c>
      <c r="C315" s="29" t="s">
        <v>1008</v>
      </c>
      <c r="D315" s="30" t="s">
        <v>1009</v>
      </c>
      <c r="E315" s="61">
        <f t="shared" si="4"/>
        <v>16074000</v>
      </c>
      <c r="F315" s="62">
        <v>16074000</v>
      </c>
      <c r="G315" s="63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3"/>
      <c r="S315" s="63"/>
      <c r="T315" s="63"/>
      <c r="U315" s="63"/>
      <c r="V315" s="63"/>
      <c r="W315" s="64"/>
      <c r="X315" s="65"/>
    </row>
    <row r="316" spans="1:24" s="26" customFormat="1">
      <c r="A316" s="27">
        <v>328</v>
      </c>
      <c r="B316" s="28" t="s">
        <v>13</v>
      </c>
      <c r="C316" s="29" t="s">
        <v>1010</v>
      </c>
      <c r="D316" s="30" t="s">
        <v>1011</v>
      </c>
      <c r="E316" s="61">
        <f t="shared" si="4"/>
        <v>15152000</v>
      </c>
      <c r="F316" s="62">
        <v>15152000</v>
      </c>
      <c r="G316" s="63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3"/>
      <c r="S316" s="63"/>
      <c r="T316" s="63"/>
      <c r="U316" s="63"/>
      <c r="V316" s="63"/>
      <c r="W316" s="64"/>
      <c r="X316" s="65"/>
    </row>
    <row r="317" spans="1:24" s="26" customFormat="1">
      <c r="A317" s="27">
        <v>329</v>
      </c>
      <c r="B317" s="28" t="s">
        <v>13</v>
      </c>
      <c r="C317" s="29" t="s">
        <v>1012</v>
      </c>
      <c r="D317" s="30" t="s">
        <v>1013</v>
      </c>
      <c r="E317" s="61">
        <f t="shared" si="4"/>
        <v>17177895</v>
      </c>
      <c r="F317" s="62">
        <v>16992000</v>
      </c>
      <c r="G317" s="63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3"/>
      <c r="S317" s="63"/>
      <c r="T317" s="63"/>
      <c r="U317" s="63"/>
      <c r="V317" s="63"/>
      <c r="W317" s="64"/>
      <c r="X317" s="65">
        <v>185895</v>
      </c>
    </row>
    <row r="318" spans="1:24" s="26" customFormat="1">
      <c r="A318" s="27">
        <v>330</v>
      </c>
      <c r="B318" s="28" t="s">
        <v>13</v>
      </c>
      <c r="C318" s="29" t="s">
        <v>1014</v>
      </c>
      <c r="D318" s="30" t="s">
        <v>1015</v>
      </c>
      <c r="E318" s="61">
        <f t="shared" si="4"/>
        <v>15957000</v>
      </c>
      <c r="F318" s="62">
        <v>15957000</v>
      </c>
      <c r="G318" s="63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3"/>
      <c r="S318" s="63"/>
      <c r="T318" s="63"/>
      <c r="U318" s="63"/>
      <c r="V318" s="63"/>
      <c r="W318" s="64"/>
      <c r="X318" s="65"/>
    </row>
    <row r="319" spans="1:24" s="26" customFormat="1">
      <c r="A319" s="27">
        <v>331</v>
      </c>
      <c r="B319" s="28" t="s">
        <v>13</v>
      </c>
      <c r="C319" s="29" t="s">
        <v>1016</v>
      </c>
      <c r="D319" s="30" t="s">
        <v>1017</v>
      </c>
      <c r="E319" s="61">
        <f t="shared" si="4"/>
        <v>23627000</v>
      </c>
      <c r="F319" s="62">
        <v>23627000</v>
      </c>
      <c r="G319" s="63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3"/>
      <c r="S319" s="63"/>
      <c r="T319" s="63"/>
      <c r="U319" s="63"/>
      <c r="V319" s="63"/>
      <c r="W319" s="64"/>
      <c r="X319" s="65"/>
    </row>
    <row r="320" spans="1:24" s="26" customFormat="1">
      <c r="A320" s="27">
        <v>332</v>
      </c>
      <c r="B320" s="28" t="s">
        <v>13</v>
      </c>
      <c r="C320" s="29" t="s">
        <v>1018</v>
      </c>
      <c r="D320" s="30" t="s">
        <v>1019</v>
      </c>
      <c r="E320" s="61">
        <f t="shared" si="4"/>
        <v>22449997</v>
      </c>
      <c r="F320" s="62">
        <v>22406000</v>
      </c>
      <c r="G320" s="63"/>
      <c r="H320" s="64"/>
      <c r="I320" s="64">
        <v>43997</v>
      </c>
      <c r="J320" s="64"/>
      <c r="K320" s="64"/>
      <c r="L320" s="64"/>
      <c r="M320" s="64"/>
      <c r="N320" s="64"/>
      <c r="O320" s="64"/>
      <c r="P320" s="64"/>
      <c r="Q320" s="64"/>
      <c r="R320" s="63"/>
      <c r="S320" s="63"/>
      <c r="T320" s="63"/>
      <c r="U320" s="63"/>
      <c r="V320" s="63"/>
      <c r="W320" s="64"/>
      <c r="X320" s="65"/>
    </row>
    <row r="321" spans="1:24" s="26" customFormat="1">
      <c r="A321" s="27">
        <v>333</v>
      </c>
      <c r="B321" s="28" t="s">
        <v>13</v>
      </c>
      <c r="C321" s="29" t="s">
        <v>1020</v>
      </c>
      <c r="D321" s="30" t="s">
        <v>1021</v>
      </c>
      <c r="E321" s="61">
        <f t="shared" si="4"/>
        <v>30578000</v>
      </c>
      <c r="F321" s="62">
        <v>30578000</v>
      </c>
      <c r="G321" s="63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3"/>
      <c r="S321" s="63"/>
      <c r="T321" s="63"/>
      <c r="U321" s="63"/>
      <c r="V321" s="63"/>
      <c r="W321" s="64"/>
      <c r="X321" s="65"/>
    </row>
    <row r="322" spans="1:24" s="26" customFormat="1">
      <c r="A322" s="27">
        <v>334</v>
      </c>
      <c r="B322" s="28" t="s">
        <v>13</v>
      </c>
      <c r="C322" s="29" t="s">
        <v>1022</v>
      </c>
      <c r="D322" s="30" t="s">
        <v>1023</v>
      </c>
      <c r="E322" s="61">
        <f t="shared" si="4"/>
        <v>19269750</v>
      </c>
      <c r="F322" s="62">
        <v>19208000</v>
      </c>
      <c r="G322" s="63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3"/>
      <c r="S322" s="63"/>
      <c r="T322" s="63"/>
      <c r="U322" s="63"/>
      <c r="V322" s="63"/>
      <c r="W322" s="64">
        <v>61750</v>
      </c>
      <c r="X322" s="65"/>
    </row>
    <row r="323" spans="1:24" s="26" customFormat="1">
      <c r="A323" s="27">
        <v>335</v>
      </c>
      <c r="B323" s="28" t="s">
        <v>13</v>
      </c>
      <c r="C323" s="29" t="s">
        <v>1024</v>
      </c>
      <c r="D323" s="30" t="s">
        <v>1025</v>
      </c>
      <c r="E323" s="61">
        <f t="shared" si="4"/>
        <v>15141000</v>
      </c>
      <c r="F323" s="62">
        <v>15141000</v>
      </c>
      <c r="G323" s="63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3"/>
      <c r="S323" s="63"/>
      <c r="T323" s="63"/>
      <c r="U323" s="63"/>
      <c r="V323" s="63"/>
      <c r="W323" s="64"/>
      <c r="X323" s="65"/>
    </row>
    <row r="324" spans="1:24" s="26" customFormat="1">
      <c r="A324" s="27">
        <v>336</v>
      </c>
      <c r="B324" s="28" t="s">
        <v>13</v>
      </c>
      <c r="C324" s="29" t="s">
        <v>1026</v>
      </c>
      <c r="D324" s="30" t="s">
        <v>1027</v>
      </c>
      <c r="E324" s="61">
        <f t="shared" si="4"/>
        <v>28229000</v>
      </c>
      <c r="F324" s="62">
        <v>28229000</v>
      </c>
      <c r="G324" s="63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3"/>
      <c r="S324" s="63"/>
      <c r="T324" s="63"/>
      <c r="U324" s="63"/>
      <c r="V324" s="63"/>
      <c r="W324" s="64"/>
      <c r="X324" s="65"/>
    </row>
    <row r="325" spans="1:24" s="26" customFormat="1">
      <c r="A325" s="27">
        <v>337</v>
      </c>
      <c r="B325" s="28" t="s">
        <v>13</v>
      </c>
      <c r="C325" s="29" t="s">
        <v>1028</v>
      </c>
      <c r="D325" s="30" t="s">
        <v>1029</v>
      </c>
      <c r="E325" s="61">
        <f t="shared" ref="E325:E388" si="5">SUM(F325:X325)</f>
        <v>22151209</v>
      </c>
      <c r="F325" s="62">
        <v>22134000</v>
      </c>
      <c r="G325" s="63"/>
      <c r="H325" s="64"/>
      <c r="I325" s="64">
        <v>17209</v>
      </c>
      <c r="J325" s="64"/>
      <c r="K325" s="64"/>
      <c r="L325" s="64"/>
      <c r="M325" s="64"/>
      <c r="N325" s="64"/>
      <c r="O325" s="64"/>
      <c r="P325" s="64"/>
      <c r="Q325" s="64"/>
      <c r="R325" s="63"/>
      <c r="S325" s="63"/>
      <c r="T325" s="63"/>
      <c r="U325" s="63"/>
      <c r="V325" s="63"/>
      <c r="W325" s="64"/>
      <c r="X325" s="65"/>
    </row>
    <row r="326" spans="1:24" s="26" customFormat="1">
      <c r="A326" s="27">
        <v>338</v>
      </c>
      <c r="B326" s="28" t="s">
        <v>13</v>
      </c>
      <c r="C326" s="29" t="s">
        <v>1030</v>
      </c>
      <c r="D326" s="30" t="s">
        <v>1031</v>
      </c>
      <c r="E326" s="61">
        <f t="shared" si="5"/>
        <v>12859000</v>
      </c>
      <c r="F326" s="62">
        <v>12859000</v>
      </c>
      <c r="G326" s="63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3"/>
      <c r="S326" s="63"/>
      <c r="T326" s="63"/>
      <c r="U326" s="63"/>
      <c r="V326" s="63"/>
      <c r="W326" s="64"/>
      <c r="X326" s="65"/>
    </row>
    <row r="327" spans="1:24" s="26" customFormat="1">
      <c r="A327" s="27">
        <v>339</v>
      </c>
      <c r="B327" s="28" t="s">
        <v>13</v>
      </c>
      <c r="C327" s="29" t="s">
        <v>1032</v>
      </c>
      <c r="D327" s="30" t="s">
        <v>1033</v>
      </c>
      <c r="E327" s="61">
        <f t="shared" si="5"/>
        <v>6226000</v>
      </c>
      <c r="F327" s="62">
        <v>6226000</v>
      </c>
      <c r="G327" s="63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3"/>
      <c r="S327" s="63"/>
      <c r="T327" s="63"/>
      <c r="U327" s="63"/>
      <c r="V327" s="63"/>
      <c r="W327" s="64"/>
      <c r="X327" s="65"/>
    </row>
    <row r="328" spans="1:24" s="26" customFormat="1">
      <c r="A328" s="27">
        <v>340</v>
      </c>
      <c r="B328" s="28" t="s">
        <v>13</v>
      </c>
      <c r="C328" s="29" t="s">
        <v>1034</v>
      </c>
      <c r="D328" s="30" t="s">
        <v>1035</v>
      </c>
      <c r="E328" s="61">
        <f t="shared" si="5"/>
        <v>8797000</v>
      </c>
      <c r="F328" s="62">
        <v>8797000</v>
      </c>
      <c r="G328" s="63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3"/>
      <c r="S328" s="63"/>
      <c r="T328" s="63"/>
      <c r="U328" s="63"/>
      <c r="V328" s="63"/>
      <c r="W328" s="64"/>
      <c r="X328" s="65"/>
    </row>
    <row r="329" spans="1:24" s="26" customFormat="1">
      <c r="A329" s="27">
        <v>341</v>
      </c>
      <c r="B329" s="28" t="s">
        <v>13</v>
      </c>
      <c r="C329" s="29" t="s">
        <v>1036</v>
      </c>
      <c r="D329" s="30" t="s">
        <v>1037</v>
      </c>
      <c r="E329" s="61">
        <f t="shared" si="5"/>
        <v>5357000</v>
      </c>
      <c r="F329" s="62">
        <v>5357000</v>
      </c>
      <c r="G329" s="63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3"/>
      <c r="S329" s="63"/>
      <c r="T329" s="63"/>
      <c r="U329" s="63"/>
      <c r="V329" s="63"/>
      <c r="W329" s="64"/>
      <c r="X329" s="65"/>
    </row>
    <row r="330" spans="1:24" s="26" customFormat="1">
      <c r="A330" s="27">
        <v>342</v>
      </c>
      <c r="B330" s="28" t="s">
        <v>13</v>
      </c>
      <c r="C330" s="29" t="s">
        <v>1038</v>
      </c>
      <c r="D330" s="30" t="s">
        <v>1039</v>
      </c>
      <c r="E330" s="61">
        <f t="shared" si="5"/>
        <v>1348000</v>
      </c>
      <c r="F330" s="62">
        <v>1348000</v>
      </c>
      <c r="G330" s="63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3"/>
      <c r="S330" s="63"/>
      <c r="T330" s="63"/>
      <c r="U330" s="63"/>
      <c r="V330" s="63"/>
      <c r="W330" s="64"/>
      <c r="X330" s="65"/>
    </row>
    <row r="331" spans="1:24" s="26" customFormat="1">
      <c r="A331" s="27">
        <v>343</v>
      </c>
      <c r="B331" s="28" t="s">
        <v>13</v>
      </c>
      <c r="C331" s="29" t="s">
        <v>1040</v>
      </c>
      <c r="D331" s="30" t="s">
        <v>1041</v>
      </c>
      <c r="E331" s="61">
        <f t="shared" si="5"/>
        <v>3423000</v>
      </c>
      <c r="F331" s="62">
        <v>3423000</v>
      </c>
      <c r="G331" s="63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3"/>
      <c r="S331" s="63"/>
      <c r="T331" s="63"/>
      <c r="U331" s="63"/>
      <c r="V331" s="63"/>
      <c r="W331" s="64"/>
      <c r="X331" s="65"/>
    </row>
    <row r="332" spans="1:24" s="26" customFormat="1">
      <c r="A332" s="27">
        <v>344</v>
      </c>
      <c r="B332" s="28" t="s">
        <v>13</v>
      </c>
      <c r="C332" s="29" t="s">
        <v>1042</v>
      </c>
      <c r="D332" s="30" t="s">
        <v>1043</v>
      </c>
      <c r="E332" s="61">
        <f t="shared" si="5"/>
        <v>2213000</v>
      </c>
      <c r="F332" s="62">
        <v>2213000</v>
      </c>
      <c r="G332" s="63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3"/>
      <c r="S332" s="63"/>
      <c r="T332" s="63"/>
      <c r="U332" s="63"/>
      <c r="V332" s="63"/>
      <c r="W332" s="64"/>
      <c r="X332" s="65"/>
    </row>
    <row r="333" spans="1:24" s="26" customFormat="1">
      <c r="A333" s="27">
        <v>345</v>
      </c>
      <c r="B333" s="28" t="s">
        <v>13</v>
      </c>
      <c r="C333" s="29" t="s">
        <v>1044</v>
      </c>
      <c r="D333" s="30" t="s">
        <v>1045</v>
      </c>
      <c r="E333" s="61">
        <f t="shared" si="5"/>
        <v>4440000</v>
      </c>
      <c r="F333" s="62">
        <v>4440000</v>
      </c>
      <c r="G333" s="63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3"/>
      <c r="S333" s="63"/>
      <c r="T333" s="63"/>
      <c r="U333" s="63"/>
      <c r="V333" s="63"/>
      <c r="W333" s="64"/>
      <c r="X333" s="65"/>
    </row>
    <row r="334" spans="1:24" s="26" customFormat="1">
      <c r="A334" s="27">
        <v>346</v>
      </c>
      <c r="B334" s="28" t="s">
        <v>13</v>
      </c>
      <c r="C334" s="29" t="s">
        <v>1046</v>
      </c>
      <c r="D334" s="30" t="s">
        <v>1047</v>
      </c>
      <c r="E334" s="61">
        <f t="shared" si="5"/>
        <v>4426000</v>
      </c>
      <c r="F334" s="62">
        <v>4426000</v>
      </c>
      <c r="G334" s="63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3"/>
      <c r="S334" s="63"/>
      <c r="T334" s="63"/>
      <c r="U334" s="63"/>
      <c r="V334" s="63"/>
      <c r="W334" s="64"/>
      <c r="X334" s="65"/>
    </row>
    <row r="335" spans="1:24" s="26" customFormat="1">
      <c r="A335" s="27">
        <v>347</v>
      </c>
      <c r="B335" s="28" t="s">
        <v>13</v>
      </c>
      <c r="C335" s="29" t="s">
        <v>1048</v>
      </c>
      <c r="D335" s="30" t="s">
        <v>1049</v>
      </c>
      <c r="E335" s="61">
        <f t="shared" si="5"/>
        <v>9874000</v>
      </c>
      <c r="F335" s="62">
        <v>9874000</v>
      </c>
      <c r="G335" s="63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3"/>
      <c r="S335" s="63"/>
      <c r="T335" s="63"/>
      <c r="U335" s="63"/>
      <c r="V335" s="63"/>
      <c r="W335" s="64"/>
      <c r="X335" s="65"/>
    </row>
    <row r="336" spans="1:24" s="26" customFormat="1">
      <c r="A336" s="27">
        <v>348</v>
      </c>
      <c r="B336" s="28" t="s">
        <v>13</v>
      </c>
      <c r="C336" s="29" t="s">
        <v>1050</v>
      </c>
      <c r="D336" s="30" t="s">
        <v>1051</v>
      </c>
      <c r="E336" s="61">
        <f t="shared" si="5"/>
        <v>1994000</v>
      </c>
      <c r="F336" s="62">
        <v>1994000</v>
      </c>
      <c r="G336" s="63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3"/>
      <c r="S336" s="63"/>
      <c r="T336" s="63"/>
      <c r="U336" s="63"/>
      <c r="V336" s="63"/>
      <c r="W336" s="64"/>
      <c r="X336" s="65"/>
    </row>
    <row r="337" spans="1:24" s="26" customFormat="1">
      <c r="A337" s="27">
        <v>349</v>
      </c>
      <c r="B337" s="28" t="s">
        <v>13</v>
      </c>
      <c r="C337" s="29" t="s">
        <v>1052</v>
      </c>
      <c r="D337" s="30" t="s">
        <v>1053</v>
      </c>
      <c r="E337" s="61">
        <f t="shared" si="5"/>
        <v>4264000</v>
      </c>
      <c r="F337" s="62">
        <v>4264000</v>
      </c>
      <c r="G337" s="63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3"/>
      <c r="S337" s="63"/>
      <c r="T337" s="63"/>
      <c r="U337" s="63"/>
      <c r="V337" s="63"/>
      <c r="W337" s="64"/>
      <c r="X337" s="65"/>
    </row>
    <row r="338" spans="1:24" s="26" customFormat="1">
      <c r="A338" s="27">
        <v>350</v>
      </c>
      <c r="B338" s="28" t="s">
        <v>13</v>
      </c>
      <c r="C338" s="29" t="s">
        <v>1054</v>
      </c>
      <c r="D338" s="30" t="s">
        <v>1055</v>
      </c>
      <c r="E338" s="61">
        <f t="shared" si="5"/>
        <v>3072000</v>
      </c>
      <c r="F338" s="62">
        <v>3072000</v>
      </c>
      <c r="G338" s="63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3"/>
      <c r="S338" s="63"/>
      <c r="T338" s="63"/>
      <c r="U338" s="63"/>
      <c r="V338" s="63"/>
      <c r="W338" s="64"/>
      <c r="X338" s="65"/>
    </row>
    <row r="339" spans="1:24" s="26" customFormat="1">
      <c r="A339" s="27">
        <v>351</v>
      </c>
      <c r="B339" s="28" t="s">
        <v>13</v>
      </c>
      <c r="C339" s="29" t="s">
        <v>1056</v>
      </c>
      <c r="D339" s="30" t="s">
        <v>1057</v>
      </c>
      <c r="E339" s="61">
        <f t="shared" si="5"/>
        <v>5632755</v>
      </c>
      <c r="F339" s="62">
        <v>5579000</v>
      </c>
      <c r="G339" s="63"/>
      <c r="H339" s="64"/>
      <c r="I339" s="64"/>
      <c r="J339" s="64"/>
      <c r="K339" s="64"/>
      <c r="L339" s="64"/>
      <c r="M339" s="64"/>
      <c r="N339" s="64"/>
      <c r="O339" s="64">
        <v>53755</v>
      </c>
      <c r="P339" s="64"/>
      <c r="Q339" s="64"/>
      <c r="R339" s="63"/>
      <c r="S339" s="63"/>
      <c r="T339" s="63"/>
      <c r="U339" s="63"/>
      <c r="V339" s="63"/>
      <c r="W339" s="64"/>
      <c r="X339" s="65"/>
    </row>
    <row r="340" spans="1:24" s="26" customFormat="1">
      <c r="A340" s="27">
        <v>352</v>
      </c>
      <c r="B340" s="28" t="s">
        <v>13</v>
      </c>
      <c r="C340" s="29" t="s">
        <v>1058</v>
      </c>
      <c r="D340" s="30" t="s">
        <v>1059</v>
      </c>
      <c r="E340" s="61">
        <f t="shared" si="5"/>
        <v>4101000</v>
      </c>
      <c r="F340" s="62">
        <v>4101000</v>
      </c>
      <c r="G340" s="63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3"/>
      <c r="S340" s="63"/>
      <c r="T340" s="63"/>
      <c r="U340" s="63"/>
      <c r="V340" s="63"/>
      <c r="W340" s="64"/>
      <c r="X340" s="65"/>
    </row>
    <row r="341" spans="1:24" s="26" customFormat="1">
      <c r="A341" s="27">
        <v>353</v>
      </c>
      <c r="B341" s="28" t="s">
        <v>13</v>
      </c>
      <c r="C341" s="29" t="s">
        <v>1060</v>
      </c>
      <c r="D341" s="30" t="s">
        <v>1061</v>
      </c>
      <c r="E341" s="61">
        <f t="shared" si="5"/>
        <v>3084000</v>
      </c>
      <c r="F341" s="62">
        <v>3084000</v>
      </c>
      <c r="G341" s="63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3"/>
      <c r="S341" s="63"/>
      <c r="T341" s="63"/>
      <c r="U341" s="63"/>
      <c r="V341" s="63"/>
      <c r="W341" s="64"/>
      <c r="X341" s="65"/>
    </row>
    <row r="342" spans="1:24" s="26" customFormat="1">
      <c r="A342" s="27">
        <v>354</v>
      </c>
      <c r="B342" s="28" t="s">
        <v>13</v>
      </c>
      <c r="C342" s="29" t="s">
        <v>1062</v>
      </c>
      <c r="D342" s="30" t="s">
        <v>1063</v>
      </c>
      <c r="E342" s="61">
        <f t="shared" si="5"/>
        <v>4346000</v>
      </c>
      <c r="F342" s="62">
        <v>4346000</v>
      </c>
      <c r="G342" s="63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3"/>
      <c r="S342" s="63"/>
      <c r="T342" s="63"/>
      <c r="U342" s="63"/>
      <c r="V342" s="63"/>
      <c r="W342" s="64"/>
      <c r="X342" s="65"/>
    </row>
    <row r="343" spans="1:24" s="26" customFormat="1">
      <c r="A343" s="27">
        <v>355</v>
      </c>
      <c r="B343" s="28" t="s">
        <v>13</v>
      </c>
      <c r="C343" s="29" t="s">
        <v>1064</v>
      </c>
      <c r="D343" s="30" t="s">
        <v>1065</v>
      </c>
      <c r="E343" s="61">
        <f t="shared" si="5"/>
        <v>5398000</v>
      </c>
      <c r="F343" s="62">
        <v>5398000</v>
      </c>
      <c r="G343" s="63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3"/>
      <c r="S343" s="63"/>
      <c r="T343" s="63"/>
      <c r="U343" s="63"/>
      <c r="V343" s="63"/>
      <c r="W343" s="64"/>
      <c r="X343" s="65"/>
    </row>
    <row r="344" spans="1:24" s="26" customFormat="1">
      <c r="A344" s="27">
        <v>356</v>
      </c>
      <c r="B344" s="28" t="s">
        <v>13</v>
      </c>
      <c r="C344" s="29" t="s">
        <v>1066</v>
      </c>
      <c r="D344" s="30" t="s">
        <v>1067</v>
      </c>
      <c r="E344" s="61">
        <f t="shared" si="5"/>
        <v>2058000</v>
      </c>
      <c r="F344" s="62">
        <v>2058000</v>
      </c>
      <c r="G344" s="63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3"/>
      <c r="S344" s="63"/>
      <c r="T344" s="63"/>
      <c r="U344" s="63"/>
      <c r="V344" s="63"/>
      <c r="W344" s="64"/>
      <c r="X344" s="65"/>
    </row>
    <row r="345" spans="1:24" s="26" customFormat="1">
      <c r="A345" s="27">
        <v>357</v>
      </c>
      <c r="B345" s="28" t="s">
        <v>13</v>
      </c>
      <c r="C345" s="29" t="s">
        <v>1068</v>
      </c>
      <c r="D345" s="30" t="s">
        <v>1069</v>
      </c>
      <c r="E345" s="61">
        <f t="shared" si="5"/>
        <v>3456000</v>
      </c>
      <c r="F345" s="62">
        <v>3456000</v>
      </c>
      <c r="G345" s="63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3"/>
      <c r="S345" s="63"/>
      <c r="T345" s="63"/>
      <c r="U345" s="63"/>
      <c r="V345" s="63"/>
      <c r="W345" s="64"/>
      <c r="X345" s="65"/>
    </row>
    <row r="346" spans="1:24" s="26" customFormat="1">
      <c r="A346" s="27">
        <v>358</v>
      </c>
      <c r="B346" s="28" t="s">
        <v>13</v>
      </c>
      <c r="C346" s="29" t="s">
        <v>1070</v>
      </c>
      <c r="D346" s="30" t="s">
        <v>1071</v>
      </c>
      <c r="E346" s="61">
        <f t="shared" si="5"/>
        <v>3988000</v>
      </c>
      <c r="F346" s="62">
        <v>3988000</v>
      </c>
      <c r="G346" s="63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3"/>
      <c r="S346" s="63"/>
      <c r="T346" s="63"/>
      <c r="U346" s="63"/>
      <c r="V346" s="63"/>
      <c r="W346" s="64"/>
      <c r="X346" s="65"/>
    </row>
    <row r="347" spans="1:24" s="26" customFormat="1">
      <c r="A347" s="27">
        <v>359</v>
      </c>
      <c r="B347" s="28" t="s">
        <v>13</v>
      </c>
      <c r="C347" s="29" t="s">
        <v>1072</v>
      </c>
      <c r="D347" s="30" t="s">
        <v>1073</v>
      </c>
      <c r="E347" s="61">
        <f t="shared" si="5"/>
        <v>1657000</v>
      </c>
      <c r="F347" s="62">
        <v>1657000</v>
      </c>
      <c r="G347" s="63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3"/>
      <c r="S347" s="63"/>
      <c r="T347" s="63"/>
      <c r="U347" s="63"/>
      <c r="V347" s="63"/>
      <c r="W347" s="64"/>
      <c r="X347" s="65"/>
    </row>
    <row r="348" spans="1:24" s="26" customFormat="1">
      <c r="A348" s="27">
        <v>361</v>
      </c>
      <c r="B348" s="28" t="s">
        <v>13</v>
      </c>
      <c r="C348" s="29" t="s">
        <v>1074</v>
      </c>
      <c r="D348" s="30" t="s">
        <v>1075</v>
      </c>
      <c r="E348" s="61">
        <f t="shared" si="5"/>
        <v>2157000</v>
      </c>
      <c r="F348" s="62">
        <v>2157000</v>
      </c>
      <c r="G348" s="63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3"/>
      <c r="S348" s="63"/>
      <c r="T348" s="63"/>
      <c r="U348" s="63"/>
      <c r="V348" s="63"/>
      <c r="W348" s="64"/>
      <c r="X348" s="65"/>
    </row>
    <row r="349" spans="1:24" s="26" customFormat="1">
      <c r="A349" s="27">
        <v>362</v>
      </c>
      <c r="B349" s="28" t="s">
        <v>13</v>
      </c>
      <c r="C349" s="29" t="s">
        <v>1076</v>
      </c>
      <c r="D349" s="30" t="s">
        <v>1077</v>
      </c>
      <c r="E349" s="61">
        <f t="shared" si="5"/>
        <v>3381000</v>
      </c>
      <c r="F349" s="62">
        <v>3381000</v>
      </c>
      <c r="G349" s="63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3"/>
      <c r="S349" s="63"/>
      <c r="T349" s="63"/>
      <c r="U349" s="63"/>
      <c r="V349" s="63"/>
      <c r="W349" s="64"/>
      <c r="X349" s="65"/>
    </row>
    <row r="350" spans="1:24" s="26" customFormat="1">
      <c r="A350" s="27">
        <v>363</v>
      </c>
      <c r="B350" s="28" t="s">
        <v>13</v>
      </c>
      <c r="C350" s="29" t="s">
        <v>1078</v>
      </c>
      <c r="D350" s="30" t="s">
        <v>1079</v>
      </c>
      <c r="E350" s="61">
        <f t="shared" si="5"/>
        <v>3106000</v>
      </c>
      <c r="F350" s="62">
        <v>3106000</v>
      </c>
      <c r="G350" s="63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3"/>
      <c r="S350" s="63"/>
      <c r="T350" s="63"/>
      <c r="U350" s="63"/>
      <c r="V350" s="63"/>
      <c r="W350" s="64"/>
      <c r="X350" s="65"/>
    </row>
    <row r="351" spans="1:24" s="26" customFormat="1">
      <c r="A351" s="27">
        <v>364</v>
      </c>
      <c r="B351" s="28" t="s">
        <v>13</v>
      </c>
      <c r="C351" s="29" t="s">
        <v>1080</v>
      </c>
      <c r="D351" s="30" t="s">
        <v>1081</v>
      </c>
      <c r="E351" s="61">
        <f t="shared" si="5"/>
        <v>3627000</v>
      </c>
      <c r="F351" s="62">
        <v>3627000</v>
      </c>
      <c r="G351" s="63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3"/>
      <c r="S351" s="63"/>
      <c r="T351" s="63"/>
      <c r="U351" s="63"/>
      <c r="V351" s="63"/>
      <c r="W351" s="64"/>
      <c r="X351" s="65"/>
    </row>
    <row r="352" spans="1:24" s="26" customFormat="1">
      <c r="A352" s="27">
        <v>365</v>
      </c>
      <c r="B352" s="28" t="s">
        <v>13</v>
      </c>
      <c r="C352" s="29" t="s">
        <v>1082</v>
      </c>
      <c r="D352" s="30" t="s">
        <v>1083</v>
      </c>
      <c r="E352" s="61">
        <f t="shared" si="5"/>
        <v>3132000</v>
      </c>
      <c r="F352" s="62">
        <v>3132000</v>
      </c>
      <c r="G352" s="63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3"/>
      <c r="S352" s="63"/>
      <c r="T352" s="63"/>
      <c r="U352" s="63"/>
      <c r="V352" s="63"/>
      <c r="W352" s="64"/>
      <c r="X352" s="65"/>
    </row>
    <row r="353" spans="1:24" s="26" customFormat="1">
      <c r="A353" s="27">
        <v>366</v>
      </c>
      <c r="B353" s="28" t="s">
        <v>13</v>
      </c>
      <c r="C353" s="29" t="s">
        <v>1084</v>
      </c>
      <c r="D353" s="30" t="s">
        <v>1085</v>
      </c>
      <c r="E353" s="61">
        <f t="shared" si="5"/>
        <v>4146000</v>
      </c>
      <c r="F353" s="62">
        <v>4146000</v>
      </c>
      <c r="G353" s="63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3"/>
      <c r="S353" s="63"/>
      <c r="T353" s="63"/>
      <c r="U353" s="63"/>
      <c r="V353" s="63"/>
      <c r="W353" s="64"/>
      <c r="X353" s="65"/>
    </row>
    <row r="354" spans="1:24" s="26" customFormat="1">
      <c r="A354" s="27">
        <v>367</v>
      </c>
      <c r="B354" s="28" t="s">
        <v>13</v>
      </c>
      <c r="C354" s="29" t="s">
        <v>1086</v>
      </c>
      <c r="D354" s="30" t="s">
        <v>1087</v>
      </c>
      <c r="E354" s="61">
        <f t="shared" si="5"/>
        <v>5667000</v>
      </c>
      <c r="F354" s="62">
        <v>5667000</v>
      </c>
      <c r="G354" s="63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3"/>
      <c r="S354" s="63"/>
      <c r="T354" s="63"/>
      <c r="U354" s="63"/>
      <c r="V354" s="63"/>
      <c r="W354" s="64"/>
      <c r="X354" s="65"/>
    </row>
    <row r="355" spans="1:24" s="26" customFormat="1">
      <c r="A355" s="27">
        <v>368</v>
      </c>
      <c r="B355" s="28" t="s">
        <v>13</v>
      </c>
      <c r="C355" s="29" t="s">
        <v>1088</v>
      </c>
      <c r="D355" s="30" t="s">
        <v>1089</v>
      </c>
      <c r="E355" s="61">
        <f t="shared" si="5"/>
        <v>4139000</v>
      </c>
      <c r="F355" s="62">
        <v>4139000</v>
      </c>
      <c r="G355" s="63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3"/>
      <c r="S355" s="63"/>
      <c r="T355" s="63"/>
      <c r="U355" s="63"/>
      <c r="V355" s="63"/>
      <c r="W355" s="64"/>
      <c r="X355" s="65"/>
    </row>
    <row r="356" spans="1:24" s="26" customFormat="1">
      <c r="A356" s="27">
        <v>369</v>
      </c>
      <c r="B356" s="28" t="s">
        <v>13</v>
      </c>
      <c r="C356" s="29" t="s">
        <v>1090</v>
      </c>
      <c r="D356" s="30" t="s">
        <v>1091</v>
      </c>
      <c r="E356" s="61">
        <f t="shared" si="5"/>
        <v>6071000</v>
      </c>
      <c r="F356" s="62">
        <v>6071000</v>
      </c>
      <c r="G356" s="63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3"/>
      <c r="S356" s="63"/>
      <c r="T356" s="63"/>
      <c r="U356" s="63"/>
      <c r="V356" s="63"/>
      <c r="W356" s="64"/>
      <c r="X356" s="65"/>
    </row>
    <row r="357" spans="1:24" s="26" customFormat="1">
      <c r="A357" s="27">
        <v>370</v>
      </c>
      <c r="B357" s="28" t="s">
        <v>13</v>
      </c>
      <c r="C357" s="29" t="s">
        <v>1092</v>
      </c>
      <c r="D357" s="30" t="s">
        <v>1093</v>
      </c>
      <c r="E357" s="61">
        <f t="shared" si="5"/>
        <v>5102000</v>
      </c>
      <c r="F357" s="62">
        <v>5102000</v>
      </c>
      <c r="G357" s="63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3"/>
      <c r="S357" s="63"/>
      <c r="T357" s="63"/>
      <c r="U357" s="63"/>
      <c r="V357" s="63"/>
      <c r="W357" s="64"/>
      <c r="X357" s="65"/>
    </row>
    <row r="358" spans="1:24" s="26" customFormat="1">
      <c r="A358" s="27">
        <v>371</v>
      </c>
      <c r="B358" s="28" t="s">
        <v>13</v>
      </c>
      <c r="C358" s="29" t="s">
        <v>1094</v>
      </c>
      <c r="D358" s="30" t="s">
        <v>1095</v>
      </c>
      <c r="E358" s="61">
        <f t="shared" si="5"/>
        <v>7063000</v>
      </c>
      <c r="F358" s="62">
        <v>7063000</v>
      </c>
      <c r="G358" s="63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3"/>
      <c r="S358" s="63"/>
      <c r="T358" s="63"/>
      <c r="U358" s="63"/>
      <c r="V358" s="63"/>
      <c r="W358" s="64"/>
      <c r="X358" s="65"/>
    </row>
    <row r="359" spans="1:24" s="26" customFormat="1">
      <c r="A359" s="27">
        <v>372</v>
      </c>
      <c r="B359" s="28" t="s">
        <v>13</v>
      </c>
      <c r="C359" s="29" t="s">
        <v>1096</v>
      </c>
      <c r="D359" s="30" t="s">
        <v>1097</v>
      </c>
      <c r="E359" s="61">
        <f t="shared" si="5"/>
        <v>4441000</v>
      </c>
      <c r="F359" s="62">
        <v>4441000</v>
      </c>
      <c r="G359" s="63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3"/>
      <c r="S359" s="63"/>
      <c r="T359" s="63"/>
      <c r="U359" s="63"/>
      <c r="V359" s="63"/>
      <c r="W359" s="64"/>
      <c r="X359" s="65"/>
    </row>
    <row r="360" spans="1:24" s="26" customFormat="1">
      <c r="A360" s="27">
        <v>373</v>
      </c>
      <c r="B360" s="28" t="s">
        <v>13</v>
      </c>
      <c r="C360" s="29" t="s">
        <v>1098</v>
      </c>
      <c r="D360" s="30" t="s">
        <v>1099</v>
      </c>
      <c r="E360" s="61">
        <f t="shared" si="5"/>
        <v>5822000</v>
      </c>
      <c r="F360" s="62">
        <v>5822000</v>
      </c>
      <c r="G360" s="63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3"/>
      <c r="S360" s="63"/>
      <c r="T360" s="63"/>
      <c r="U360" s="63"/>
      <c r="V360" s="63"/>
      <c r="W360" s="64"/>
      <c r="X360" s="65"/>
    </row>
    <row r="361" spans="1:24" s="26" customFormat="1">
      <c r="A361" s="27">
        <v>374</v>
      </c>
      <c r="B361" s="28" t="s">
        <v>13</v>
      </c>
      <c r="C361" s="29" t="s">
        <v>1100</v>
      </c>
      <c r="D361" s="30" t="s">
        <v>1101</v>
      </c>
      <c r="E361" s="61">
        <f t="shared" si="5"/>
        <v>10312128</v>
      </c>
      <c r="F361" s="62">
        <v>10223000</v>
      </c>
      <c r="G361" s="63"/>
      <c r="H361" s="64"/>
      <c r="I361" s="64"/>
      <c r="J361" s="64"/>
      <c r="K361" s="64"/>
      <c r="L361" s="64"/>
      <c r="M361" s="64"/>
      <c r="N361" s="64"/>
      <c r="O361" s="64">
        <v>89128</v>
      </c>
      <c r="P361" s="64"/>
      <c r="Q361" s="64"/>
      <c r="R361" s="63"/>
      <c r="S361" s="63"/>
      <c r="T361" s="63"/>
      <c r="U361" s="63"/>
      <c r="V361" s="63"/>
      <c r="W361" s="64"/>
      <c r="X361" s="65"/>
    </row>
    <row r="362" spans="1:24" s="26" customFormat="1">
      <c r="A362" s="27">
        <v>375</v>
      </c>
      <c r="B362" s="28" t="s">
        <v>13</v>
      </c>
      <c r="C362" s="29" t="s">
        <v>1102</v>
      </c>
      <c r="D362" s="30" t="s">
        <v>1103</v>
      </c>
      <c r="E362" s="61">
        <f t="shared" si="5"/>
        <v>10694000</v>
      </c>
      <c r="F362" s="62">
        <v>10694000</v>
      </c>
      <c r="G362" s="63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3"/>
      <c r="S362" s="63"/>
      <c r="T362" s="63"/>
      <c r="U362" s="63"/>
      <c r="V362" s="63"/>
      <c r="W362" s="64"/>
      <c r="X362" s="65"/>
    </row>
    <row r="363" spans="1:24" s="26" customFormat="1">
      <c r="A363" s="27">
        <v>376</v>
      </c>
      <c r="B363" s="28" t="s">
        <v>13</v>
      </c>
      <c r="C363" s="29" t="s">
        <v>1104</v>
      </c>
      <c r="D363" s="30" t="s">
        <v>1105</v>
      </c>
      <c r="E363" s="61">
        <f t="shared" si="5"/>
        <v>5012000</v>
      </c>
      <c r="F363" s="62">
        <v>5012000</v>
      </c>
      <c r="G363" s="63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3"/>
      <c r="S363" s="63"/>
      <c r="T363" s="63"/>
      <c r="U363" s="63"/>
      <c r="V363" s="63"/>
      <c r="W363" s="64"/>
      <c r="X363" s="65"/>
    </row>
    <row r="364" spans="1:24" s="26" customFormat="1">
      <c r="A364" s="27">
        <v>377</v>
      </c>
      <c r="B364" s="28" t="s">
        <v>13</v>
      </c>
      <c r="C364" s="29" t="s">
        <v>1106</v>
      </c>
      <c r="D364" s="30" t="s">
        <v>1107</v>
      </c>
      <c r="E364" s="61">
        <f t="shared" si="5"/>
        <v>7356000</v>
      </c>
      <c r="F364" s="62">
        <v>7356000</v>
      </c>
      <c r="G364" s="63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3"/>
      <c r="S364" s="63"/>
      <c r="T364" s="63"/>
      <c r="U364" s="63"/>
      <c r="V364" s="63"/>
      <c r="W364" s="64"/>
      <c r="X364" s="65"/>
    </row>
    <row r="365" spans="1:24" s="26" customFormat="1">
      <c r="A365" s="27">
        <v>378</v>
      </c>
      <c r="B365" s="28" t="s">
        <v>13</v>
      </c>
      <c r="C365" s="29" t="s">
        <v>1108</v>
      </c>
      <c r="D365" s="30" t="s">
        <v>1109</v>
      </c>
      <c r="E365" s="61">
        <f t="shared" si="5"/>
        <v>2933000</v>
      </c>
      <c r="F365" s="62">
        <v>2933000</v>
      </c>
      <c r="G365" s="63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3"/>
      <c r="S365" s="63"/>
      <c r="T365" s="63"/>
      <c r="U365" s="63"/>
      <c r="V365" s="63"/>
      <c r="W365" s="64"/>
      <c r="X365" s="65"/>
    </row>
    <row r="366" spans="1:24" s="26" customFormat="1">
      <c r="A366" s="27">
        <v>379</v>
      </c>
      <c r="B366" s="28" t="s">
        <v>13</v>
      </c>
      <c r="C366" s="29" t="s">
        <v>1110</v>
      </c>
      <c r="D366" s="30" t="s">
        <v>1111</v>
      </c>
      <c r="E366" s="61">
        <f t="shared" si="5"/>
        <v>5440000</v>
      </c>
      <c r="F366" s="62">
        <v>5440000</v>
      </c>
      <c r="G366" s="63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3"/>
      <c r="S366" s="63"/>
      <c r="T366" s="63"/>
      <c r="U366" s="63"/>
      <c r="V366" s="63"/>
      <c r="W366" s="64"/>
      <c r="X366" s="65"/>
    </row>
    <row r="367" spans="1:24" s="26" customFormat="1">
      <c r="A367" s="27">
        <v>381</v>
      </c>
      <c r="B367" s="28" t="s">
        <v>13</v>
      </c>
      <c r="C367" s="29" t="s">
        <v>1112</v>
      </c>
      <c r="D367" s="30" t="s">
        <v>1113</v>
      </c>
      <c r="E367" s="61">
        <f t="shared" si="5"/>
        <v>7742000</v>
      </c>
      <c r="F367" s="62">
        <v>7742000</v>
      </c>
      <c r="G367" s="63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3"/>
      <c r="S367" s="63"/>
      <c r="T367" s="63"/>
      <c r="U367" s="63"/>
      <c r="V367" s="63"/>
      <c r="W367" s="64"/>
      <c r="X367" s="65"/>
    </row>
    <row r="368" spans="1:24" s="26" customFormat="1">
      <c r="A368" s="27">
        <v>382</v>
      </c>
      <c r="B368" s="28" t="s">
        <v>13</v>
      </c>
      <c r="C368" s="29" t="s">
        <v>1114</v>
      </c>
      <c r="D368" s="30" t="s">
        <v>1115</v>
      </c>
      <c r="E368" s="61">
        <f t="shared" si="5"/>
        <v>4822000</v>
      </c>
      <c r="F368" s="62">
        <v>4822000</v>
      </c>
      <c r="G368" s="63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3"/>
      <c r="S368" s="63"/>
      <c r="T368" s="63"/>
      <c r="U368" s="63"/>
      <c r="V368" s="63"/>
      <c r="W368" s="64"/>
      <c r="X368" s="65"/>
    </row>
    <row r="369" spans="1:24" s="26" customFormat="1">
      <c r="A369" s="27">
        <v>383</v>
      </c>
      <c r="B369" s="28" t="s">
        <v>13</v>
      </c>
      <c r="C369" s="29" t="s">
        <v>1116</v>
      </c>
      <c r="D369" s="30" t="s">
        <v>1117</v>
      </c>
      <c r="E369" s="61">
        <f t="shared" si="5"/>
        <v>6453000</v>
      </c>
      <c r="F369" s="62">
        <v>6453000</v>
      </c>
      <c r="G369" s="63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3"/>
      <c r="S369" s="63"/>
      <c r="T369" s="63"/>
      <c r="U369" s="63"/>
      <c r="V369" s="63"/>
      <c r="W369" s="64"/>
      <c r="X369" s="65"/>
    </row>
    <row r="370" spans="1:24" s="26" customFormat="1">
      <c r="A370" s="27">
        <v>384</v>
      </c>
      <c r="B370" s="28" t="s">
        <v>13</v>
      </c>
      <c r="C370" s="29" t="s">
        <v>1118</v>
      </c>
      <c r="D370" s="30" t="s">
        <v>1119</v>
      </c>
      <c r="E370" s="61">
        <f t="shared" si="5"/>
        <v>9291000</v>
      </c>
      <c r="F370" s="62">
        <v>9291000</v>
      </c>
      <c r="G370" s="63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3"/>
      <c r="S370" s="63"/>
      <c r="T370" s="63"/>
      <c r="U370" s="63"/>
      <c r="V370" s="63"/>
      <c r="W370" s="64"/>
      <c r="X370" s="65"/>
    </row>
    <row r="371" spans="1:24" s="26" customFormat="1">
      <c r="A371" s="27" t="s">
        <v>1120</v>
      </c>
      <c r="B371" s="28" t="s">
        <v>13</v>
      </c>
      <c r="C371" s="29" t="s">
        <v>1121</v>
      </c>
      <c r="D371" s="30" t="s">
        <v>1122</v>
      </c>
      <c r="E371" s="61">
        <f t="shared" si="5"/>
        <v>3157000</v>
      </c>
      <c r="F371" s="62">
        <v>3157000</v>
      </c>
      <c r="G371" s="63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3"/>
      <c r="S371" s="63"/>
      <c r="T371" s="63"/>
      <c r="U371" s="63"/>
      <c r="V371" s="63"/>
      <c r="W371" s="64"/>
      <c r="X371" s="65"/>
    </row>
    <row r="372" spans="1:24" s="26" customFormat="1">
      <c r="A372" s="27" t="s">
        <v>1123</v>
      </c>
      <c r="B372" s="28" t="s">
        <v>1124</v>
      </c>
      <c r="C372" s="29" t="s">
        <v>1125</v>
      </c>
      <c r="D372" s="30" t="s">
        <v>1126</v>
      </c>
      <c r="E372" s="61">
        <f t="shared" si="5"/>
        <v>10835000</v>
      </c>
      <c r="F372" s="62">
        <v>10835000</v>
      </c>
      <c r="G372" s="63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3"/>
      <c r="S372" s="63"/>
      <c r="T372" s="63"/>
      <c r="U372" s="63"/>
      <c r="V372" s="63"/>
      <c r="W372" s="64"/>
      <c r="X372" s="65"/>
    </row>
    <row r="373" spans="1:24" s="26" customFormat="1">
      <c r="A373" s="27">
        <v>390</v>
      </c>
      <c r="B373" s="28" t="s">
        <v>1127</v>
      </c>
      <c r="C373" s="29" t="s">
        <v>1128</v>
      </c>
      <c r="D373" s="30" t="s">
        <v>1129</v>
      </c>
      <c r="E373" s="61">
        <f t="shared" si="5"/>
        <v>7696000</v>
      </c>
      <c r="F373" s="62">
        <v>7696000</v>
      </c>
      <c r="G373" s="63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3"/>
      <c r="S373" s="63"/>
      <c r="T373" s="63"/>
      <c r="U373" s="63"/>
      <c r="V373" s="63"/>
      <c r="W373" s="64"/>
      <c r="X373" s="65"/>
    </row>
    <row r="374" spans="1:24" s="26" customFormat="1">
      <c r="A374" s="27">
        <v>391</v>
      </c>
      <c r="B374" s="28" t="s">
        <v>1127</v>
      </c>
      <c r="C374" s="29" t="s">
        <v>1130</v>
      </c>
      <c r="D374" s="30" t="s">
        <v>1131</v>
      </c>
      <c r="E374" s="61">
        <f t="shared" si="5"/>
        <v>4871000</v>
      </c>
      <c r="F374" s="62">
        <v>4871000</v>
      </c>
      <c r="G374" s="63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3"/>
      <c r="S374" s="63"/>
      <c r="T374" s="63"/>
      <c r="U374" s="63"/>
      <c r="V374" s="63"/>
      <c r="W374" s="64"/>
      <c r="X374" s="65"/>
    </row>
    <row r="375" spans="1:24" s="26" customFormat="1">
      <c r="A375" s="27">
        <v>392</v>
      </c>
      <c r="B375" s="28" t="s">
        <v>1127</v>
      </c>
      <c r="C375" s="29" t="s">
        <v>1132</v>
      </c>
      <c r="D375" s="30" t="s">
        <v>1133</v>
      </c>
      <c r="E375" s="61">
        <f t="shared" si="5"/>
        <v>2954000</v>
      </c>
      <c r="F375" s="62">
        <v>2954000</v>
      </c>
      <c r="G375" s="63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3"/>
      <c r="S375" s="63"/>
      <c r="T375" s="63"/>
      <c r="U375" s="63"/>
      <c r="V375" s="63"/>
      <c r="W375" s="64"/>
      <c r="X375" s="65"/>
    </row>
    <row r="376" spans="1:24" s="26" customFormat="1">
      <c r="A376" s="27">
        <v>393</v>
      </c>
      <c r="B376" s="28" t="s">
        <v>1134</v>
      </c>
      <c r="C376" s="29" t="s">
        <v>1135</v>
      </c>
      <c r="D376" s="30" t="s">
        <v>1136</v>
      </c>
      <c r="E376" s="61">
        <f t="shared" si="5"/>
        <v>2903036.8</v>
      </c>
      <c r="F376" s="62">
        <v>2780000</v>
      </c>
      <c r="G376" s="63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3">
        <v>123036.8</v>
      </c>
      <c r="S376" s="63"/>
      <c r="T376" s="63"/>
      <c r="U376" s="63"/>
      <c r="V376" s="63"/>
      <c r="W376" s="64"/>
      <c r="X376" s="65"/>
    </row>
    <row r="377" spans="1:24" s="26" customFormat="1">
      <c r="A377" s="27">
        <v>394</v>
      </c>
      <c r="B377" s="28" t="s">
        <v>1137</v>
      </c>
      <c r="C377" s="29" t="s">
        <v>1138</v>
      </c>
      <c r="D377" s="30" t="s">
        <v>1139</v>
      </c>
      <c r="E377" s="61">
        <f t="shared" si="5"/>
        <v>1630000</v>
      </c>
      <c r="F377" s="62">
        <v>1630000</v>
      </c>
      <c r="G377" s="63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3"/>
      <c r="S377" s="63"/>
      <c r="T377" s="63"/>
      <c r="U377" s="63"/>
      <c r="V377" s="63"/>
      <c r="W377" s="64"/>
      <c r="X377" s="65"/>
    </row>
    <row r="378" spans="1:24" s="26" customFormat="1">
      <c r="A378" s="27">
        <v>395</v>
      </c>
      <c r="B378" s="28" t="s">
        <v>1140</v>
      </c>
      <c r="C378" s="29" t="s">
        <v>1141</v>
      </c>
      <c r="D378" s="30" t="s">
        <v>1142</v>
      </c>
      <c r="E378" s="61">
        <f t="shared" si="5"/>
        <v>2084000</v>
      </c>
      <c r="F378" s="62">
        <v>2084000</v>
      </c>
      <c r="G378" s="63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3"/>
      <c r="S378" s="63"/>
      <c r="T378" s="63"/>
      <c r="U378" s="63"/>
      <c r="V378" s="63"/>
      <c r="W378" s="64"/>
      <c r="X378" s="65"/>
    </row>
    <row r="379" spans="1:24" s="26" customFormat="1">
      <c r="A379" s="27">
        <v>396</v>
      </c>
      <c r="B379" s="28" t="s">
        <v>1143</v>
      </c>
      <c r="C379" s="29" t="s">
        <v>1144</v>
      </c>
      <c r="D379" s="30" t="s">
        <v>1145</v>
      </c>
      <c r="E379" s="61">
        <f t="shared" si="5"/>
        <v>3535000</v>
      </c>
      <c r="F379" s="62">
        <v>3535000</v>
      </c>
      <c r="G379" s="63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3"/>
      <c r="S379" s="63"/>
      <c r="T379" s="63"/>
      <c r="U379" s="63"/>
      <c r="V379" s="63"/>
      <c r="W379" s="64"/>
      <c r="X379" s="65"/>
    </row>
    <row r="380" spans="1:24" s="26" customFormat="1">
      <c r="A380" s="27">
        <v>397</v>
      </c>
      <c r="B380" s="28" t="s">
        <v>1143</v>
      </c>
      <c r="C380" s="29" t="s">
        <v>1146</v>
      </c>
      <c r="D380" s="30" t="s">
        <v>1147</v>
      </c>
      <c r="E380" s="61">
        <f t="shared" si="5"/>
        <v>10831995.199999999</v>
      </c>
      <c r="F380" s="62">
        <v>10334000</v>
      </c>
      <c r="G380" s="63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3">
        <v>497995.2</v>
      </c>
      <c r="S380" s="63"/>
      <c r="T380" s="63"/>
      <c r="U380" s="63"/>
      <c r="V380" s="63"/>
      <c r="W380" s="64"/>
      <c r="X380" s="65"/>
    </row>
    <row r="381" spans="1:24" s="26" customFormat="1">
      <c r="A381" s="27">
        <v>398</v>
      </c>
      <c r="B381" s="28" t="s">
        <v>1148</v>
      </c>
      <c r="C381" s="29" t="s">
        <v>1149</v>
      </c>
      <c r="D381" s="30" t="s">
        <v>1150</v>
      </c>
      <c r="E381" s="61">
        <f t="shared" si="5"/>
        <v>5827000</v>
      </c>
      <c r="F381" s="62">
        <v>5827000</v>
      </c>
      <c r="G381" s="63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3"/>
      <c r="S381" s="63"/>
      <c r="T381" s="63"/>
      <c r="U381" s="63"/>
      <c r="V381" s="63"/>
      <c r="W381" s="64"/>
      <c r="X381" s="65"/>
    </row>
    <row r="382" spans="1:24" s="26" customFormat="1">
      <c r="A382" s="27">
        <v>399</v>
      </c>
      <c r="B382" s="28" t="s">
        <v>1148</v>
      </c>
      <c r="C382" s="29" t="s">
        <v>1151</v>
      </c>
      <c r="D382" s="30" t="s">
        <v>1152</v>
      </c>
      <c r="E382" s="61">
        <f t="shared" si="5"/>
        <v>11474000</v>
      </c>
      <c r="F382" s="62">
        <v>11474000</v>
      </c>
      <c r="G382" s="63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3"/>
      <c r="S382" s="63"/>
      <c r="T382" s="63"/>
      <c r="U382" s="63"/>
      <c r="V382" s="63"/>
      <c r="W382" s="64"/>
      <c r="X382" s="65"/>
    </row>
    <row r="383" spans="1:24" s="26" customFormat="1">
      <c r="A383" s="27">
        <v>400</v>
      </c>
      <c r="B383" s="28" t="s">
        <v>1148</v>
      </c>
      <c r="C383" s="29" t="s">
        <v>1153</v>
      </c>
      <c r="D383" s="30" t="s">
        <v>1154</v>
      </c>
      <c r="E383" s="61">
        <f t="shared" si="5"/>
        <v>5299000</v>
      </c>
      <c r="F383" s="62">
        <v>5299000</v>
      </c>
      <c r="G383" s="63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3"/>
      <c r="S383" s="63"/>
      <c r="T383" s="63"/>
      <c r="U383" s="63"/>
      <c r="V383" s="63"/>
      <c r="W383" s="64"/>
      <c r="X383" s="65"/>
    </row>
    <row r="384" spans="1:24" s="26" customFormat="1">
      <c r="A384" s="27">
        <v>401</v>
      </c>
      <c r="B384" s="28" t="s">
        <v>1148</v>
      </c>
      <c r="C384" s="29" t="s">
        <v>1155</v>
      </c>
      <c r="D384" s="30" t="s">
        <v>1156</v>
      </c>
      <c r="E384" s="61">
        <f t="shared" si="5"/>
        <v>6541000</v>
      </c>
      <c r="F384" s="62">
        <v>6541000</v>
      </c>
      <c r="G384" s="63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3"/>
      <c r="S384" s="63"/>
      <c r="T384" s="63"/>
      <c r="U384" s="63"/>
      <c r="V384" s="63"/>
      <c r="W384" s="64"/>
      <c r="X384" s="65"/>
    </row>
    <row r="385" spans="1:24" s="26" customFormat="1">
      <c r="A385" s="27">
        <v>402</v>
      </c>
      <c r="B385" s="28" t="s">
        <v>1157</v>
      </c>
      <c r="C385" s="29" t="s">
        <v>1158</v>
      </c>
      <c r="D385" s="30" t="s">
        <v>1159</v>
      </c>
      <c r="E385" s="61">
        <f t="shared" si="5"/>
        <v>3493000</v>
      </c>
      <c r="F385" s="62">
        <v>3493000</v>
      </c>
      <c r="G385" s="63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3"/>
      <c r="S385" s="63"/>
      <c r="T385" s="63"/>
      <c r="U385" s="63"/>
      <c r="V385" s="63"/>
      <c r="W385" s="64"/>
      <c r="X385" s="65"/>
    </row>
    <row r="386" spans="1:24" s="26" customFormat="1">
      <c r="A386" s="27">
        <v>403</v>
      </c>
      <c r="B386" s="28" t="s">
        <v>1157</v>
      </c>
      <c r="C386" s="29" t="s">
        <v>1160</v>
      </c>
      <c r="D386" s="30" t="s">
        <v>1161</v>
      </c>
      <c r="E386" s="61">
        <f t="shared" si="5"/>
        <v>4052849.2</v>
      </c>
      <c r="F386" s="62">
        <v>3825000</v>
      </c>
      <c r="G386" s="63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3">
        <v>227849.2</v>
      </c>
      <c r="S386" s="63"/>
      <c r="T386" s="63"/>
      <c r="U386" s="63"/>
      <c r="V386" s="63"/>
      <c r="W386" s="64"/>
      <c r="X386" s="65"/>
    </row>
    <row r="387" spans="1:24" s="26" customFormat="1">
      <c r="A387" s="27">
        <v>404</v>
      </c>
      <c r="B387" s="28" t="s">
        <v>1162</v>
      </c>
      <c r="C387" s="29" t="s">
        <v>1163</v>
      </c>
      <c r="D387" s="30" t="s">
        <v>1164</v>
      </c>
      <c r="E387" s="61">
        <f t="shared" si="5"/>
        <v>2661000</v>
      </c>
      <c r="F387" s="62">
        <v>2661000</v>
      </c>
      <c r="G387" s="63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3"/>
      <c r="S387" s="63"/>
      <c r="T387" s="63"/>
      <c r="U387" s="63"/>
      <c r="V387" s="63"/>
      <c r="W387" s="64"/>
      <c r="X387" s="65"/>
    </row>
    <row r="388" spans="1:24" s="26" customFormat="1" ht="13.5" thickBot="1">
      <c r="A388" s="34">
        <v>405</v>
      </c>
      <c r="B388" s="35" t="s">
        <v>1162</v>
      </c>
      <c r="C388" s="36" t="s">
        <v>1165</v>
      </c>
      <c r="D388" s="37" t="s">
        <v>1166</v>
      </c>
      <c r="E388" s="66">
        <f t="shared" si="5"/>
        <v>2602090.7999999998</v>
      </c>
      <c r="F388" s="67">
        <v>2405000</v>
      </c>
      <c r="G388" s="68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8">
        <v>197090.8</v>
      </c>
      <c r="S388" s="68"/>
      <c r="T388" s="68"/>
      <c r="U388" s="68"/>
      <c r="V388" s="68"/>
      <c r="W388" s="69"/>
      <c r="X388" s="70"/>
    </row>
    <row r="389" spans="1:24" s="26" customFormat="1">
      <c r="A389" s="19">
        <v>0</v>
      </c>
      <c r="B389" s="20"/>
      <c r="C389" s="21" t="s">
        <v>12</v>
      </c>
      <c r="D389" s="22"/>
      <c r="E389" s="56">
        <f t="shared" ref="E389:E452" si="6">SUM(F389:X389)</f>
        <v>0</v>
      </c>
      <c r="F389" s="57"/>
      <c r="G389" s="58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8"/>
      <c r="S389" s="58"/>
      <c r="T389" s="58"/>
      <c r="U389" s="58"/>
      <c r="V389" s="58"/>
      <c r="W389" s="59"/>
      <c r="X389" s="60"/>
    </row>
    <row r="390" spans="1:24" s="26" customFormat="1">
      <c r="A390" s="27">
        <v>1</v>
      </c>
      <c r="B390" s="28" t="s">
        <v>13</v>
      </c>
      <c r="C390" s="29" t="s">
        <v>14</v>
      </c>
      <c r="D390" s="30" t="s">
        <v>15</v>
      </c>
      <c r="E390" s="61">
        <f t="shared" si="6"/>
        <v>15089000</v>
      </c>
      <c r="F390" s="62">
        <v>15089000</v>
      </c>
      <c r="G390" s="63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3"/>
      <c r="S390" s="63"/>
      <c r="T390" s="63"/>
      <c r="U390" s="63"/>
      <c r="V390" s="63"/>
      <c r="W390" s="64"/>
      <c r="X390" s="65"/>
    </row>
    <row r="391" spans="1:24" s="26" customFormat="1">
      <c r="A391" s="27">
        <v>2</v>
      </c>
      <c r="B391" s="28" t="s">
        <v>13</v>
      </c>
      <c r="C391" s="29" t="s">
        <v>16</v>
      </c>
      <c r="D391" s="30" t="s">
        <v>17</v>
      </c>
      <c r="E391" s="61">
        <f t="shared" si="6"/>
        <v>29479807.800000001</v>
      </c>
      <c r="F391" s="62">
        <v>28618000</v>
      </c>
      <c r="G391" s="63"/>
      <c r="H391" s="64"/>
      <c r="I391" s="64"/>
      <c r="J391" s="64"/>
      <c r="K391" s="64">
        <v>788996.8</v>
      </c>
      <c r="L391" s="64"/>
      <c r="M391" s="64">
        <v>72811</v>
      </c>
      <c r="N391" s="64"/>
      <c r="O391" s="64"/>
      <c r="P391" s="64"/>
      <c r="Q391" s="64"/>
      <c r="R391" s="63"/>
      <c r="S391" s="63"/>
      <c r="T391" s="63"/>
      <c r="U391" s="63"/>
      <c r="V391" s="63"/>
      <c r="W391" s="64"/>
      <c r="X391" s="65"/>
    </row>
    <row r="392" spans="1:24" s="26" customFormat="1">
      <c r="A392" s="27">
        <v>3</v>
      </c>
      <c r="B392" s="28" t="s">
        <v>13</v>
      </c>
      <c r="C392" s="29" t="s">
        <v>18</v>
      </c>
      <c r="D392" s="30" t="s">
        <v>19</v>
      </c>
      <c r="E392" s="61">
        <f t="shared" si="6"/>
        <v>29852405.399999999</v>
      </c>
      <c r="F392" s="62">
        <v>28609000</v>
      </c>
      <c r="G392" s="63"/>
      <c r="H392" s="64"/>
      <c r="I392" s="64"/>
      <c r="J392" s="64"/>
      <c r="K392" s="64">
        <v>814204.4</v>
      </c>
      <c r="L392" s="64"/>
      <c r="M392" s="64">
        <v>429201</v>
      </c>
      <c r="N392" s="64"/>
      <c r="O392" s="64"/>
      <c r="P392" s="64"/>
      <c r="Q392" s="64"/>
      <c r="R392" s="63"/>
      <c r="S392" s="63"/>
      <c r="T392" s="63"/>
      <c r="U392" s="63"/>
      <c r="V392" s="63"/>
      <c r="W392" s="64"/>
      <c r="X392" s="65"/>
    </row>
    <row r="393" spans="1:24" s="26" customFormat="1">
      <c r="A393" s="27">
        <v>4</v>
      </c>
      <c r="B393" s="28" t="s">
        <v>13</v>
      </c>
      <c r="C393" s="29" t="s">
        <v>20</v>
      </c>
      <c r="D393" s="30" t="s">
        <v>21</v>
      </c>
      <c r="E393" s="61">
        <f t="shared" si="6"/>
        <v>26768271.399999999</v>
      </c>
      <c r="F393" s="62">
        <v>25794000</v>
      </c>
      <c r="G393" s="63"/>
      <c r="H393" s="64"/>
      <c r="I393" s="64"/>
      <c r="J393" s="64"/>
      <c r="K393" s="64">
        <v>746422.4</v>
      </c>
      <c r="L393" s="64"/>
      <c r="M393" s="64">
        <v>88139</v>
      </c>
      <c r="N393" s="64"/>
      <c r="O393" s="64"/>
      <c r="P393" s="64"/>
      <c r="Q393" s="64"/>
      <c r="R393" s="63"/>
      <c r="S393" s="63"/>
      <c r="T393" s="63"/>
      <c r="U393" s="63">
        <v>139710</v>
      </c>
      <c r="V393" s="63"/>
      <c r="W393" s="64"/>
      <c r="X393" s="65"/>
    </row>
    <row r="394" spans="1:24" s="26" customFormat="1">
      <c r="A394" s="27">
        <v>5</v>
      </c>
      <c r="B394" s="28" t="s">
        <v>13</v>
      </c>
      <c r="C394" s="29" t="s">
        <v>22</v>
      </c>
      <c r="D394" s="30" t="s">
        <v>23</v>
      </c>
      <c r="E394" s="61">
        <f t="shared" si="6"/>
        <v>24076782.399999999</v>
      </c>
      <c r="F394" s="62">
        <v>18604000</v>
      </c>
      <c r="G394" s="63"/>
      <c r="H394" s="64"/>
      <c r="I394" s="64"/>
      <c r="J394" s="64"/>
      <c r="K394" s="64">
        <v>520382.4</v>
      </c>
      <c r="L394" s="64"/>
      <c r="M394" s="64"/>
      <c r="N394" s="64"/>
      <c r="O394" s="64"/>
      <c r="P394" s="64"/>
      <c r="Q394" s="64"/>
      <c r="R394" s="63"/>
      <c r="S394" s="63"/>
      <c r="T394" s="63"/>
      <c r="U394" s="63"/>
      <c r="V394" s="63">
        <v>4952400</v>
      </c>
      <c r="W394" s="64"/>
      <c r="X394" s="65"/>
    </row>
    <row r="395" spans="1:24" s="26" customFormat="1">
      <c r="A395" s="27">
        <v>6</v>
      </c>
      <c r="B395" s="28" t="s">
        <v>13</v>
      </c>
      <c r="C395" s="29" t="s">
        <v>24</v>
      </c>
      <c r="D395" s="30" t="s">
        <v>25</v>
      </c>
      <c r="E395" s="61">
        <f t="shared" si="6"/>
        <v>31420645.199999999</v>
      </c>
      <c r="F395" s="62">
        <v>30647000</v>
      </c>
      <c r="G395" s="63"/>
      <c r="H395" s="64"/>
      <c r="I395" s="64"/>
      <c r="J395" s="64"/>
      <c r="K395" s="64">
        <v>773645.2</v>
      </c>
      <c r="L395" s="64"/>
      <c r="M395" s="64"/>
      <c r="N395" s="64"/>
      <c r="O395" s="64"/>
      <c r="P395" s="64"/>
      <c r="Q395" s="64"/>
      <c r="R395" s="63"/>
      <c r="S395" s="63"/>
      <c r="T395" s="63"/>
      <c r="U395" s="63"/>
      <c r="V395" s="63"/>
      <c r="W395" s="64"/>
      <c r="X395" s="65"/>
    </row>
    <row r="396" spans="1:24" s="26" customFormat="1">
      <c r="A396" s="27">
        <v>7</v>
      </c>
      <c r="B396" s="28" t="s">
        <v>13</v>
      </c>
      <c r="C396" s="29" t="s">
        <v>26</v>
      </c>
      <c r="D396" s="30" t="s">
        <v>27</v>
      </c>
      <c r="E396" s="61">
        <f t="shared" si="6"/>
        <v>0</v>
      </c>
      <c r="F396" s="62">
        <v>0</v>
      </c>
      <c r="G396" s="63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3"/>
      <c r="S396" s="63"/>
      <c r="T396" s="63"/>
      <c r="U396" s="63"/>
      <c r="V396" s="63"/>
      <c r="W396" s="64"/>
      <c r="X396" s="65"/>
    </row>
    <row r="397" spans="1:24" s="26" customFormat="1">
      <c r="A397" s="27">
        <v>8</v>
      </c>
      <c r="B397" s="28" t="s">
        <v>13</v>
      </c>
      <c r="C397" s="29" t="s">
        <v>28</v>
      </c>
      <c r="D397" s="30" t="s">
        <v>29</v>
      </c>
      <c r="E397" s="61">
        <f t="shared" si="6"/>
        <v>25206017.600000001</v>
      </c>
      <c r="F397" s="62">
        <v>24929000</v>
      </c>
      <c r="G397" s="63"/>
      <c r="H397" s="64"/>
      <c r="I397" s="64"/>
      <c r="J397" s="64"/>
      <c r="K397" s="64">
        <v>277017.59999999998</v>
      </c>
      <c r="L397" s="64"/>
      <c r="M397" s="64"/>
      <c r="N397" s="64"/>
      <c r="O397" s="64"/>
      <c r="P397" s="64"/>
      <c r="Q397" s="64"/>
      <c r="R397" s="63"/>
      <c r="S397" s="63"/>
      <c r="T397" s="63"/>
      <c r="U397" s="63"/>
      <c r="V397" s="63"/>
      <c r="W397" s="64"/>
      <c r="X397" s="65"/>
    </row>
    <row r="398" spans="1:24" s="26" customFormat="1">
      <c r="A398" s="27">
        <v>9</v>
      </c>
      <c r="B398" s="28" t="s">
        <v>13</v>
      </c>
      <c r="C398" s="29" t="s">
        <v>30</v>
      </c>
      <c r="D398" s="30" t="s">
        <v>31</v>
      </c>
      <c r="E398" s="61">
        <f t="shared" si="6"/>
        <v>26582964.199999999</v>
      </c>
      <c r="F398" s="62">
        <v>25745000</v>
      </c>
      <c r="G398" s="63"/>
      <c r="H398" s="64"/>
      <c r="I398" s="64"/>
      <c r="J398" s="64"/>
      <c r="K398" s="64">
        <v>727391.2</v>
      </c>
      <c r="L398" s="64">
        <v>110573</v>
      </c>
      <c r="M398" s="64"/>
      <c r="N398" s="64"/>
      <c r="O398" s="64"/>
      <c r="P398" s="64"/>
      <c r="Q398" s="64"/>
      <c r="R398" s="63"/>
      <c r="S398" s="63"/>
      <c r="T398" s="63"/>
      <c r="U398" s="63"/>
      <c r="V398" s="63"/>
      <c r="W398" s="64"/>
      <c r="X398" s="65"/>
    </row>
    <row r="399" spans="1:24" s="26" customFormat="1">
      <c r="A399" s="27">
        <v>10</v>
      </c>
      <c r="B399" s="28" t="s">
        <v>13</v>
      </c>
      <c r="C399" s="29" t="s">
        <v>32</v>
      </c>
      <c r="D399" s="30" t="s">
        <v>33</v>
      </c>
      <c r="E399" s="61">
        <f t="shared" si="6"/>
        <v>14680821.6</v>
      </c>
      <c r="F399" s="62">
        <v>14314000</v>
      </c>
      <c r="G399" s="63"/>
      <c r="H399" s="64"/>
      <c r="I399" s="64"/>
      <c r="J399" s="64"/>
      <c r="K399" s="64">
        <v>366821.6</v>
      </c>
      <c r="L399" s="64"/>
      <c r="M399" s="64"/>
      <c r="N399" s="64"/>
      <c r="O399" s="64"/>
      <c r="P399" s="64"/>
      <c r="Q399" s="64"/>
      <c r="R399" s="63"/>
      <c r="S399" s="63"/>
      <c r="T399" s="63"/>
      <c r="U399" s="63"/>
      <c r="V399" s="63"/>
      <c r="W399" s="64"/>
      <c r="X399" s="65"/>
    </row>
    <row r="400" spans="1:24" s="26" customFormat="1">
      <c r="A400" s="27">
        <v>11</v>
      </c>
      <c r="B400" s="28" t="s">
        <v>13</v>
      </c>
      <c r="C400" s="29" t="s">
        <v>34</v>
      </c>
      <c r="D400" s="30" t="s">
        <v>35</v>
      </c>
      <c r="E400" s="61">
        <f t="shared" si="6"/>
        <v>11585000</v>
      </c>
      <c r="F400" s="62">
        <v>11575000</v>
      </c>
      <c r="G400" s="63"/>
      <c r="H400" s="64"/>
      <c r="I400" s="64"/>
      <c r="J400" s="64">
        <v>10000</v>
      </c>
      <c r="K400" s="64"/>
      <c r="L400" s="64"/>
      <c r="M400" s="64"/>
      <c r="N400" s="64"/>
      <c r="O400" s="64"/>
      <c r="P400" s="64"/>
      <c r="Q400" s="64"/>
      <c r="R400" s="63"/>
      <c r="S400" s="63"/>
      <c r="T400" s="63"/>
      <c r="U400" s="63"/>
      <c r="V400" s="63"/>
      <c r="W400" s="64"/>
      <c r="X400" s="65"/>
    </row>
    <row r="401" spans="1:24" s="26" customFormat="1">
      <c r="A401" s="27">
        <v>12</v>
      </c>
      <c r="B401" s="28" t="s">
        <v>13</v>
      </c>
      <c r="C401" s="29" t="s">
        <v>36</v>
      </c>
      <c r="D401" s="30" t="s">
        <v>37</v>
      </c>
      <c r="E401" s="61">
        <f t="shared" si="6"/>
        <v>21848200</v>
      </c>
      <c r="F401" s="62">
        <v>21581000</v>
      </c>
      <c r="G401" s="63"/>
      <c r="H401" s="64"/>
      <c r="I401" s="64"/>
      <c r="J401" s="64"/>
      <c r="K401" s="64"/>
      <c r="L401" s="64"/>
      <c r="M401" s="64"/>
      <c r="N401" s="64">
        <v>148000</v>
      </c>
      <c r="O401" s="64"/>
      <c r="P401" s="64"/>
      <c r="Q401" s="64"/>
      <c r="R401" s="63"/>
      <c r="S401" s="63">
        <v>119200</v>
      </c>
      <c r="T401" s="63"/>
      <c r="U401" s="63"/>
      <c r="V401" s="63"/>
      <c r="W401" s="64"/>
      <c r="X401" s="65"/>
    </row>
    <row r="402" spans="1:24" s="26" customFormat="1">
      <c r="A402" s="27">
        <v>13</v>
      </c>
      <c r="B402" s="28" t="s">
        <v>13</v>
      </c>
      <c r="C402" s="29" t="s">
        <v>38</v>
      </c>
      <c r="D402" s="30" t="s">
        <v>39</v>
      </c>
      <c r="E402" s="61">
        <f t="shared" si="6"/>
        <v>1866000</v>
      </c>
      <c r="F402" s="62">
        <v>0</v>
      </c>
      <c r="G402" s="63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3"/>
      <c r="S402" s="63"/>
      <c r="T402" s="63">
        <v>1866000</v>
      </c>
      <c r="U402" s="63"/>
      <c r="V402" s="63"/>
      <c r="W402" s="64"/>
      <c r="X402" s="65"/>
    </row>
    <row r="403" spans="1:24" s="26" customFormat="1">
      <c r="A403" s="27">
        <v>15</v>
      </c>
      <c r="B403" s="28" t="s">
        <v>13</v>
      </c>
      <c r="C403" s="29" t="s">
        <v>40</v>
      </c>
      <c r="D403" s="30" t="s">
        <v>41</v>
      </c>
      <c r="E403" s="61">
        <f t="shared" si="6"/>
        <v>45374000</v>
      </c>
      <c r="F403" s="62">
        <v>45374000</v>
      </c>
      <c r="G403" s="63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3"/>
      <c r="S403" s="63"/>
      <c r="T403" s="63"/>
      <c r="U403" s="63"/>
      <c r="V403" s="63"/>
      <c r="W403" s="64"/>
      <c r="X403" s="65"/>
    </row>
    <row r="404" spans="1:24" s="26" customFormat="1">
      <c r="A404" s="27">
        <v>16</v>
      </c>
      <c r="B404" s="28" t="s">
        <v>13</v>
      </c>
      <c r="C404" s="29" t="s">
        <v>42</v>
      </c>
      <c r="D404" s="30" t="s">
        <v>43</v>
      </c>
      <c r="E404" s="61">
        <f t="shared" si="6"/>
        <v>76668161.799999997</v>
      </c>
      <c r="F404" s="62">
        <v>75013000</v>
      </c>
      <c r="G404" s="63"/>
      <c r="H404" s="64"/>
      <c r="I404" s="64"/>
      <c r="J404" s="64"/>
      <c r="K404" s="64">
        <v>1573758.8</v>
      </c>
      <c r="L404" s="64">
        <v>77571</v>
      </c>
      <c r="M404" s="64">
        <v>3832</v>
      </c>
      <c r="N404" s="64"/>
      <c r="O404" s="64"/>
      <c r="P404" s="64"/>
      <c r="Q404" s="64"/>
      <c r="R404" s="63"/>
      <c r="S404" s="63"/>
      <c r="T404" s="63"/>
      <c r="U404" s="63"/>
      <c r="V404" s="63"/>
      <c r="W404" s="64"/>
      <c r="X404" s="65"/>
    </row>
    <row r="405" spans="1:24" s="26" customFormat="1">
      <c r="A405" s="27">
        <v>17</v>
      </c>
      <c r="B405" s="28" t="s">
        <v>13</v>
      </c>
      <c r="C405" s="29" t="s">
        <v>44</v>
      </c>
      <c r="D405" s="30" t="s">
        <v>45</v>
      </c>
      <c r="E405" s="61">
        <f t="shared" si="6"/>
        <v>22665366.800000001</v>
      </c>
      <c r="F405" s="62">
        <v>22008000</v>
      </c>
      <c r="G405" s="63"/>
      <c r="H405" s="64"/>
      <c r="I405" s="64"/>
      <c r="J405" s="64"/>
      <c r="K405" s="64">
        <v>568758.80000000005</v>
      </c>
      <c r="L405" s="64">
        <v>76154</v>
      </c>
      <c r="M405" s="64">
        <v>12454</v>
      </c>
      <c r="N405" s="64"/>
      <c r="O405" s="64"/>
      <c r="P405" s="64"/>
      <c r="Q405" s="64"/>
      <c r="R405" s="63"/>
      <c r="S405" s="63"/>
      <c r="T405" s="63"/>
      <c r="U405" s="63"/>
      <c r="V405" s="63"/>
      <c r="W405" s="64"/>
      <c r="X405" s="65"/>
    </row>
    <row r="406" spans="1:24" s="26" customFormat="1">
      <c r="A406" s="27">
        <v>18</v>
      </c>
      <c r="B406" s="28" t="s">
        <v>13</v>
      </c>
      <c r="C406" s="29" t="s">
        <v>46</v>
      </c>
      <c r="D406" s="30" t="s">
        <v>47</v>
      </c>
      <c r="E406" s="61">
        <f t="shared" si="6"/>
        <v>51598747.200000003</v>
      </c>
      <c r="F406" s="62">
        <v>50466000</v>
      </c>
      <c r="G406" s="63"/>
      <c r="H406" s="64"/>
      <c r="I406" s="64"/>
      <c r="J406" s="64"/>
      <c r="K406" s="64">
        <v>1132747.2</v>
      </c>
      <c r="L406" s="64"/>
      <c r="M406" s="64"/>
      <c r="N406" s="64"/>
      <c r="O406" s="64"/>
      <c r="P406" s="64"/>
      <c r="Q406" s="64"/>
      <c r="R406" s="63"/>
      <c r="S406" s="63"/>
      <c r="T406" s="63"/>
      <c r="U406" s="63"/>
      <c r="V406" s="63"/>
      <c r="W406" s="64"/>
      <c r="X406" s="65"/>
    </row>
    <row r="407" spans="1:24" s="26" customFormat="1">
      <c r="A407" s="27">
        <v>20</v>
      </c>
      <c r="B407" s="28" t="s">
        <v>13</v>
      </c>
      <c r="C407" s="29" t="s">
        <v>48</v>
      </c>
      <c r="D407" s="30" t="s">
        <v>49</v>
      </c>
      <c r="E407" s="61">
        <f t="shared" si="6"/>
        <v>31119282.199999999</v>
      </c>
      <c r="F407" s="62">
        <v>30283000</v>
      </c>
      <c r="G407" s="63"/>
      <c r="H407" s="64"/>
      <c r="I407" s="64"/>
      <c r="J407" s="64"/>
      <c r="K407" s="64">
        <v>748005.2</v>
      </c>
      <c r="L407" s="64">
        <v>88277</v>
      </c>
      <c r="M407" s="64"/>
      <c r="N407" s="64"/>
      <c r="O407" s="64"/>
      <c r="P407" s="64"/>
      <c r="Q407" s="64"/>
      <c r="R407" s="63"/>
      <c r="S407" s="63"/>
      <c r="T407" s="63"/>
      <c r="U407" s="63"/>
      <c r="V407" s="63"/>
      <c r="W407" s="64"/>
      <c r="X407" s="65"/>
    </row>
    <row r="408" spans="1:24" s="26" customFormat="1">
      <c r="A408" s="27">
        <v>21</v>
      </c>
      <c r="B408" s="28" t="s">
        <v>13</v>
      </c>
      <c r="C408" s="29" t="s">
        <v>50</v>
      </c>
      <c r="D408" s="30" t="s">
        <v>51</v>
      </c>
      <c r="E408" s="61">
        <f t="shared" si="6"/>
        <v>27643880</v>
      </c>
      <c r="F408" s="62">
        <v>27002000</v>
      </c>
      <c r="G408" s="63"/>
      <c r="H408" s="64"/>
      <c r="I408" s="64"/>
      <c r="J408" s="64"/>
      <c r="K408" s="64">
        <v>632300</v>
      </c>
      <c r="L408" s="64"/>
      <c r="M408" s="64">
        <v>9580</v>
      </c>
      <c r="N408" s="64"/>
      <c r="O408" s="64"/>
      <c r="P408" s="64"/>
      <c r="Q408" s="64"/>
      <c r="R408" s="63"/>
      <c r="S408" s="63"/>
      <c r="T408" s="63"/>
      <c r="U408" s="63"/>
      <c r="V408" s="63"/>
      <c r="W408" s="64"/>
      <c r="X408" s="65"/>
    </row>
    <row r="409" spans="1:24" s="26" customFormat="1">
      <c r="A409" s="27">
        <v>23</v>
      </c>
      <c r="B409" s="28" t="s">
        <v>13</v>
      </c>
      <c r="C409" s="29" t="s">
        <v>52</v>
      </c>
      <c r="D409" s="30" t="s">
        <v>53</v>
      </c>
      <c r="E409" s="61">
        <f t="shared" si="6"/>
        <v>17364000</v>
      </c>
      <c r="F409" s="62">
        <v>17337000</v>
      </c>
      <c r="G409" s="63"/>
      <c r="H409" s="64"/>
      <c r="I409" s="64"/>
      <c r="J409" s="64">
        <v>27000</v>
      </c>
      <c r="K409" s="64"/>
      <c r="L409" s="64"/>
      <c r="M409" s="64"/>
      <c r="N409" s="64"/>
      <c r="O409" s="64"/>
      <c r="P409" s="64"/>
      <c r="Q409" s="64"/>
      <c r="R409" s="63"/>
      <c r="S409" s="63"/>
      <c r="T409" s="63"/>
      <c r="U409" s="63"/>
      <c r="V409" s="63"/>
      <c r="W409" s="64"/>
      <c r="X409" s="65"/>
    </row>
    <row r="410" spans="1:24" s="26" customFormat="1">
      <c r="A410" s="27">
        <v>24</v>
      </c>
      <c r="B410" s="28" t="s">
        <v>13</v>
      </c>
      <c r="C410" s="29" t="s">
        <v>54</v>
      </c>
      <c r="D410" s="30" t="s">
        <v>55</v>
      </c>
      <c r="E410" s="61">
        <f t="shared" si="6"/>
        <v>25504790</v>
      </c>
      <c r="F410" s="62">
        <v>25191000</v>
      </c>
      <c r="G410" s="63"/>
      <c r="H410" s="64"/>
      <c r="I410" s="64"/>
      <c r="J410" s="64">
        <v>39000</v>
      </c>
      <c r="K410" s="64"/>
      <c r="L410" s="64"/>
      <c r="M410" s="64"/>
      <c r="N410" s="64"/>
      <c r="O410" s="64"/>
      <c r="P410" s="64"/>
      <c r="Q410" s="64"/>
      <c r="R410" s="63">
        <v>274790</v>
      </c>
      <c r="S410" s="63"/>
      <c r="T410" s="63"/>
      <c r="U410" s="63"/>
      <c r="V410" s="63"/>
      <c r="W410" s="64"/>
      <c r="X410" s="65"/>
    </row>
    <row r="411" spans="1:24" s="26" customFormat="1">
      <c r="A411" s="27">
        <v>25</v>
      </c>
      <c r="B411" s="28" t="s">
        <v>13</v>
      </c>
      <c r="C411" s="29" t="s">
        <v>56</v>
      </c>
      <c r="D411" s="30" t="s">
        <v>57</v>
      </c>
      <c r="E411" s="61">
        <f t="shared" si="6"/>
        <v>53487992.600000001</v>
      </c>
      <c r="F411" s="62">
        <v>52151000</v>
      </c>
      <c r="G411" s="63"/>
      <c r="H411" s="64"/>
      <c r="I411" s="64"/>
      <c r="J411" s="64"/>
      <c r="K411" s="64">
        <v>1263967.6000000001</v>
      </c>
      <c r="L411" s="64">
        <v>53864</v>
      </c>
      <c r="M411" s="64">
        <v>19161</v>
      </c>
      <c r="N411" s="64"/>
      <c r="O411" s="64"/>
      <c r="P411" s="64"/>
      <c r="Q411" s="64"/>
      <c r="R411" s="63"/>
      <c r="S411" s="63"/>
      <c r="T411" s="63"/>
      <c r="U411" s="63"/>
      <c r="V411" s="63"/>
      <c r="W411" s="64"/>
      <c r="X411" s="65"/>
    </row>
    <row r="412" spans="1:24" s="26" customFormat="1">
      <c r="A412" s="27">
        <v>26</v>
      </c>
      <c r="B412" s="28" t="s">
        <v>13</v>
      </c>
      <c r="C412" s="29" t="s">
        <v>58</v>
      </c>
      <c r="D412" s="30" t="s">
        <v>59</v>
      </c>
      <c r="E412" s="61">
        <f t="shared" si="6"/>
        <v>70695806.400000006</v>
      </c>
      <c r="F412" s="62">
        <v>69479000</v>
      </c>
      <c r="G412" s="63"/>
      <c r="H412" s="64"/>
      <c r="I412" s="64"/>
      <c r="J412" s="64"/>
      <c r="K412" s="64">
        <v>1072142.3999999999</v>
      </c>
      <c r="L412" s="64"/>
      <c r="M412" s="64">
        <v>144664</v>
      </c>
      <c r="N412" s="64"/>
      <c r="O412" s="64"/>
      <c r="P412" s="64"/>
      <c r="Q412" s="64"/>
      <c r="R412" s="63"/>
      <c r="S412" s="63"/>
      <c r="T412" s="63"/>
      <c r="U412" s="63"/>
      <c r="V412" s="63"/>
      <c r="W412" s="64"/>
      <c r="X412" s="65"/>
    </row>
    <row r="413" spans="1:24" s="26" customFormat="1">
      <c r="A413" s="27">
        <v>27</v>
      </c>
      <c r="B413" s="28" t="s">
        <v>13</v>
      </c>
      <c r="C413" s="29" t="s">
        <v>60</v>
      </c>
      <c r="D413" s="30" t="s">
        <v>61</v>
      </c>
      <c r="E413" s="61">
        <f t="shared" si="6"/>
        <v>24263161</v>
      </c>
      <c r="F413" s="62">
        <v>24244000</v>
      </c>
      <c r="G413" s="63"/>
      <c r="H413" s="64"/>
      <c r="I413" s="64"/>
      <c r="J413" s="64"/>
      <c r="K413" s="64"/>
      <c r="L413" s="64"/>
      <c r="M413" s="64">
        <v>19161</v>
      </c>
      <c r="N413" s="64"/>
      <c r="O413" s="64"/>
      <c r="P413" s="64"/>
      <c r="Q413" s="64"/>
      <c r="R413" s="63"/>
      <c r="S413" s="63"/>
      <c r="T413" s="63"/>
      <c r="U413" s="63"/>
      <c r="V413" s="63"/>
      <c r="W413" s="64"/>
      <c r="X413" s="65"/>
    </row>
    <row r="414" spans="1:24" s="26" customFormat="1">
      <c r="A414" s="27">
        <v>28</v>
      </c>
      <c r="B414" s="28" t="s">
        <v>13</v>
      </c>
      <c r="C414" s="29" t="s">
        <v>62</v>
      </c>
      <c r="D414" s="30" t="s">
        <v>63</v>
      </c>
      <c r="E414" s="61">
        <f t="shared" si="6"/>
        <v>9790000</v>
      </c>
      <c r="F414" s="62">
        <v>9790000</v>
      </c>
      <c r="G414" s="63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3"/>
      <c r="S414" s="63"/>
      <c r="T414" s="63"/>
      <c r="U414" s="63"/>
      <c r="V414" s="63"/>
      <c r="W414" s="64"/>
      <c r="X414" s="65"/>
    </row>
    <row r="415" spans="1:24" s="26" customFormat="1">
      <c r="A415" s="27">
        <v>30</v>
      </c>
      <c r="B415" s="28" t="s">
        <v>13</v>
      </c>
      <c r="C415" s="29" t="s">
        <v>64</v>
      </c>
      <c r="D415" s="30" t="s">
        <v>65</v>
      </c>
      <c r="E415" s="61">
        <f t="shared" si="6"/>
        <v>41997466</v>
      </c>
      <c r="F415" s="62">
        <v>41264000</v>
      </c>
      <c r="G415" s="63"/>
      <c r="H415" s="64"/>
      <c r="I415" s="64"/>
      <c r="J415" s="64"/>
      <c r="K415" s="64">
        <v>733466</v>
      </c>
      <c r="L415" s="64"/>
      <c r="M415" s="64"/>
      <c r="N415" s="64"/>
      <c r="O415" s="64"/>
      <c r="P415" s="64"/>
      <c r="Q415" s="64"/>
      <c r="R415" s="63"/>
      <c r="S415" s="63"/>
      <c r="T415" s="63"/>
      <c r="U415" s="63"/>
      <c r="V415" s="63"/>
      <c r="W415" s="64"/>
      <c r="X415" s="65"/>
    </row>
    <row r="416" spans="1:24" s="26" customFormat="1">
      <c r="A416" s="27">
        <v>31</v>
      </c>
      <c r="B416" s="28" t="s">
        <v>13</v>
      </c>
      <c r="C416" s="29" t="s">
        <v>66</v>
      </c>
      <c r="D416" s="30" t="s">
        <v>67</v>
      </c>
      <c r="E416" s="61">
        <f t="shared" si="6"/>
        <v>17409000</v>
      </c>
      <c r="F416" s="62">
        <v>17409000</v>
      </c>
      <c r="G416" s="63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3"/>
      <c r="S416" s="63"/>
      <c r="T416" s="63"/>
      <c r="U416" s="63"/>
      <c r="V416" s="63"/>
      <c r="W416" s="64"/>
      <c r="X416" s="65"/>
    </row>
    <row r="417" spans="1:24" s="26" customFormat="1">
      <c r="A417" s="27">
        <v>32</v>
      </c>
      <c r="B417" s="28" t="s">
        <v>13</v>
      </c>
      <c r="C417" s="29" t="s">
        <v>68</v>
      </c>
      <c r="D417" s="30" t="s">
        <v>69</v>
      </c>
      <c r="E417" s="61">
        <f t="shared" si="6"/>
        <v>16236000</v>
      </c>
      <c r="F417" s="62">
        <v>16236000</v>
      </c>
      <c r="G417" s="63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3"/>
      <c r="S417" s="63"/>
      <c r="T417" s="63"/>
      <c r="U417" s="63"/>
      <c r="V417" s="63"/>
      <c r="W417" s="64"/>
      <c r="X417" s="65"/>
    </row>
    <row r="418" spans="1:24" s="26" customFormat="1">
      <c r="A418" s="27">
        <v>33</v>
      </c>
      <c r="B418" s="28" t="s">
        <v>13</v>
      </c>
      <c r="C418" s="29" t="s">
        <v>70</v>
      </c>
      <c r="D418" s="30" t="s">
        <v>71</v>
      </c>
      <c r="E418" s="61">
        <f t="shared" si="6"/>
        <v>4923000</v>
      </c>
      <c r="F418" s="62">
        <v>4923000</v>
      </c>
      <c r="G418" s="63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3"/>
      <c r="S418" s="63"/>
      <c r="T418" s="63"/>
      <c r="U418" s="63"/>
      <c r="V418" s="63"/>
      <c r="W418" s="64"/>
      <c r="X418" s="65"/>
    </row>
    <row r="419" spans="1:24" s="26" customFormat="1">
      <c r="A419" s="27">
        <v>34</v>
      </c>
      <c r="B419" s="28" t="s">
        <v>13</v>
      </c>
      <c r="C419" s="29" t="s">
        <v>72</v>
      </c>
      <c r="D419" s="30" t="s">
        <v>73</v>
      </c>
      <c r="E419" s="61">
        <f t="shared" si="6"/>
        <v>15672000</v>
      </c>
      <c r="F419" s="62">
        <v>15672000</v>
      </c>
      <c r="G419" s="63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3"/>
      <c r="S419" s="63"/>
      <c r="T419" s="63"/>
      <c r="U419" s="63"/>
      <c r="V419" s="63"/>
      <c r="W419" s="64"/>
      <c r="X419" s="65"/>
    </row>
    <row r="420" spans="1:24" s="26" customFormat="1">
      <c r="A420" s="27">
        <v>35</v>
      </c>
      <c r="B420" s="28" t="s">
        <v>13</v>
      </c>
      <c r="C420" s="29" t="s">
        <v>74</v>
      </c>
      <c r="D420" s="30" t="s">
        <v>75</v>
      </c>
      <c r="E420" s="61">
        <f t="shared" si="6"/>
        <v>12811000</v>
      </c>
      <c r="F420" s="62">
        <v>12811000</v>
      </c>
      <c r="G420" s="63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3"/>
      <c r="S420" s="63"/>
      <c r="T420" s="63"/>
      <c r="U420" s="63"/>
      <c r="V420" s="63"/>
      <c r="W420" s="64"/>
      <c r="X420" s="65"/>
    </row>
    <row r="421" spans="1:24" s="26" customFormat="1">
      <c r="A421" s="27">
        <v>36</v>
      </c>
      <c r="B421" s="28" t="s">
        <v>13</v>
      </c>
      <c r="C421" s="29" t="s">
        <v>76</v>
      </c>
      <c r="D421" s="30" t="s">
        <v>77</v>
      </c>
      <c r="E421" s="61">
        <f t="shared" si="6"/>
        <v>15689000</v>
      </c>
      <c r="F421" s="62">
        <v>15689000</v>
      </c>
      <c r="G421" s="63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3"/>
      <c r="S421" s="63"/>
      <c r="T421" s="63"/>
      <c r="U421" s="63"/>
      <c r="V421" s="63"/>
      <c r="W421" s="64"/>
      <c r="X421" s="65"/>
    </row>
    <row r="422" spans="1:24" s="26" customFormat="1">
      <c r="A422" s="27">
        <v>37</v>
      </c>
      <c r="B422" s="28" t="s">
        <v>13</v>
      </c>
      <c r="C422" s="29" t="s">
        <v>78</v>
      </c>
      <c r="D422" s="30" t="s">
        <v>79</v>
      </c>
      <c r="E422" s="61">
        <f t="shared" si="6"/>
        <v>13467588</v>
      </c>
      <c r="F422" s="62">
        <v>13082000</v>
      </c>
      <c r="G422" s="63"/>
      <c r="H422" s="64"/>
      <c r="I422" s="64"/>
      <c r="J422" s="64">
        <v>25000</v>
      </c>
      <c r="K422" s="64"/>
      <c r="L422" s="64"/>
      <c r="M422" s="64"/>
      <c r="N422" s="64">
        <v>12000</v>
      </c>
      <c r="O422" s="64"/>
      <c r="P422" s="64"/>
      <c r="Q422" s="64"/>
      <c r="R422" s="63">
        <v>348588</v>
      </c>
      <c r="S422" s="63"/>
      <c r="T422" s="63"/>
      <c r="U422" s="63"/>
      <c r="V422" s="63"/>
      <c r="W422" s="64"/>
      <c r="X422" s="65"/>
    </row>
    <row r="423" spans="1:24" s="26" customFormat="1">
      <c r="A423" s="27">
        <v>39</v>
      </c>
      <c r="B423" s="28" t="s">
        <v>13</v>
      </c>
      <c r="C423" s="29" t="s">
        <v>80</v>
      </c>
      <c r="D423" s="30" t="s">
        <v>81</v>
      </c>
      <c r="E423" s="61">
        <f t="shared" si="6"/>
        <v>10532000</v>
      </c>
      <c r="F423" s="62">
        <v>10500000</v>
      </c>
      <c r="G423" s="63"/>
      <c r="H423" s="64"/>
      <c r="I423" s="64"/>
      <c r="J423" s="64">
        <v>32000</v>
      </c>
      <c r="K423" s="64"/>
      <c r="L423" s="64"/>
      <c r="M423" s="64"/>
      <c r="N423" s="64"/>
      <c r="O423" s="64"/>
      <c r="P423" s="64"/>
      <c r="Q423" s="64"/>
      <c r="R423" s="63"/>
      <c r="S423" s="63"/>
      <c r="T423" s="63"/>
      <c r="U423" s="63"/>
      <c r="V423" s="63"/>
      <c r="W423" s="64"/>
      <c r="X423" s="65"/>
    </row>
    <row r="424" spans="1:24" s="26" customFormat="1">
      <c r="A424" s="27">
        <v>42</v>
      </c>
      <c r="B424" s="28" t="s">
        <v>82</v>
      </c>
      <c r="C424" s="29" t="s">
        <v>83</v>
      </c>
      <c r="D424" s="30" t="s">
        <v>84</v>
      </c>
      <c r="E424" s="61">
        <f t="shared" si="6"/>
        <v>35114113.600000001</v>
      </c>
      <c r="F424" s="62">
        <v>34296000</v>
      </c>
      <c r="G424" s="63"/>
      <c r="H424" s="64"/>
      <c r="I424" s="64"/>
      <c r="J424" s="64"/>
      <c r="K424" s="64">
        <v>818113.6</v>
      </c>
      <c r="L424" s="64"/>
      <c r="M424" s="64"/>
      <c r="N424" s="64"/>
      <c r="O424" s="64"/>
      <c r="P424" s="64"/>
      <c r="Q424" s="64"/>
      <c r="R424" s="63"/>
      <c r="S424" s="63"/>
      <c r="T424" s="63"/>
      <c r="U424" s="63"/>
      <c r="V424" s="63"/>
      <c r="W424" s="64"/>
      <c r="X424" s="65"/>
    </row>
    <row r="425" spans="1:24" s="26" customFormat="1">
      <c r="A425" s="27">
        <v>43</v>
      </c>
      <c r="B425" s="28" t="s">
        <v>82</v>
      </c>
      <c r="C425" s="29" t="s">
        <v>85</v>
      </c>
      <c r="D425" s="30" t="s">
        <v>86</v>
      </c>
      <c r="E425" s="61">
        <f t="shared" si="6"/>
        <v>23373665.600000001</v>
      </c>
      <c r="F425" s="62">
        <v>22583000</v>
      </c>
      <c r="G425" s="63"/>
      <c r="H425" s="64"/>
      <c r="I425" s="64"/>
      <c r="J425" s="64"/>
      <c r="K425" s="64">
        <v>614117.6</v>
      </c>
      <c r="L425" s="64">
        <v>80744</v>
      </c>
      <c r="M425" s="64">
        <v>95804</v>
      </c>
      <c r="N425" s="64"/>
      <c r="O425" s="64"/>
      <c r="P425" s="64"/>
      <c r="Q425" s="64"/>
      <c r="R425" s="63"/>
      <c r="S425" s="63"/>
      <c r="T425" s="63"/>
      <c r="U425" s="63"/>
      <c r="V425" s="63"/>
      <c r="W425" s="64"/>
      <c r="X425" s="65"/>
    </row>
    <row r="426" spans="1:24" s="26" customFormat="1">
      <c r="A426" s="27">
        <v>45</v>
      </c>
      <c r="B426" s="28" t="s">
        <v>82</v>
      </c>
      <c r="C426" s="29" t="s">
        <v>87</v>
      </c>
      <c r="D426" s="30" t="s">
        <v>88</v>
      </c>
      <c r="E426" s="61">
        <f t="shared" si="6"/>
        <v>19880299.199999999</v>
      </c>
      <c r="F426" s="62">
        <v>19468000</v>
      </c>
      <c r="G426" s="63"/>
      <c r="H426" s="64"/>
      <c r="I426" s="64"/>
      <c r="J426" s="64"/>
      <c r="K426" s="64">
        <v>408467.20000000001</v>
      </c>
      <c r="L426" s="64"/>
      <c r="M426" s="64">
        <v>3832</v>
      </c>
      <c r="N426" s="64"/>
      <c r="O426" s="64"/>
      <c r="P426" s="64"/>
      <c r="Q426" s="64"/>
      <c r="R426" s="63"/>
      <c r="S426" s="63"/>
      <c r="T426" s="63"/>
      <c r="U426" s="63"/>
      <c r="V426" s="63"/>
      <c r="W426" s="64"/>
      <c r="X426" s="65"/>
    </row>
    <row r="427" spans="1:24" s="26" customFormat="1">
      <c r="A427" s="27">
        <v>46</v>
      </c>
      <c r="B427" s="28" t="s">
        <v>89</v>
      </c>
      <c r="C427" s="29" t="s">
        <v>90</v>
      </c>
      <c r="D427" s="30" t="s">
        <v>91</v>
      </c>
      <c r="E427" s="61">
        <f t="shared" si="6"/>
        <v>9697000</v>
      </c>
      <c r="F427" s="62">
        <v>9697000</v>
      </c>
      <c r="G427" s="63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3"/>
      <c r="S427" s="63"/>
      <c r="T427" s="63"/>
      <c r="U427" s="63"/>
      <c r="V427" s="63"/>
      <c r="W427" s="64"/>
      <c r="X427" s="65"/>
    </row>
    <row r="428" spans="1:24" s="26" customFormat="1">
      <c r="A428" s="27">
        <v>47</v>
      </c>
      <c r="B428" s="28" t="s">
        <v>92</v>
      </c>
      <c r="C428" s="29" t="s">
        <v>93</v>
      </c>
      <c r="D428" s="30" t="s">
        <v>94</v>
      </c>
      <c r="E428" s="61">
        <f t="shared" si="6"/>
        <v>10239000</v>
      </c>
      <c r="F428" s="62">
        <v>10239000</v>
      </c>
      <c r="G428" s="63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3"/>
      <c r="S428" s="63"/>
      <c r="T428" s="63"/>
      <c r="U428" s="63"/>
      <c r="V428" s="63"/>
      <c r="W428" s="64"/>
      <c r="X428" s="65"/>
    </row>
    <row r="429" spans="1:24" s="26" customFormat="1">
      <c r="A429" s="27">
        <v>48</v>
      </c>
      <c r="B429" s="28" t="s">
        <v>82</v>
      </c>
      <c r="C429" s="29" t="s">
        <v>95</v>
      </c>
      <c r="D429" s="30" t="s">
        <v>96</v>
      </c>
      <c r="E429" s="61">
        <f t="shared" si="6"/>
        <v>721000</v>
      </c>
      <c r="F429" s="62">
        <v>721000</v>
      </c>
      <c r="G429" s="63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3"/>
      <c r="S429" s="63"/>
      <c r="T429" s="63"/>
      <c r="U429" s="63"/>
      <c r="V429" s="63"/>
      <c r="W429" s="64"/>
      <c r="X429" s="65"/>
    </row>
    <row r="430" spans="1:24" s="26" customFormat="1">
      <c r="A430" s="27">
        <v>49</v>
      </c>
      <c r="B430" s="28" t="s">
        <v>89</v>
      </c>
      <c r="C430" s="29" t="s">
        <v>97</v>
      </c>
      <c r="D430" s="30" t="s">
        <v>98</v>
      </c>
      <c r="E430" s="61">
        <f t="shared" si="6"/>
        <v>23799000</v>
      </c>
      <c r="F430" s="62">
        <v>23799000</v>
      </c>
      <c r="G430" s="63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3"/>
      <c r="S430" s="63"/>
      <c r="T430" s="63"/>
      <c r="U430" s="63"/>
      <c r="V430" s="63"/>
      <c r="W430" s="64"/>
      <c r="X430" s="65"/>
    </row>
    <row r="431" spans="1:24" s="26" customFormat="1">
      <c r="A431" s="27">
        <v>53</v>
      </c>
      <c r="B431" s="28" t="s">
        <v>99</v>
      </c>
      <c r="C431" s="29" t="s">
        <v>100</v>
      </c>
      <c r="D431" s="30" t="s">
        <v>101</v>
      </c>
      <c r="E431" s="61">
        <f t="shared" si="6"/>
        <v>10148846</v>
      </c>
      <c r="F431" s="62">
        <v>9912000</v>
      </c>
      <c r="G431" s="63"/>
      <c r="H431" s="64"/>
      <c r="I431" s="64"/>
      <c r="J431" s="64"/>
      <c r="K431" s="64">
        <v>236846</v>
      </c>
      <c r="L431" s="64"/>
      <c r="M431" s="64"/>
      <c r="N431" s="64"/>
      <c r="O431" s="64"/>
      <c r="P431" s="64"/>
      <c r="Q431" s="64"/>
      <c r="R431" s="63"/>
      <c r="S431" s="63"/>
      <c r="T431" s="63"/>
      <c r="U431" s="63"/>
      <c r="V431" s="63"/>
      <c r="W431" s="64"/>
      <c r="X431" s="65"/>
    </row>
    <row r="432" spans="1:24" s="26" customFormat="1">
      <c r="A432" s="27">
        <v>54</v>
      </c>
      <c r="B432" s="28" t="s">
        <v>102</v>
      </c>
      <c r="C432" s="29" t="s">
        <v>103</v>
      </c>
      <c r="D432" s="30" t="s">
        <v>104</v>
      </c>
      <c r="E432" s="61">
        <f t="shared" si="6"/>
        <v>1154000</v>
      </c>
      <c r="F432" s="62">
        <v>1154000</v>
      </c>
      <c r="G432" s="63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3"/>
      <c r="S432" s="63"/>
      <c r="T432" s="63"/>
      <c r="U432" s="63"/>
      <c r="V432" s="63"/>
      <c r="W432" s="64"/>
      <c r="X432" s="65"/>
    </row>
    <row r="433" spans="1:24" s="26" customFormat="1">
      <c r="A433" s="27">
        <v>56</v>
      </c>
      <c r="B433" s="28" t="s">
        <v>105</v>
      </c>
      <c r="C433" s="29" t="s">
        <v>106</v>
      </c>
      <c r="D433" s="30" t="s">
        <v>107</v>
      </c>
      <c r="E433" s="61">
        <f t="shared" si="6"/>
        <v>3316000</v>
      </c>
      <c r="F433" s="62">
        <v>3316000</v>
      </c>
      <c r="G433" s="63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3"/>
      <c r="S433" s="63"/>
      <c r="T433" s="63"/>
      <c r="U433" s="63"/>
      <c r="V433" s="63"/>
      <c r="W433" s="64"/>
      <c r="X433" s="65"/>
    </row>
    <row r="434" spans="1:24" s="26" customFormat="1">
      <c r="A434" s="27">
        <v>59</v>
      </c>
      <c r="B434" s="28" t="s">
        <v>108</v>
      </c>
      <c r="C434" s="29" t="s">
        <v>109</v>
      </c>
      <c r="D434" s="30" t="s">
        <v>110</v>
      </c>
      <c r="E434" s="61">
        <f t="shared" si="6"/>
        <v>21993882</v>
      </c>
      <c r="F434" s="62">
        <v>21935000</v>
      </c>
      <c r="G434" s="63"/>
      <c r="H434" s="64"/>
      <c r="I434" s="64"/>
      <c r="J434" s="64"/>
      <c r="K434" s="64"/>
      <c r="L434" s="64">
        <v>37805</v>
      </c>
      <c r="M434" s="64">
        <v>21077</v>
      </c>
      <c r="N434" s="64"/>
      <c r="O434" s="64"/>
      <c r="P434" s="64"/>
      <c r="Q434" s="64"/>
      <c r="R434" s="63"/>
      <c r="S434" s="63"/>
      <c r="T434" s="63"/>
      <c r="U434" s="63"/>
      <c r="V434" s="63"/>
      <c r="W434" s="64"/>
      <c r="X434" s="65"/>
    </row>
    <row r="435" spans="1:24" s="26" customFormat="1">
      <c r="A435" s="27">
        <v>60</v>
      </c>
      <c r="B435" s="28" t="s">
        <v>111</v>
      </c>
      <c r="C435" s="29" t="s">
        <v>112</v>
      </c>
      <c r="D435" s="30" t="s">
        <v>113</v>
      </c>
      <c r="E435" s="61">
        <f t="shared" si="6"/>
        <v>17615763.199999999</v>
      </c>
      <c r="F435" s="62">
        <v>17271000</v>
      </c>
      <c r="G435" s="63"/>
      <c r="H435" s="64"/>
      <c r="I435" s="64"/>
      <c r="J435" s="64"/>
      <c r="K435" s="64">
        <v>166406.79999999999</v>
      </c>
      <c r="L435" s="64"/>
      <c r="M435" s="64"/>
      <c r="N435" s="64"/>
      <c r="O435" s="64"/>
      <c r="P435" s="64"/>
      <c r="Q435" s="64"/>
      <c r="R435" s="63">
        <v>178356.4</v>
      </c>
      <c r="S435" s="63"/>
      <c r="T435" s="63"/>
      <c r="U435" s="63"/>
      <c r="V435" s="63"/>
      <c r="W435" s="64"/>
      <c r="X435" s="65"/>
    </row>
    <row r="436" spans="1:24" s="26" customFormat="1">
      <c r="A436" s="27">
        <v>61</v>
      </c>
      <c r="B436" s="28" t="s">
        <v>114</v>
      </c>
      <c r="C436" s="29" t="s">
        <v>115</v>
      </c>
      <c r="D436" s="30" t="s">
        <v>116</v>
      </c>
      <c r="E436" s="61">
        <f t="shared" si="6"/>
        <v>27154160</v>
      </c>
      <c r="F436" s="62">
        <v>26270000</v>
      </c>
      <c r="G436" s="63"/>
      <c r="H436" s="64"/>
      <c r="I436" s="64"/>
      <c r="J436" s="64"/>
      <c r="K436" s="64">
        <v>884160</v>
      </c>
      <c r="L436" s="64"/>
      <c r="M436" s="64"/>
      <c r="N436" s="64"/>
      <c r="O436" s="64"/>
      <c r="P436" s="64"/>
      <c r="Q436" s="64"/>
      <c r="R436" s="63"/>
      <c r="S436" s="63"/>
      <c r="T436" s="63"/>
      <c r="U436" s="63"/>
      <c r="V436" s="63"/>
      <c r="W436" s="64"/>
      <c r="X436" s="65"/>
    </row>
    <row r="437" spans="1:24" s="26" customFormat="1">
      <c r="A437" s="27">
        <v>62</v>
      </c>
      <c r="B437" s="28" t="s">
        <v>114</v>
      </c>
      <c r="C437" s="29" t="s">
        <v>117</v>
      </c>
      <c r="D437" s="30" t="s">
        <v>118</v>
      </c>
      <c r="E437" s="61">
        <f t="shared" si="6"/>
        <v>3999000</v>
      </c>
      <c r="F437" s="62">
        <v>3999000</v>
      </c>
      <c r="G437" s="63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3"/>
      <c r="S437" s="63"/>
      <c r="T437" s="63"/>
      <c r="U437" s="63"/>
      <c r="V437" s="63"/>
      <c r="W437" s="64"/>
      <c r="X437" s="65"/>
    </row>
    <row r="438" spans="1:24" s="26" customFormat="1">
      <c r="A438" s="27">
        <v>63</v>
      </c>
      <c r="B438" s="28" t="s">
        <v>114</v>
      </c>
      <c r="C438" s="29" t="s">
        <v>119</v>
      </c>
      <c r="D438" s="30" t="s">
        <v>120</v>
      </c>
      <c r="E438" s="61">
        <f t="shared" si="6"/>
        <v>12732000</v>
      </c>
      <c r="F438" s="62">
        <v>12732000</v>
      </c>
      <c r="G438" s="63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3"/>
      <c r="S438" s="63"/>
      <c r="T438" s="63"/>
      <c r="U438" s="63"/>
      <c r="V438" s="63"/>
      <c r="W438" s="64"/>
      <c r="X438" s="65"/>
    </row>
    <row r="439" spans="1:24" s="26" customFormat="1">
      <c r="A439" s="27">
        <v>64</v>
      </c>
      <c r="B439" s="28" t="s">
        <v>114</v>
      </c>
      <c r="C439" s="29" t="s">
        <v>121</v>
      </c>
      <c r="D439" s="30" t="s">
        <v>122</v>
      </c>
      <c r="E439" s="61">
        <f t="shared" si="6"/>
        <v>7006928</v>
      </c>
      <c r="F439" s="62">
        <v>6772000</v>
      </c>
      <c r="G439" s="63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3">
        <v>234928</v>
      </c>
      <c r="S439" s="63"/>
      <c r="T439" s="63"/>
      <c r="U439" s="63"/>
      <c r="V439" s="63"/>
      <c r="W439" s="64"/>
      <c r="X439" s="65"/>
    </row>
    <row r="440" spans="1:24" s="26" customFormat="1">
      <c r="A440" s="27">
        <v>65</v>
      </c>
      <c r="B440" s="28" t="s">
        <v>114</v>
      </c>
      <c r="C440" s="29" t="s">
        <v>123</v>
      </c>
      <c r="D440" s="30" t="s">
        <v>124</v>
      </c>
      <c r="E440" s="61">
        <f t="shared" si="6"/>
        <v>26636630</v>
      </c>
      <c r="F440" s="62">
        <v>25726000</v>
      </c>
      <c r="G440" s="63"/>
      <c r="H440" s="64"/>
      <c r="I440" s="64"/>
      <c r="J440" s="64"/>
      <c r="K440" s="64">
        <v>767416</v>
      </c>
      <c r="L440" s="64">
        <v>51242</v>
      </c>
      <c r="M440" s="64">
        <v>91972</v>
      </c>
      <c r="N440" s="64"/>
      <c r="O440" s="64"/>
      <c r="P440" s="64"/>
      <c r="Q440" s="64"/>
      <c r="R440" s="63"/>
      <c r="S440" s="63"/>
      <c r="T440" s="63"/>
      <c r="U440" s="63"/>
      <c r="V440" s="63"/>
      <c r="W440" s="64"/>
      <c r="X440" s="65"/>
    </row>
    <row r="441" spans="1:24" s="26" customFormat="1">
      <c r="A441" s="27">
        <v>68</v>
      </c>
      <c r="B441" s="28" t="s">
        <v>125</v>
      </c>
      <c r="C441" s="29" t="s">
        <v>126</v>
      </c>
      <c r="D441" s="30" t="s">
        <v>127</v>
      </c>
      <c r="E441" s="61">
        <f t="shared" si="6"/>
        <v>3149000</v>
      </c>
      <c r="F441" s="62">
        <v>3149000</v>
      </c>
      <c r="G441" s="63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3"/>
      <c r="S441" s="63"/>
      <c r="T441" s="63"/>
      <c r="U441" s="63"/>
      <c r="V441" s="63"/>
      <c r="W441" s="64"/>
      <c r="X441" s="65"/>
    </row>
    <row r="442" spans="1:24" s="26" customFormat="1">
      <c r="A442" s="27">
        <v>69</v>
      </c>
      <c r="B442" s="28" t="s">
        <v>125</v>
      </c>
      <c r="C442" s="29" t="s">
        <v>128</v>
      </c>
      <c r="D442" s="30" t="s">
        <v>129</v>
      </c>
      <c r="E442" s="61">
        <f t="shared" si="6"/>
        <v>15704389.4</v>
      </c>
      <c r="F442" s="62">
        <v>15218000</v>
      </c>
      <c r="G442" s="63"/>
      <c r="H442" s="64"/>
      <c r="I442" s="64"/>
      <c r="J442" s="64"/>
      <c r="K442" s="64">
        <v>435946.4</v>
      </c>
      <c r="L442" s="64">
        <v>40863</v>
      </c>
      <c r="M442" s="64">
        <v>9580</v>
      </c>
      <c r="N442" s="64"/>
      <c r="O442" s="64"/>
      <c r="P442" s="64"/>
      <c r="Q442" s="64"/>
      <c r="R442" s="63"/>
      <c r="S442" s="63"/>
      <c r="T442" s="63"/>
      <c r="U442" s="63"/>
      <c r="V442" s="63"/>
      <c r="W442" s="64"/>
      <c r="X442" s="65"/>
    </row>
    <row r="443" spans="1:24" s="26" customFormat="1">
      <c r="A443" s="27">
        <v>70</v>
      </c>
      <c r="B443" s="28" t="s">
        <v>130</v>
      </c>
      <c r="C443" s="29" t="s">
        <v>131</v>
      </c>
      <c r="D443" s="30" t="s">
        <v>132</v>
      </c>
      <c r="E443" s="61">
        <f t="shared" si="6"/>
        <v>14839330.4</v>
      </c>
      <c r="F443" s="62">
        <v>14433000</v>
      </c>
      <c r="G443" s="63"/>
      <c r="H443" s="64"/>
      <c r="I443" s="64"/>
      <c r="J443" s="64"/>
      <c r="K443" s="64">
        <v>406330.4</v>
      </c>
      <c r="L443" s="64"/>
      <c r="M443" s="64"/>
      <c r="N443" s="64"/>
      <c r="O443" s="64"/>
      <c r="P443" s="64"/>
      <c r="Q443" s="64"/>
      <c r="R443" s="63"/>
      <c r="S443" s="63"/>
      <c r="T443" s="63"/>
      <c r="U443" s="63"/>
      <c r="V443" s="63"/>
      <c r="W443" s="64"/>
      <c r="X443" s="65"/>
    </row>
    <row r="444" spans="1:24" s="26" customFormat="1">
      <c r="A444" s="27">
        <v>72</v>
      </c>
      <c r="B444" s="28" t="s">
        <v>125</v>
      </c>
      <c r="C444" s="29" t="s">
        <v>133</v>
      </c>
      <c r="D444" s="30" t="s">
        <v>134</v>
      </c>
      <c r="E444" s="61">
        <f t="shared" si="6"/>
        <v>9919000</v>
      </c>
      <c r="F444" s="62">
        <v>9919000</v>
      </c>
      <c r="G444" s="63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3"/>
      <c r="S444" s="63"/>
      <c r="T444" s="63"/>
      <c r="U444" s="63"/>
      <c r="V444" s="63"/>
      <c r="W444" s="64"/>
      <c r="X444" s="65"/>
    </row>
    <row r="445" spans="1:24" s="26" customFormat="1">
      <c r="A445" s="27">
        <v>73</v>
      </c>
      <c r="B445" s="28" t="s">
        <v>130</v>
      </c>
      <c r="C445" s="29" t="s">
        <v>135</v>
      </c>
      <c r="D445" s="30" t="s">
        <v>136</v>
      </c>
      <c r="E445" s="61">
        <f t="shared" si="6"/>
        <v>4105000</v>
      </c>
      <c r="F445" s="62">
        <v>4105000</v>
      </c>
      <c r="G445" s="63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3"/>
      <c r="S445" s="63"/>
      <c r="T445" s="63"/>
      <c r="U445" s="63"/>
      <c r="V445" s="63"/>
      <c r="W445" s="64"/>
      <c r="X445" s="65"/>
    </row>
    <row r="446" spans="1:24" s="26" customFormat="1">
      <c r="A446" s="27">
        <v>74</v>
      </c>
      <c r="B446" s="28" t="s">
        <v>137</v>
      </c>
      <c r="C446" s="29" t="s">
        <v>138</v>
      </c>
      <c r="D446" s="30" t="s">
        <v>139</v>
      </c>
      <c r="E446" s="61">
        <f t="shared" si="6"/>
        <v>13570910.4</v>
      </c>
      <c r="F446" s="62">
        <v>13228000</v>
      </c>
      <c r="G446" s="63"/>
      <c r="H446" s="64"/>
      <c r="I446" s="64"/>
      <c r="J446" s="64"/>
      <c r="K446" s="64">
        <v>342910.4</v>
      </c>
      <c r="L446" s="64"/>
      <c r="M446" s="64"/>
      <c r="N446" s="64"/>
      <c r="O446" s="64"/>
      <c r="P446" s="64"/>
      <c r="Q446" s="64"/>
      <c r="R446" s="63"/>
      <c r="S446" s="63"/>
      <c r="T446" s="63"/>
      <c r="U446" s="63"/>
      <c r="V446" s="63"/>
      <c r="W446" s="64"/>
      <c r="X446" s="65"/>
    </row>
    <row r="447" spans="1:24" s="26" customFormat="1">
      <c r="A447" s="27">
        <v>76</v>
      </c>
      <c r="B447" s="28" t="s">
        <v>137</v>
      </c>
      <c r="C447" s="29" t="s">
        <v>140</v>
      </c>
      <c r="D447" s="30" t="s">
        <v>141</v>
      </c>
      <c r="E447" s="61">
        <f t="shared" si="6"/>
        <v>5327000</v>
      </c>
      <c r="F447" s="62">
        <v>5327000</v>
      </c>
      <c r="G447" s="63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3"/>
      <c r="S447" s="63"/>
      <c r="T447" s="63"/>
      <c r="U447" s="63"/>
      <c r="V447" s="63"/>
      <c r="W447" s="64"/>
      <c r="X447" s="65"/>
    </row>
    <row r="448" spans="1:24" s="26" customFormat="1">
      <c r="A448" s="27">
        <v>77</v>
      </c>
      <c r="B448" s="28" t="s">
        <v>125</v>
      </c>
      <c r="C448" s="29" t="s">
        <v>142</v>
      </c>
      <c r="D448" s="30" t="s">
        <v>143</v>
      </c>
      <c r="E448" s="61">
        <f t="shared" si="6"/>
        <v>11426000</v>
      </c>
      <c r="F448" s="62">
        <v>11426000</v>
      </c>
      <c r="G448" s="63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3"/>
      <c r="S448" s="63"/>
      <c r="T448" s="63"/>
      <c r="U448" s="63"/>
      <c r="V448" s="63"/>
      <c r="W448" s="64"/>
      <c r="X448" s="65"/>
    </row>
    <row r="449" spans="1:24" s="26" customFormat="1">
      <c r="A449" s="27">
        <v>78</v>
      </c>
      <c r="B449" s="28" t="s">
        <v>130</v>
      </c>
      <c r="C449" s="29" t="s">
        <v>144</v>
      </c>
      <c r="D449" s="30" t="s">
        <v>145</v>
      </c>
      <c r="E449" s="61">
        <f t="shared" si="6"/>
        <v>8724000</v>
      </c>
      <c r="F449" s="62">
        <v>8724000</v>
      </c>
      <c r="G449" s="63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3"/>
      <c r="S449" s="63"/>
      <c r="T449" s="63"/>
      <c r="U449" s="63"/>
      <c r="V449" s="63"/>
      <c r="W449" s="64"/>
      <c r="X449" s="65"/>
    </row>
    <row r="450" spans="1:24" s="26" customFormat="1">
      <c r="A450" s="27">
        <v>79</v>
      </c>
      <c r="B450" s="28" t="s">
        <v>125</v>
      </c>
      <c r="C450" s="29" t="s">
        <v>146</v>
      </c>
      <c r="D450" s="30" t="s">
        <v>147</v>
      </c>
      <c r="E450" s="61">
        <f t="shared" si="6"/>
        <v>8695000</v>
      </c>
      <c r="F450" s="62">
        <v>8695000</v>
      </c>
      <c r="G450" s="63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3"/>
      <c r="S450" s="63"/>
      <c r="T450" s="63"/>
      <c r="U450" s="63"/>
      <c r="V450" s="63"/>
      <c r="W450" s="64"/>
      <c r="X450" s="65"/>
    </row>
    <row r="451" spans="1:24" s="26" customFormat="1">
      <c r="A451" s="27">
        <v>80</v>
      </c>
      <c r="B451" s="28" t="s">
        <v>125</v>
      </c>
      <c r="C451" s="29" t="s">
        <v>148</v>
      </c>
      <c r="D451" s="30" t="s">
        <v>149</v>
      </c>
      <c r="E451" s="61">
        <f t="shared" si="6"/>
        <v>11392673.199999999</v>
      </c>
      <c r="F451" s="62">
        <v>10964000</v>
      </c>
      <c r="G451" s="63"/>
      <c r="H451" s="64"/>
      <c r="I451" s="64"/>
      <c r="J451" s="64"/>
      <c r="K451" s="64">
        <v>390351.2</v>
      </c>
      <c r="L451" s="64"/>
      <c r="M451" s="64">
        <v>38322</v>
      </c>
      <c r="N451" s="64"/>
      <c r="O451" s="64"/>
      <c r="P451" s="64"/>
      <c r="Q451" s="64"/>
      <c r="R451" s="63"/>
      <c r="S451" s="63"/>
      <c r="T451" s="63"/>
      <c r="U451" s="63"/>
      <c r="V451" s="63"/>
      <c r="W451" s="64"/>
      <c r="X451" s="65"/>
    </row>
    <row r="452" spans="1:24" s="26" customFormat="1">
      <c r="A452" s="27">
        <v>81</v>
      </c>
      <c r="B452" s="28" t="s">
        <v>137</v>
      </c>
      <c r="C452" s="29" t="s">
        <v>150</v>
      </c>
      <c r="D452" s="30" t="s">
        <v>151</v>
      </c>
      <c r="E452" s="61">
        <f t="shared" si="6"/>
        <v>15167111.800000001</v>
      </c>
      <c r="F452" s="62">
        <v>14672000</v>
      </c>
      <c r="G452" s="63"/>
      <c r="H452" s="64"/>
      <c r="I452" s="64"/>
      <c r="J452" s="64"/>
      <c r="K452" s="64">
        <v>468044.79999999999</v>
      </c>
      <c r="L452" s="64">
        <v>27067</v>
      </c>
      <c r="M452" s="64"/>
      <c r="N452" s="64"/>
      <c r="O452" s="64"/>
      <c r="P452" s="64"/>
      <c r="Q452" s="64"/>
      <c r="R452" s="63"/>
      <c r="S452" s="63"/>
      <c r="T452" s="63"/>
      <c r="U452" s="63"/>
      <c r="V452" s="63"/>
      <c r="W452" s="64"/>
      <c r="X452" s="65"/>
    </row>
    <row r="453" spans="1:24" s="26" customFormat="1">
      <c r="A453" s="27">
        <v>89</v>
      </c>
      <c r="B453" s="28" t="s">
        <v>152</v>
      </c>
      <c r="C453" s="29" t="s">
        <v>153</v>
      </c>
      <c r="D453" s="30" t="s">
        <v>154</v>
      </c>
      <c r="E453" s="61">
        <f t="shared" ref="E453:E499" si="7">SUM(F453:X453)</f>
        <v>22526882</v>
      </c>
      <c r="F453" s="62">
        <v>21823000</v>
      </c>
      <c r="G453" s="63"/>
      <c r="H453" s="64"/>
      <c r="I453" s="64"/>
      <c r="J453" s="64"/>
      <c r="K453" s="64">
        <v>703882</v>
      </c>
      <c r="L453" s="64"/>
      <c r="M453" s="64"/>
      <c r="N453" s="64"/>
      <c r="O453" s="64"/>
      <c r="P453" s="64"/>
      <c r="Q453" s="64"/>
      <c r="R453" s="63"/>
      <c r="S453" s="63"/>
      <c r="T453" s="63"/>
      <c r="U453" s="63"/>
      <c r="V453" s="63"/>
      <c r="W453" s="64"/>
      <c r="X453" s="65"/>
    </row>
    <row r="454" spans="1:24" s="26" customFormat="1">
      <c r="A454" s="27">
        <v>90</v>
      </c>
      <c r="B454" s="28" t="s">
        <v>152</v>
      </c>
      <c r="C454" s="29" t="s">
        <v>155</v>
      </c>
      <c r="D454" s="30" t="s">
        <v>156</v>
      </c>
      <c r="E454" s="61">
        <f t="shared" si="7"/>
        <v>26558705.800000001</v>
      </c>
      <c r="F454" s="62">
        <v>25603000</v>
      </c>
      <c r="G454" s="63"/>
      <c r="H454" s="64"/>
      <c r="I454" s="64"/>
      <c r="J454" s="64"/>
      <c r="K454" s="64">
        <v>729608.8</v>
      </c>
      <c r="L454" s="64"/>
      <c r="M454" s="64">
        <v>226097</v>
      </c>
      <c r="N454" s="64"/>
      <c r="O454" s="64"/>
      <c r="P454" s="64"/>
      <c r="Q454" s="64"/>
      <c r="R454" s="63"/>
      <c r="S454" s="63"/>
      <c r="T454" s="63"/>
      <c r="U454" s="63"/>
      <c r="V454" s="63"/>
      <c r="W454" s="64"/>
      <c r="X454" s="65"/>
    </row>
    <row r="455" spans="1:24" s="26" customFormat="1">
      <c r="A455" s="27">
        <v>91</v>
      </c>
      <c r="B455" s="28" t="s">
        <v>157</v>
      </c>
      <c r="C455" s="29" t="s">
        <v>158</v>
      </c>
      <c r="D455" s="30" t="s">
        <v>159</v>
      </c>
      <c r="E455" s="61">
        <f t="shared" si="7"/>
        <v>15089000</v>
      </c>
      <c r="F455" s="62">
        <v>15089000</v>
      </c>
      <c r="G455" s="63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3"/>
      <c r="S455" s="63"/>
      <c r="T455" s="63"/>
      <c r="U455" s="63"/>
      <c r="V455" s="63"/>
      <c r="W455" s="64"/>
      <c r="X455" s="65"/>
    </row>
    <row r="456" spans="1:24" s="26" customFormat="1">
      <c r="A456" s="27">
        <v>92</v>
      </c>
      <c r="B456" s="28" t="s">
        <v>160</v>
      </c>
      <c r="C456" s="29" t="s">
        <v>161</v>
      </c>
      <c r="D456" s="30" t="s">
        <v>162</v>
      </c>
      <c r="E456" s="61">
        <f t="shared" si="7"/>
        <v>1563000</v>
      </c>
      <c r="F456" s="62">
        <v>1563000</v>
      </c>
      <c r="G456" s="63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3"/>
      <c r="S456" s="63"/>
      <c r="T456" s="63"/>
      <c r="U456" s="63"/>
      <c r="V456" s="63"/>
      <c r="W456" s="64"/>
      <c r="X456" s="65"/>
    </row>
    <row r="457" spans="1:24" s="26" customFormat="1">
      <c r="A457" s="27">
        <v>93</v>
      </c>
      <c r="B457" s="28" t="s">
        <v>163</v>
      </c>
      <c r="C457" s="29" t="s">
        <v>164</v>
      </c>
      <c r="D457" s="30" t="s">
        <v>165</v>
      </c>
      <c r="E457" s="61">
        <f t="shared" si="7"/>
        <v>13891823.4</v>
      </c>
      <c r="F457" s="62">
        <v>13409000</v>
      </c>
      <c r="G457" s="63"/>
      <c r="H457" s="64"/>
      <c r="I457" s="64"/>
      <c r="J457" s="64"/>
      <c r="K457" s="64">
        <v>446418.4</v>
      </c>
      <c r="L457" s="64"/>
      <c r="M457" s="64">
        <v>36405</v>
      </c>
      <c r="N457" s="64"/>
      <c r="O457" s="64"/>
      <c r="P457" s="64"/>
      <c r="Q457" s="64"/>
      <c r="R457" s="63"/>
      <c r="S457" s="63"/>
      <c r="T457" s="63"/>
      <c r="U457" s="63"/>
      <c r="V457" s="63"/>
      <c r="W457" s="64"/>
      <c r="X457" s="65"/>
    </row>
    <row r="458" spans="1:24" s="26" customFormat="1">
      <c r="A458" s="27">
        <v>94</v>
      </c>
      <c r="B458" s="28" t="s">
        <v>152</v>
      </c>
      <c r="C458" s="29" t="s">
        <v>166</v>
      </c>
      <c r="D458" s="30" t="s">
        <v>167</v>
      </c>
      <c r="E458" s="61">
        <f t="shared" si="7"/>
        <v>31674280</v>
      </c>
      <c r="F458" s="62">
        <v>31600000</v>
      </c>
      <c r="G458" s="63"/>
      <c r="H458" s="64"/>
      <c r="I458" s="64"/>
      <c r="J458" s="64"/>
      <c r="K458" s="64"/>
      <c r="L458" s="64">
        <v>44581</v>
      </c>
      <c r="M458" s="64">
        <v>29699</v>
      </c>
      <c r="N458" s="64"/>
      <c r="O458" s="64"/>
      <c r="P458" s="64"/>
      <c r="Q458" s="64"/>
      <c r="R458" s="63"/>
      <c r="S458" s="63"/>
      <c r="T458" s="63"/>
      <c r="U458" s="63"/>
      <c r="V458" s="63"/>
      <c r="W458" s="64"/>
      <c r="X458" s="65"/>
    </row>
    <row r="459" spans="1:24" s="26" customFormat="1">
      <c r="A459" s="27">
        <v>95</v>
      </c>
      <c r="B459" s="28" t="s">
        <v>152</v>
      </c>
      <c r="C459" s="29" t="s">
        <v>168</v>
      </c>
      <c r="D459" s="30" t="s">
        <v>169</v>
      </c>
      <c r="E459" s="61">
        <f t="shared" si="7"/>
        <v>33006339.399999999</v>
      </c>
      <c r="F459" s="62">
        <v>32202000</v>
      </c>
      <c r="G459" s="63"/>
      <c r="H459" s="64"/>
      <c r="I459" s="64"/>
      <c r="J459" s="64"/>
      <c r="K459" s="64">
        <v>651116.4</v>
      </c>
      <c r="L459" s="64">
        <v>73423</v>
      </c>
      <c r="M459" s="64"/>
      <c r="N459" s="64"/>
      <c r="O459" s="64"/>
      <c r="P459" s="64"/>
      <c r="Q459" s="64">
        <v>79800</v>
      </c>
      <c r="R459" s="63"/>
      <c r="S459" s="63"/>
      <c r="T459" s="63"/>
      <c r="U459" s="63"/>
      <c r="V459" s="63"/>
      <c r="W459" s="64"/>
      <c r="X459" s="65"/>
    </row>
    <row r="460" spans="1:24" s="26" customFormat="1">
      <c r="A460" s="27">
        <v>97</v>
      </c>
      <c r="B460" s="28" t="s">
        <v>152</v>
      </c>
      <c r="C460" s="29" t="s">
        <v>170</v>
      </c>
      <c r="D460" s="30" t="s">
        <v>171</v>
      </c>
      <c r="E460" s="61">
        <f t="shared" si="7"/>
        <v>4124000</v>
      </c>
      <c r="F460" s="62">
        <v>4124000</v>
      </c>
      <c r="G460" s="63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3"/>
      <c r="S460" s="63"/>
      <c r="T460" s="63"/>
      <c r="U460" s="63"/>
      <c r="V460" s="63"/>
      <c r="W460" s="64"/>
      <c r="X460" s="65"/>
    </row>
    <row r="461" spans="1:24" s="26" customFormat="1">
      <c r="A461" s="27">
        <v>98</v>
      </c>
      <c r="B461" s="28" t="s">
        <v>172</v>
      </c>
      <c r="C461" s="29" t="s">
        <v>173</v>
      </c>
      <c r="D461" s="30" t="s">
        <v>174</v>
      </c>
      <c r="E461" s="61">
        <f t="shared" si="7"/>
        <v>1832000</v>
      </c>
      <c r="F461" s="62">
        <v>1832000</v>
      </c>
      <c r="G461" s="63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3"/>
      <c r="S461" s="63"/>
      <c r="T461" s="63"/>
      <c r="U461" s="63"/>
      <c r="V461" s="63"/>
      <c r="W461" s="64"/>
      <c r="X461" s="65"/>
    </row>
    <row r="462" spans="1:24" s="26" customFormat="1">
      <c r="A462" s="27">
        <v>100</v>
      </c>
      <c r="B462" s="28" t="s">
        <v>152</v>
      </c>
      <c r="C462" s="29" t="s">
        <v>175</v>
      </c>
      <c r="D462" s="30" t="s">
        <v>176</v>
      </c>
      <c r="E462" s="61">
        <f t="shared" si="7"/>
        <v>17642000</v>
      </c>
      <c r="F462" s="62">
        <v>17642000</v>
      </c>
      <c r="G462" s="63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3"/>
      <c r="S462" s="63"/>
      <c r="T462" s="63"/>
      <c r="U462" s="63"/>
      <c r="V462" s="63"/>
      <c r="W462" s="64"/>
      <c r="X462" s="65"/>
    </row>
    <row r="463" spans="1:24" s="26" customFormat="1">
      <c r="A463" s="27">
        <v>104</v>
      </c>
      <c r="B463" s="28" t="s">
        <v>152</v>
      </c>
      <c r="C463" s="29" t="s">
        <v>177</v>
      </c>
      <c r="D463" s="30" t="s">
        <v>178</v>
      </c>
      <c r="E463" s="61">
        <f t="shared" si="7"/>
        <v>8984345</v>
      </c>
      <c r="F463" s="62">
        <v>8509000</v>
      </c>
      <c r="G463" s="63"/>
      <c r="H463" s="64"/>
      <c r="I463" s="64"/>
      <c r="J463" s="64">
        <v>40000</v>
      </c>
      <c r="K463" s="64"/>
      <c r="L463" s="64"/>
      <c r="M463" s="64"/>
      <c r="N463" s="64"/>
      <c r="O463" s="64"/>
      <c r="P463" s="64"/>
      <c r="Q463" s="64"/>
      <c r="R463" s="63">
        <v>435345</v>
      </c>
      <c r="S463" s="63"/>
      <c r="T463" s="63"/>
      <c r="U463" s="63"/>
      <c r="V463" s="63"/>
      <c r="W463" s="64"/>
      <c r="X463" s="65"/>
    </row>
    <row r="464" spans="1:24" s="26" customFormat="1">
      <c r="A464" s="27">
        <v>110</v>
      </c>
      <c r="B464" s="28" t="s">
        <v>179</v>
      </c>
      <c r="C464" s="29" t="s">
        <v>180</v>
      </c>
      <c r="D464" s="30" t="s">
        <v>181</v>
      </c>
      <c r="E464" s="61">
        <f t="shared" si="7"/>
        <v>8626000</v>
      </c>
      <c r="F464" s="62">
        <v>8626000</v>
      </c>
      <c r="G464" s="63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3"/>
      <c r="S464" s="63"/>
      <c r="T464" s="63"/>
      <c r="U464" s="63"/>
      <c r="V464" s="63"/>
      <c r="W464" s="64"/>
      <c r="X464" s="65"/>
    </row>
    <row r="465" spans="1:24" s="26" customFormat="1">
      <c r="A465" s="27">
        <v>111</v>
      </c>
      <c r="B465" s="28" t="s">
        <v>182</v>
      </c>
      <c r="C465" s="29" t="s">
        <v>183</v>
      </c>
      <c r="D465" s="30" t="s">
        <v>184</v>
      </c>
      <c r="E465" s="61">
        <f t="shared" si="7"/>
        <v>10778000</v>
      </c>
      <c r="F465" s="62">
        <v>10778000</v>
      </c>
      <c r="G465" s="63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3"/>
      <c r="S465" s="63"/>
      <c r="T465" s="63"/>
      <c r="U465" s="63"/>
      <c r="V465" s="63"/>
      <c r="W465" s="64"/>
      <c r="X465" s="65"/>
    </row>
    <row r="466" spans="1:24" s="26" customFormat="1">
      <c r="A466" s="27">
        <v>112</v>
      </c>
      <c r="B466" s="28" t="s">
        <v>179</v>
      </c>
      <c r="C466" s="29" t="s">
        <v>185</v>
      </c>
      <c r="D466" s="30" t="s">
        <v>186</v>
      </c>
      <c r="E466" s="61">
        <f t="shared" si="7"/>
        <v>11099089.199999999</v>
      </c>
      <c r="F466" s="62">
        <v>10700000</v>
      </c>
      <c r="G466" s="63"/>
      <c r="H466" s="64"/>
      <c r="I466" s="64"/>
      <c r="J466" s="64"/>
      <c r="K466" s="64">
        <v>399089.2</v>
      </c>
      <c r="L466" s="64"/>
      <c r="M466" s="64"/>
      <c r="N466" s="64"/>
      <c r="O466" s="64"/>
      <c r="P466" s="64"/>
      <c r="Q466" s="64"/>
      <c r="R466" s="63"/>
      <c r="S466" s="63"/>
      <c r="T466" s="63"/>
      <c r="U466" s="63"/>
      <c r="V466" s="63"/>
      <c r="W466" s="64"/>
      <c r="X466" s="65"/>
    </row>
    <row r="467" spans="1:24" s="26" customFormat="1">
      <c r="A467" s="27">
        <v>114</v>
      </c>
      <c r="B467" s="28" t="s">
        <v>89</v>
      </c>
      <c r="C467" s="29" t="s">
        <v>187</v>
      </c>
      <c r="D467" s="30" t="s">
        <v>188</v>
      </c>
      <c r="E467" s="61">
        <f t="shared" si="7"/>
        <v>26759632</v>
      </c>
      <c r="F467" s="62">
        <v>25988000</v>
      </c>
      <c r="G467" s="63"/>
      <c r="H467" s="64"/>
      <c r="I467" s="64"/>
      <c r="J467" s="64"/>
      <c r="K467" s="64">
        <v>771632</v>
      </c>
      <c r="L467" s="64"/>
      <c r="M467" s="64"/>
      <c r="N467" s="64"/>
      <c r="O467" s="64"/>
      <c r="P467" s="64"/>
      <c r="Q467" s="64"/>
      <c r="R467" s="63"/>
      <c r="S467" s="63"/>
      <c r="T467" s="63"/>
      <c r="U467" s="63"/>
      <c r="V467" s="63"/>
      <c r="W467" s="64"/>
      <c r="X467" s="65"/>
    </row>
    <row r="468" spans="1:24" s="26" customFormat="1">
      <c r="A468" s="27">
        <v>115</v>
      </c>
      <c r="B468" s="28" t="s">
        <v>160</v>
      </c>
      <c r="C468" s="29" t="s">
        <v>189</v>
      </c>
      <c r="D468" s="30" t="s">
        <v>190</v>
      </c>
      <c r="E468" s="61">
        <f t="shared" si="7"/>
        <v>17653276.800000001</v>
      </c>
      <c r="F468" s="62">
        <v>17223000</v>
      </c>
      <c r="G468" s="63"/>
      <c r="H468" s="64"/>
      <c r="I468" s="64"/>
      <c r="J468" s="64"/>
      <c r="K468" s="64">
        <v>430276.8</v>
      </c>
      <c r="L468" s="64"/>
      <c r="M468" s="64"/>
      <c r="N468" s="64"/>
      <c r="O468" s="64"/>
      <c r="P468" s="64"/>
      <c r="Q468" s="64"/>
      <c r="R468" s="63"/>
      <c r="S468" s="63"/>
      <c r="T468" s="63"/>
      <c r="U468" s="63"/>
      <c r="V468" s="63"/>
      <c r="W468" s="64"/>
      <c r="X468" s="65"/>
    </row>
    <row r="469" spans="1:24" s="26" customFormat="1">
      <c r="A469" s="27">
        <v>117</v>
      </c>
      <c r="B469" s="28" t="s">
        <v>163</v>
      </c>
      <c r="C469" s="29" t="s">
        <v>191</v>
      </c>
      <c r="D469" s="30" t="s">
        <v>192</v>
      </c>
      <c r="E469" s="61">
        <f t="shared" si="7"/>
        <v>31133330</v>
      </c>
      <c r="F469" s="62">
        <v>30288000</v>
      </c>
      <c r="G469" s="63"/>
      <c r="H469" s="64"/>
      <c r="I469" s="64"/>
      <c r="J469" s="64"/>
      <c r="K469" s="64">
        <v>757348</v>
      </c>
      <c r="L469" s="64">
        <v>48402</v>
      </c>
      <c r="M469" s="64">
        <v>9580</v>
      </c>
      <c r="N469" s="64"/>
      <c r="O469" s="64"/>
      <c r="P469" s="64"/>
      <c r="Q469" s="64"/>
      <c r="R469" s="63"/>
      <c r="S469" s="63"/>
      <c r="T469" s="63">
        <v>30000</v>
      </c>
      <c r="U469" s="63"/>
      <c r="V469" s="63"/>
      <c r="W469" s="64"/>
      <c r="X469" s="65"/>
    </row>
    <row r="470" spans="1:24" s="26" customFormat="1">
      <c r="A470" s="27">
        <v>118</v>
      </c>
      <c r="B470" s="28" t="s">
        <v>193</v>
      </c>
      <c r="C470" s="29" t="s">
        <v>194</v>
      </c>
      <c r="D470" s="30" t="s">
        <v>195</v>
      </c>
      <c r="E470" s="61">
        <f t="shared" si="7"/>
        <v>18163562.399999999</v>
      </c>
      <c r="F470" s="62">
        <v>17735000</v>
      </c>
      <c r="G470" s="63"/>
      <c r="H470" s="64"/>
      <c r="I470" s="64"/>
      <c r="J470" s="64"/>
      <c r="K470" s="64">
        <v>428562.4</v>
      </c>
      <c r="L470" s="64"/>
      <c r="M470" s="64"/>
      <c r="N470" s="64"/>
      <c r="O470" s="64"/>
      <c r="P470" s="64"/>
      <c r="Q470" s="64"/>
      <c r="R470" s="63"/>
      <c r="S470" s="63"/>
      <c r="T470" s="63"/>
      <c r="U470" s="63"/>
      <c r="V470" s="63"/>
      <c r="W470" s="64"/>
      <c r="X470" s="65"/>
    </row>
    <row r="471" spans="1:24" s="26" customFormat="1">
      <c r="A471" s="27">
        <v>119</v>
      </c>
      <c r="B471" s="28" t="s">
        <v>196</v>
      </c>
      <c r="C471" s="29" t="s">
        <v>197</v>
      </c>
      <c r="D471" s="30" t="s">
        <v>198</v>
      </c>
      <c r="E471" s="61">
        <f t="shared" si="7"/>
        <v>15957341.199999999</v>
      </c>
      <c r="F471" s="62">
        <v>15567000</v>
      </c>
      <c r="G471" s="63"/>
      <c r="H471" s="64"/>
      <c r="I471" s="64"/>
      <c r="J471" s="64"/>
      <c r="K471" s="64">
        <v>390341.2</v>
      </c>
      <c r="L471" s="64"/>
      <c r="M471" s="64"/>
      <c r="N471" s="64"/>
      <c r="O471" s="64"/>
      <c r="P471" s="64"/>
      <c r="Q471" s="64"/>
      <c r="R471" s="63"/>
      <c r="S471" s="63"/>
      <c r="T471" s="63"/>
      <c r="U471" s="63"/>
      <c r="V471" s="63"/>
      <c r="W471" s="64"/>
      <c r="X471" s="65"/>
    </row>
    <row r="472" spans="1:24" s="26" customFormat="1">
      <c r="A472" s="27">
        <v>120</v>
      </c>
      <c r="B472" s="28" t="s">
        <v>199</v>
      </c>
      <c r="C472" s="29" t="s">
        <v>200</v>
      </c>
      <c r="D472" s="30" t="s">
        <v>201</v>
      </c>
      <c r="E472" s="61">
        <f t="shared" si="7"/>
        <v>10050224.800000001</v>
      </c>
      <c r="F472" s="62">
        <v>9675000</v>
      </c>
      <c r="G472" s="63"/>
      <c r="H472" s="64"/>
      <c r="I472" s="64"/>
      <c r="J472" s="64"/>
      <c r="K472" s="64">
        <v>375224.8</v>
      </c>
      <c r="L472" s="64"/>
      <c r="M472" s="64"/>
      <c r="N472" s="64"/>
      <c r="O472" s="64"/>
      <c r="P472" s="64"/>
      <c r="Q472" s="64"/>
      <c r="R472" s="63"/>
      <c r="S472" s="63"/>
      <c r="T472" s="63"/>
      <c r="U472" s="63"/>
      <c r="V472" s="63"/>
      <c r="W472" s="64"/>
      <c r="X472" s="65"/>
    </row>
    <row r="473" spans="1:24" s="26" customFormat="1" ht="13.5" thickBot="1">
      <c r="A473" s="34">
        <v>121</v>
      </c>
      <c r="B473" s="35" t="s">
        <v>114</v>
      </c>
      <c r="C473" s="36" t="s">
        <v>202</v>
      </c>
      <c r="D473" s="37" t="s">
        <v>203</v>
      </c>
      <c r="E473" s="66">
        <f t="shared" si="7"/>
        <v>6254000</v>
      </c>
      <c r="F473" s="67">
        <v>6254000</v>
      </c>
      <c r="G473" s="68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8"/>
      <c r="S473" s="68"/>
      <c r="T473" s="68"/>
      <c r="U473" s="68"/>
      <c r="V473" s="68"/>
      <c r="W473" s="69"/>
      <c r="X473" s="70"/>
    </row>
    <row r="474" spans="1:24" s="26" customFormat="1">
      <c r="A474" s="71">
        <v>0</v>
      </c>
      <c r="B474" s="20"/>
      <c r="C474" s="21" t="s">
        <v>1186</v>
      </c>
      <c r="D474" s="22"/>
      <c r="E474" s="56">
        <f t="shared" si="7"/>
        <v>0</v>
      </c>
      <c r="F474" s="57"/>
      <c r="G474" s="58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8"/>
      <c r="S474" s="58"/>
      <c r="T474" s="58"/>
      <c r="U474" s="58"/>
      <c r="V474" s="58"/>
      <c r="W474" s="59"/>
      <c r="X474" s="60"/>
    </row>
    <row r="475" spans="1:24" s="26" customFormat="1">
      <c r="A475" s="72" t="s">
        <v>1187</v>
      </c>
      <c r="B475" s="73" t="s">
        <v>13</v>
      </c>
      <c r="C475" s="29" t="s">
        <v>1188</v>
      </c>
      <c r="D475" s="30" t="s">
        <v>1189</v>
      </c>
      <c r="E475" s="61">
        <f t="shared" si="7"/>
        <v>11871030</v>
      </c>
      <c r="F475" s="62"/>
      <c r="G475" s="63">
        <v>11867198</v>
      </c>
      <c r="H475" s="64"/>
      <c r="I475" s="64"/>
      <c r="J475" s="64"/>
      <c r="K475" s="64"/>
      <c r="L475" s="64"/>
      <c r="M475" s="64">
        <v>3832</v>
      </c>
      <c r="N475" s="64"/>
      <c r="O475" s="64"/>
      <c r="P475" s="64"/>
      <c r="Q475" s="64"/>
      <c r="R475" s="63"/>
      <c r="S475" s="63"/>
      <c r="T475" s="63"/>
      <c r="U475" s="63"/>
      <c r="V475" s="63"/>
      <c r="W475" s="64"/>
      <c r="X475" s="65"/>
    </row>
    <row r="476" spans="1:24" s="26" customFormat="1">
      <c r="A476" s="72" t="s">
        <v>1190</v>
      </c>
      <c r="B476" s="73" t="s">
        <v>13</v>
      </c>
      <c r="C476" s="29" t="s">
        <v>1191</v>
      </c>
      <c r="D476" s="30" t="s">
        <v>1192</v>
      </c>
      <c r="E476" s="61">
        <f t="shared" si="7"/>
        <v>7222445.0000000009</v>
      </c>
      <c r="F476" s="62"/>
      <c r="G476" s="63">
        <v>7222445.0000000009</v>
      </c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3"/>
      <c r="S476" s="63"/>
      <c r="T476" s="63"/>
      <c r="U476" s="63"/>
      <c r="V476" s="63"/>
      <c r="W476" s="64"/>
      <c r="X476" s="65"/>
    </row>
    <row r="477" spans="1:24" s="26" customFormat="1">
      <c r="A477" s="72" t="s">
        <v>1193</v>
      </c>
      <c r="B477" s="73" t="s">
        <v>13</v>
      </c>
      <c r="C477" s="29" t="s">
        <v>1194</v>
      </c>
      <c r="D477" s="30" t="s">
        <v>1195</v>
      </c>
      <c r="E477" s="61">
        <f t="shared" si="7"/>
        <v>6935483</v>
      </c>
      <c r="F477" s="62"/>
      <c r="G477" s="63">
        <v>6935483</v>
      </c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3"/>
      <c r="S477" s="63"/>
      <c r="T477" s="63"/>
      <c r="U477" s="63"/>
      <c r="V477" s="63"/>
      <c r="W477" s="64"/>
      <c r="X477" s="65"/>
    </row>
    <row r="478" spans="1:24" s="26" customFormat="1">
      <c r="A478" s="72" t="s">
        <v>1196</v>
      </c>
      <c r="B478" s="73" t="s">
        <v>13</v>
      </c>
      <c r="C478" s="29" t="s">
        <v>1197</v>
      </c>
      <c r="D478" s="30" t="s">
        <v>1198</v>
      </c>
      <c r="E478" s="61">
        <f t="shared" si="7"/>
        <v>3383055.0000000005</v>
      </c>
      <c r="F478" s="62"/>
      <c r="G478" s="63">
        <v>3383055.0000000005</v>
      </c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3"/>
      <c r="S478" s="63"/>
      <c r="T478" s="63"/>
      <c r="U478" s="63"/>
      <c r="V478" s="63"/>
      <c r="W478" s="64"/>
      <c r="X478" s="65"/>
    </row>
    <row r="479" spans="1:24" s="26" customFormat="1">
      <c r="A479" s="72" t="s">
        <v>1199</v>
      </c>
      <c r="B479" s="73" t="s">
        <v>13</v>
      </c>
      <c r="C479" s="29" t="s">
        <v>1200</v>
      </c>
      <c r="D479" s="30" t="s">
        <v>1201</v>
      </c>
      <c r="E479" s="61">
        <f t="shared" si="7"/>
        <v>3470390</v>
      </c>
      <c r="F479" s="62"/>
      <c r="G479" s="63">
        <v>3470390</v>
      </c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3"/>
      <c r="S479" s="63"/>
      <c r="T479" s="63"/>
      <c r="U479" s="63"/>
      <c r="V479" s="63"/>
      <c r="W479" s="64"/>
      <c r="X479" s="65"/>
    </row>
    <row r="480" spans="1:24" s="26" customFormat="1">
      <c r="A480" s="72" t="s">
        <v>1202</v>
      </c>
      <c r="B480" s="73" t="s">
        <v>13</v>
      </c>
      <c r="C480" s="29" t="s">
        <v>1203</v>
      </c>
      <c r="D480" s="30" t="s">
        <v>1204</v>
      </c>
      <c r="E480" s="61">
        <f t="shared" si="7"/>
        <v>11182892</v>
      </c>
      <c r="F480" s="62"/>
      <c r="G480" s="63">
        <v>11182892</v>
      </c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3"/>
      <c r="S480" s="63"/>
      <c r="T480" s="63"/>
      <c r="U480" s="63"/>
      <c r="V480" s="63"/>
      <c r="W480" s="64"/>
      <c r="X480" s="65"/>
    </row>
    <row r="481" spans="1:24" s="26" customFormat="1">
      <c r="A481" s="72" t="s">
        <v>1205</v>
      </c>
      <c r="B481" s="73" t="s">
        <v>13</v>
      </c>
      <c r="C481" s="29" t="s">
        <v>1206</v>
      </c>
      <c r="D481" s="30" t="s">
        <v>1207</v>
      </c>
      <c r="E481" s="61">
        <f t="shared" si="7"/>
        <v>8434323</v>
      </c>
      <c r="F481" s="62"/>
      <c r="G481" s="63">
        <v>8434323</v>
      </c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3"/>
      <c r="S481" s="63"/>
      <c r="T481" s="63"/>
      <c r="U481" s="63"/>
      <c r="V481" s="63"/>
      <c r="W481" s="64"/>
      <c r="X481" s="65"/>
    </row>
    <row r="482" spans="1:24">
      <c r="A482" s="72" t="s">
        <v>1208</v>
      </c>
      <c r="B482" s="73" t="s">
        <v>13</v>
      </c>
      <c r="C482" s="29" t="s">
        <v>1209</v>
      </c>
      <c r="D482" s="30" t="s">
        <v>1210</v>
      </c>
      <c r="E482" s="61">
        <f t="shared" si="7"/>
        <v>9007416.0000000019</v>
      </c>
      <c r="F482" s="62"/>
      <c r="G482" s="63">
        <v>9007416.0000000019</v>
      </c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3"/>
      <c r="S482" s="63"/>
      <c r="T482" s="63"/>
      <c r="U482" s="63"/>
      <c r="V482" s="63"/>
      <c r="W482" s="64"/>
      <c r="X482" s="65"/>
    </row>
    <row r="483" spans="1:24">
      <c r="A483" s="72" t="s">
        <v>1211</v>
      </c>
      <c r="B483" s="73" t="s">
        <v>13</v>
      </c>
      <c r="C483" s="29" t="s">
        <v>1212</v>
      </c>
      <c r="D483" s="30" t="s">
        <v>1213</v>
      </c>
      <c r="E483" s="61">
        <f t="shared" si="7"/>
        <v>13729980</v>
      </c>
      <c r="F483" s="62"/>
      <c r="G483" s="63">
        <v>13729980</v>
      </c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3"/>
      <c r="S483" s="63"/>
      <c r="T483" s="63"/>
      <c r="U483" s="63"/>
      <c r="V483" s="63"/>
      <c r="W483" s="64"/>
      <c r="X483" s="65"/>
    </row>
    <row r="484" spans="1:24">
      <c r="A484" s="72" t="s">
        <v>1214</v>
      </c>
      <c r="B484" s="73" t="s">
        <v>89</v>
      </c>
      <c r="C484" s="29" t="s">
        <v>1215</v>
      </c>
      <c r="D484" s="30" t="s">
        <v>1216</v>
      </c>
      <c r="E484" s="61">
        <f t="shared" si="7"/>
        <v>2300653.0000000005</v>
      </c>
      <c r="F484" s="62"/>
      <c r="G484" s="63">
        <v>2300653.0000000005</v>
      </c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3"/>
      <c r="S484" s="63"/>
      <c r="T484" s="63"/>
      <c r="U484" s="63"/>
      <c r="V484" s="63"/>
      <c r="W484" s="64"/>
      <c r="X484" s="65"/>
    </row>
    <row r="485" spans="1:24">
      <c r="A485" s="72" t="s">
        <v>1217</v>
      </c>
      <c r="B485" s="73" t="s">
        <v>92</v>
      </c>
      <c r="C485" s="29" t="s">
        <v>1218</v>
      </c>
      <c r="D485" s="30" t="s">
        <v>1219</v>
      </c>
      <c r="E485" s="61">
        <f t="shared" si="7"/>
        <v>2462002.9999999995</v>
      </c>
      <c r="F485" s="62"/>
      <c r="G485" s="63">
        <v>2462002.9999999995</v>
      </c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3"/>
      <c r="S485" s="63"/>
      <c r="T485" s="63"/>
      <c r="U485" s="63"/>
      <c r="V485" s="63"/>
      <c r="W485" s="64"/>
      <c r="X485" s="65"/>
    </row>
    <row r="486" spans="1:24" s="26" customFormat="1">
      <c r="A486" s="72" t="s">
        <v>1220</v>
      </c>
      <c r="B486" s="73" t="s">
        <v>114</v>
      </c>
      <c r="C486" s="29" t="s">
        <v>1221</v>
      </c>
      <c r="D486" s="30" t="s">
        <v>1222</v>
      </c>
      <c r="E486" s="61">
        <f t="shared" si="7"/>
        <v>2072143</v>
      </c>
      <c r="F486" s="62"/>
      <c r="G486" s="63">
        <v>1924725</v>
      </c>
      <c r="H486" s="64"/>
      <c r="I486" s="64"/>
      <c r="J486" s="64"/>
      <c r="K486" s="64"/>
      <c r="L486" s="64"/>
      <c r="M486" s="64"/>
      <c r="N486" s="64"/>
      <c r="O486" s="64"/>
      <c r="P486" s="64">
        <v>147418</v>
      </c>
      <c r="Q486" s="64"/>
      <c r="R486" s="63"/>
      <c r="S486" s="63"/>
      <c r="T486" s="63"/>
      <c r="U486" s="63"/>
      <c r="V486" s="63"/>
      <c r="W486" s="64"/>
      <c r="X486" s="65"/>
    </row>
    <row r="487" spans="1:24" s="26" customFormat="1">
      <c r="A487" s="72" t="s">
        <v>1223</v>
      </c>
      <c r="B487" s="73" t="s">
        <v>13</v>
      </c>
      <c r="C487" s="29" t="s">
        <v>1224</v>
      </c>
      <c r="D487" s="30" t="s">
        <v>1225</v>
      </c>
      <c r="E487" s="61">
        <f t="shared" si="7"/>
        <v>2241029</v>
      </c>
      <c r="F487" s="62"/>
      <c r="G487" s="63">
        <v>2241029</v>
      </c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3"/>
      <c r="S487" s="63"/>
      <c r="T487" s="63"/>
      <c r="U487" s="63"/>
      <c r="V487" s="63"/>
      <c r="W487" s="64"/>
      <c r="X487" s="65"/>
    </row>
    <row r="488" spans="1:24">
      <c r="A488" s="72" t="s">
        <v>1226</v>
      </c>
      <c r="B488" s="73" t="s">
        <v>565</v>
      </c>
      <c r="C488" s="29" t="s">
        <v>1227</v>
      </c>
      <c r="D488" s="30" t="s">
        <v>1228</v>
      </c>
      <c r="E488" s="61">
        <f t="shared" si="7"/>
        <v>1632331</v>
      </c>
      <c r="F488" s="62"/>
      <c r="G488" s="63">
        <v>1595331</v>
      </c>
      <c r="H488" s="64"/>
      <c r="I488" s="64"/>
      <c r="J488" s="64">
        <v>37000</v>
      </c>
      <c r="K488" s="64"/>
      <c r="L488" s="64"/>
      <c r="M488" s="64"/>
      <c r="N488" s="64"/>
      <c r="O488" s="64"/>
      <c r="P488" s="64"/>
      <c r="Q488" s="64"/>
      <c r="R488" s="63"/>
      <c r="S488" s="63"/>
      <c r="T488" s="63"/>
      <c r="U488" s="63"/>
      <c r="V488" s="63"/>
      <c r="W488" s="64"/>
      <c r="X488" s="65"/>
    </row>
    <row r="489" spans="1:24" s="74" customFormat="1">
      <c r="A489" s="72" t="s">
        <v>1229</v>
      </c>
      <c r="B489" s="73" t="s">
        <v>565</v>
      </c>
      <c r="C489" s="29" t="s">
        <v>1230</v>
      </c>
      <c r="D489" s="30">
        <v>71341056</v>
      </c>
      <c r="E489" s="61">
        <f t="shared" si="7"/>
        <v>2249857</v>
      </c>
      <c r="F489" s="62"/>
      <c r="G489" s="63">
        <v>2249857</v>
      </c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3"/>
      <c r="S489" s="63"/>
      <c r="T489" s="63"/>
      <c r="U489" s="63"/>
      <c r="V489" s="63"/>
      <c r="W489" s="64"/>
      <c r="X489" s="65"/>
    </row>
    <row r="490" spans="1:24" s="26" customFormat="1">
      <c r="A490" s="72" t="s">
        <v>1231</v>
      </c>
      <c r="B490" s="73" t="s">
        <v>13</v>
      </c>
      <c r="C490" s="29" t="s">
        <v>1232</v>
      </c>
      <c r="D490" s="30" t="s">
        <v>1233</v>
      </c>
      <c r="E490" s="61">
        <f t="shared" si="7"/>
        <v>1488107</v>
      </c>
      <c r="F490" s="62"/>
      <c r="G490" s="63">
        <v>1488107</v>
      </c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3"/>
      <c r="S490" s="63"/>
      <c r="T490" s="63"/>
      <c r="U490" s="63"/>
      <c r="V490" s="63"/>
      <c r="W490" s="64"/>
      <c r="X490" s="65"/>
    </row>
    <row r="491" spans="1:24">
      <c r="A491" s="72" t="s">
        <v>1234</v>
      </c>
      <c r="B491" s="73" t="s">
        <v>13</v>
      </c>
      <c r="C491" s="29" t="s">
        <v>1235</v>
      </c>
      <c r="D491" s="30" t="s">
        <v>1236</v>
      </c>
      <c r="E491" s="61">
        <f t="shared" si="7"/>
        <v>1416100</v>
      </c>
      <c r="F491" s="62"/>
      <c r="G491" s="63">
        <v>1416100</v>
      </c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3"/>
      <c r="S491" s="63"/>
      <c r="T491" s="63"/>
      <c r="U491" s="63"/>
      <c r="V491" s="63"/>
      <c r="W491" s="64"/>
      <c r="X491" s="65"/>
    </row>
    <row r="492" spans="1:24">
      <c r="A492" s="72" t="s">
        <v>1237</v>
      </c>
      <c r="B492" s="73" t="s">
        <v>13</v>
      </c>
      <c r="C492" s="29" t="s">
        <v>1238</v>
      </c>
      <c r="D492" s="30" t="s">
        <v>1239</v>
      </c>
      <c r="E492" s="61">
        <f t="shared" si="7"/>
        <v>261644</v>
      </c>
      <c r="F492" s="62"/>
      <c r="G492" s="63">
        <v>261644</v>
      </c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3"/>
      <c r="S492" s="63"/>
      <c r="T492" s="63"/>
      <c r="U492" s="63"/>
      <c r="V492" s="63"/>
      <c r="W492" s="64"/>
      <c r="X492" s="65"/>
    </row>
    <row r="493" spans="1:24" s="26" customFormat="1">
      <c r="A493" s="72" t="s">
        <v>1240</v>
      </c>
      <c r="B493" s="73" t="s">
        <v>13</v>
      </c>
      <c r="C493" s="29" t="s">
        <v>1241</v>
      </c>
      <c r="D493" s="30" t="s">
        <v>1242</v>
      </c>
      <c r="E493" s="61">
        <f t="shared" si="7"/>
        <v>1083058</v>
      </c>
      <c r="F493" s="62"/>
      <c r="G493" s="63">
        <v>1083058</v>
      </c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3"/>
      <c r="S493" s="63"/>
      <c r="T493" s="63"/>
      <c r="U493" s="63"/>
      <c r="V493" s="63"/>
      <c r="W493" s="64"/>
      <c r="X493" s="65"/>
    </row>
    <row r="494" spans="1:24">
      <c r="A494" s="72" t="s">
        <v>1243</v>
      </c>
      <c r="B494" s="73" t="s">
        <v>114</v>
      </c>
      <c r="C494" s="29" t="s">
        <v>1244</v>
      </c>
      <c r="D494" s="30" t="s">
        <v>1245</v>
      </c>
      <c r="E494" s="61">
        <f t="shared" si="7"/>
        <v>781720</v>
      </c>
      <c r="F494" s="62"/>
      <c r="G494" s="63">
        <v>781720</v>
      </c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3"/>
      <c r="S494" s="63"/>
      <c r="T494" s="63"/>
      <c r="U494" s="63"/>
      <c r="V494" s="63"/>
      <c r="W494" s="64"/>
      <c r="X494" s="65"/>
    </row>
    <row r="495" spans="1:24">
      <c r="A495" s="75" t="s">
        <v>1246</v>
      </c>
      <c r="B495" s="76" t="s">
        <v>13</v>
      </c>
      <c r="C495" s="77" t="s">
        <v>1247</v>
      </c>
      <c r="D495" s="78" t="s">
        <v>1248</v>
      </c>
      <c r="E495" s="79">
        <f t="shared" si="7"/>
        <v>539194</v>
      </c>
      <c r="F495" s="80"/>
      <c r="G495" s="81">
        <v>539194</v>
      </c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1"/>
      <c r="S495" s="81"/>
      <c r="T495" s="81"/>
      <c r="U495" s="81"/>
      <c r="V495" s="81"/>
      <c r="W495" s="82"/>
      <c r="X495" s="83"/>
    </row>
    <row r="496" spans="1:24">
      <c r="A496" s="75" t="s">
        <v>1249</v>
      </c>
      <c r="B496" s="76" t="s">
        <v>13</v>
      </c>
      <c r="C496" s="77" t="s">
        <v>1250</v>
      </c>
      <c r="D496" s="78" t="s">
        <v>1251</v>
      </c>
      <c r="E496" s="79">
        <f t="shared" si="7"/>
        <v>267371</v>
      </c>
      <c r="F496" s="80"/>
      <c r="G496" s="81">
        <v>267371</v>
      </c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1"/>
      <c r="S496" s="81"/>
      <c r="T496" s="81"/>
      <c r="U496" s="81"/>
      <c r="V496" s="81"/>
      <c r="W496" s="82"/>
      <c r="X496" s="83"/>
    </row>
    <row r="497" spans="1:24">
      <c r="A497" s="75" t="s">
        <v>1252</v>
      </c>
      <c r="B497" s="76" t="s">
        <v>427</v>
      </c>
      <c r="C497" s="77" t="s">
        <v>1253</v>
      </c>
      <c r="D497" s="78" t="s">
        <v>1254</v>
      </c>
      <c r="E497" s="79">
        <f t="shared" si="7"/>
        <v>65564</v>
      </c>
      <c r="F497" s="80"/>
      <c r="G497" s="81">
        <v>65564</v>
      </c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1"/>
      <c r="S497" s="81"/>
      <c r="T497" s="81"/>
      <c r="U497" s="81"/>
      <c r="V497" s="81"/>
      <c r="W497" s="82"/>
      <c r="X497" s="83"/>
    </row>
    <row r="498" spans="1:24">
      <c r="A498" s="75" t="s">
        <v>1255</v>
      </c>
      <c r="B498" s="76" t="s">
        <v>13</v>
      </c>
      <c r="C498" s="77" t="s">
        <v>1256</v>
      </c>
      <c r="D498" s="78" t="s">
        <v>1257</v>
      </c>
      <c r="E498" s="79">
        <f t="shared" si="7"/>
        <v>59078</v>
      </c>
      <c r="F498" s="80"/>
      <c r="G498" s="81">
        <v>59078</v>
      </c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1"/>
      <c r="S498" s="81"/>
      <c r="T498" s="81"/>
      <c r="U498" s="81"/>
      <c r="V498" s="81"/>
      <c r="W498" s="82"/>
      <c r="X498" s="83"/>
    </row>
    <row r="499" spans="1:24" ht="13.5" thickBot="1">
      <c r="A499" s="84" t="s">
        <v>1258</v>
      </c>
      <c r="B499" s="35" t="s">
        <v>13</v>
      </c>
      <c r="C499" s="36" t="s">
        <v>1259</v>
      </c>
      <c r="D499" s="37" t="s">
        <v>1260</v>
      </c>
      <c r="E499" s="66">
        <f t="shared" si="7"/>
        <v>90206</v>
      </c>
      <c r="F499" s="67"/>
      <c r="G499" s="68">
        <v>90206</v>
      </c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8"/>
      <c r="S499" s="68"/>
      <c r="T499" s="68"/>
      <c r="U499" s="68"/>
      <c r="V499" s="68"/>
      <c r="W499" s="69"/>
      <c r="X499" s="70"/>
    </row>
    <row r="500" spans="1:24" ht="13.5" thickBot="1">
      <c r="A500" s="41"/>
      <c r="B500" s="42"/>
      <c r="C500" s="43"/>
      <c r="D500" s="44"/>
      <c r="E500" s="85"/>
      <c r="F500" s="85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26"/>
      <c r="U500" s="42"/>
      <c r="V500" s="42"/>
      <c r="W500" s="42"/>
      <c r="X500" s="42"/>
    </row>
    <row r="501" spans="1:24" ht="13.5" thickBot="1">
      <c r="A501" s="46"/>
      <c r="B501" s="26"/>
      <c r="C501" s="47" t="s">
        <v>204</v>
      </c>
      <c r="D501" s="48">
        <f>SUBTOTAL(3,D6:D499)</f>
        <v>492</v>
      </c>
      <c r="E501" s="48">
        <f t="shared" ref="E501:X501" si="8">SUBTOTAL(9,E4:E499)</f>
        <v>4339957443.6000004</v>
      </c>
      <c r="F501" s="48">
        <f t="shared" si="8"/>
        <v>4196767000</v>
      </c>
      <c r="G501" s="48">
        <f t="shared" si="8"/>
        <v>94058822</v>
      </c>
      <c r="H501" s="48">
        <f t="shared" si="8"/>
        <v>293468</v>
      </c>
      <c r="I501" s="48">
        <f t="shared" si="8"/>
        <v>181086</v>
      </c>
      <c r="J501" s="48">
        <f t="shared" si="8"/>
        <v>333000</v>
      </c>
      <c r="K501" s="48">
        <f t="shared" si="8"/>
        <v>24762637.999999993</v>
      </c>
      <c r="L501" s="48">
        <f t="shared" si="8"/>
        <v>810566</v>
      </c>
      <c r="M501" s="48">
        <f t="shared" si="8"/>
        <v>1365203</v>
      </c>
      <c r="N501" s="48">
        <f t="shared" si="8"/>
        <v>160000</v>
      </c>
      <c r="O501" s="48">
        <f t="shared" si="8"/>
        <v>340383</v>
      </c>
      <c r="P501" s="48">
        <f t="shared" si="8"/>
        <v>147418</v>
      </c>
      <c r="Q501" s="48">
        <f t="shared" si="8"/>
        <v>79800</v>
      </c>
      <c r="R501" s="48">
        <f t="shared" si="8"/>
        <v>11391380.6</v>
      </c>
      <c r="S501" s="48">
        <f t="shared" si="8"/>
        <v>119200</v>
      </c>
      <c r="T501" s="48">
        <f t="shared" si="8"/>
        <v>1896000</v>
      </c>
      <c r="U501" s="48">
        <f t="shared" si="8"/>
        <v>139710</v>
      </c>
      <c r="V501" s="48">
        <f t="shared" si="8"/>
        <v>4952400</v>
      </c>
      <c r="W501" s="48">
        <f t="shared" si="8"/>
        <v>61750</v>
      </c>
      <c r="X501" s="48">
        <f t="shared" si="8"/>
        <v>2097619</v>
      </c>
    </row>
    <row r="502" spans="1:24">
      <c r="A502" s="46"/>
      <c r="B502" s="2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26"/>
      <c r="U502" s="86"/>
      <c r="V502" s="86"/>
      <c r="W502" s="86"/>
      <c r="X502" s="86"/>
    </row>
  </sheetData>
  <autoFilter ref="A3:X499"/>
  <pageMargins left="0.27559055118110237" right="0.23622047244094491" top="0.39370078740157483" bottom="0.35433070866141736" header="0.19685039370078741" footer="0.19685039370078741"/>
  <pageSetup paperSize="8" scale="61" fitToHeight="13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Organizace_kraj_ÚZ 33353</vt:lpstr>
      <vt:lpstr>Organizace_obec_ÚZ 33353</vt:lpstr>
      <vt:lpstr>Organizace_vše_všechny ÚZ</vt:lpstr>
      <vt:lpstr>'Organizace_kraj_ÚZ 33353'!Názvy_tisku</vt:lpstr>
      <vt:lpstr>'Organizace_obec_ÚZ 33353'!Názvy_tisku</vt:lpstr>
      <vt:lpstr>'Organizace_vše_všechny ÚZ'!Názvy_tisku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Pavlína Faitová</cp:lastModifiedBy>
  <cp:lastPrinted>2013-11-26T07:05:40Z</cp:lastPrinted>
  <dcterms:created xsi:type="dcterms:W3CDTF">2013-11-26T07:00:04Z</dcterms:created>
  <dcterms:modified xsi:type="dcterms:W3CDTF">2013-11-27T08:19:23Z</dcterms:modified>
</cp:coreProperties>
</file>