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785" windowWidth="19005" windowHeight="4620"/>
  </bookViews>
  <sheets>
    <sheet name="Organizace_příl3_14_2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Organizace_příl3_14_2!$A$3:$AB$501</definedName>
  </definedNames>
  <calcPr calcId="145621"/>
</workbook>
</file>

<file path=xl/calcChain.xml><?xml version="1.0" encoding="utf-8"?>
<calcChain xmlns="http://schemas.openxmlformats.org/spreadsheetml/2006/main">
  <c r="AB503" i="4" l="1"/>
  <c r="AA503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D503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503" i="4" l="1"/>
</calcChain>
</file>

<file path=xl/sharedStrings.xml><?xml version="1.0" encoding="utf-8"?>
<sst xmlns="http://schemas.openxmlformats.org/spreadsheetml/2006/main" count="1564" uniqueCount="1271">
  <si>
    <t>Účelové prostředky poskytnuté Ministerstvem škoství, mládeže a tělovýchovy ČR dle § 161 a § 163 zákona č. 561/2004 Sb. (školský zákon) (v Kč)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</si>
  <si>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</si>
  <si>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</si>
  <si>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</si>
  <si>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</si>
  <si>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</si>
  <si>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</si>
  <si>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</si>
  <si>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Inkluzivní vzdělávání 
33 018</t>
  </si>
  <si>
    <t>Bezpl.příprava cizinci třetích zemí 
33 024</t>
  </si>
  <si>
    <t>Kompenzační pomůcky
33 025</t>
  </si>
  <si>
    <t>Státní maturity-opravné
33 034</t>
  </si>
  <si>
    <t>Excelence SŠ
33 038</t>
  </si>
  <si>
    <t>Diagnostické nástroje 
33 040</t>
  </si>
  <si>
    <t>Podpora implementace etické výchovy 
33 043</t>
  </si>
  <si>
    <t>Podpora logoped.prevence v předšk.zař.
33 044</t>
  </si>
  <si>
    <t>Další cizí jazyk 
33 047</t>
  </si>
  <si>
    <t>Podpora odborného vzdělávání 
33 049</t>
  </si>
  <si>
    <t>Podpora školních psychologů
33 050</t>
  </si>
  <si>
    <t>Zvýšení platů pedagogů
33 051</t>
  </si>
  <si>
    <t>Zvýšení platů prac.RgŠ
33 052</t>
  </si>
  <si>
    <t>Prevence rizikového chování 
33 122</t>
  </si>
  <si>
    <t>EU peníze školám 
33 123</t>
  </si>
  <si>
    <t>Soutěže        33 166</t>
  </si>
  <si>
    <t>Ubytování španěl. lektora
 33 192</t>
  </si>
  <si>
    <t>Asistentů ped. v soukr.škol. 
33 215</t>
  </si>
  <si>
    <t>Sportovní gymn. 
33 354</t>
  </si>
  <si>
    <t>Bezplatná přípr. osob ze zemí EU 
33 435</t>
  </si>
  <si>
    <t xml:space="preserve">Asisenti pedagoga 
33 457         </t>
  </si>
  <si>
    <t>Organizace zřízené obcemi</t>
  </si>
  <si>
    <t>Horažďovice</t>
  </si>
  <si>
    <t>Základní škola Horažďovice, Komenského ul. 211, okres Klatovy</t>
  </si>
  <si>
    <t>75005271</t>
  </si>
  <si>
    <t>Základní škola Horažďovice, Blatenská 540,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</si>
  <si>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</si>
  <si>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</si>
  <si>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</si>
  <si>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</si>
  <si>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</si>
  <si>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</si>
  <si>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</si>
  <si>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</si>
  <si>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</si>
  <si>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</si>
  <si>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</si>
  <si>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</si>
  <si>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</si>
  <si>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</si>
  <si>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</si>
  <si>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</si>
  <si>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</si>
  <si>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</si>
  <si>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</si>
  <si>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</si>
  <si>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</si>
  <si>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</si>
  <si>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</si>
  <si>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</si>
  <si>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</si>
  <si>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</si>
  <si>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</si>
  <si>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</si>
  <si>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</si>
  <si>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</si>
  <si>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</si>
  <si>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</si>
  <si>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</si>
  <si>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</si>
  <si>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</si>
  <si>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</si>
  <si>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</si>
  <si>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</si>
  <si>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</si>
  <si>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</si>
  <si>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</si>
  <si>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</si>
  <si>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</si>
  <si>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</si>
  <si>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</si>
  <si>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</si>
  <si>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</si>
  <si>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</si>
  <si>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</si>
  <si>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</si>
  <si>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</si>
  <si>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</si>
  <si>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</si>
  <si>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</si>
  <si>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</si>
  <si>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</si>
  <si>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</si>
  <si>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</si>
  <si>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</si>
  <si>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</si>
  <si>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</si>
  <si>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</si>
  <si>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</si>
  <si>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</si>
  <si>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</si>
  <si>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</si>
  <si>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</si>
  <si>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</si>
  <si>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</si>
  <si>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</si>
  <si>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</si>
  <si>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</si>
  <si>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</si>
  <si>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</si>
  <si>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</si>
  <si>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</si>
  <si>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</si>
  <si>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</si>
  <si>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</si>
  <si>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</si>
  <si>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</si>
  <si>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</si>
  <si>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</si>
  <si>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</si>
  <si>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</si>
  <si>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</si>
  <si>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</si>
  <si>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</si>
  <si>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</si>
  <si>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</si>
  <si>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</si>
  <si>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</si>
  <si>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</si>
  <si>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</si>
  <si>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</si>
  <si>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</si>
  <si>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</si>
  <si>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</si>
  <si>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</si>
  <si>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</si>
  <si>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</si>
  <si>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</si>
  <si>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</si>
  <si>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</si>
  <si>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</si>
  <si>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</si>
  <si>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</si>
  <si>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</si>
  <si>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</si>
  <si>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</si>
  <si>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</si>
  <si>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</si>
  <si>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</si>
  <si>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</si>
  <si>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</si>
  <si>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</si>
  <si>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Hrádek u Sušice, okres Klatovy</t>
  </si>
  <si>
    <t>61785300</t>
  </si>
  <si>
    <t>Mateřská škola Hrádek u Sušice, okres Klatovy</t>
  </si>
  <si>
    <t>71002545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</si>
  <si>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</si>
  <si>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</si>
  <si>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</si>
  <si>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</si>
  <si>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</si>
  <si>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</si>
  <si>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</si>
  <si>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</si>
  <si>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</si>
  <si>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</si>
  <si>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</si>
  <si>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</si>
  <si>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</si>
  <si>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</si>
  <si>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</si>
  <si>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</si>
  <si>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</si>
  <si>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</si>
  <si>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</si>
  <si>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</si>
  <si>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</si>
  <si>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</si>
  <si>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</si>
  <si>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</si>
  <si>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</si>
  <si>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</si>
  <si>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</si>
  <si>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</si>
  <si>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</si>
  <si>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</si>
  <si>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</si>
  <si>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</si>
  <si>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</si>
  <si>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</si>
  <si>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</si>
  <si>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</si>
  <si>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</si>
  <si>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</si>
  <si>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</si>
  <si>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</si>
  <si>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</si>
  <si>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</si>
  <si>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</si>
  <si>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</si>
  <si>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</si>
  <si>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</si>
  <si>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</si>
  <si>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</si>
  <si>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</si>
  <si>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</si>
  <si>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</si>
  <si>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</si>
  <si>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</si>
  <si>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</si>
  <si>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</si>
  <si>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</si>
  <si>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</si>
  <si>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</si>
  <si>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</si>
  <si>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</si>
  <si>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</si>
  <si>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</si>
  <si>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</si>
  <si>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</si>
  <si>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</si>
  <si>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</si>
  <si>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</si>
  <si>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</si>
  <si>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</si>
  <si>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</si>
  <si>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</si>
  <si>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</si>
  <si>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</si>
  <si>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</si>
  <si>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</si>
  <si>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</si>
  <si>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</si>
  <si>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</si>
  <si>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</si>
  <si>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</si>
  <si>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</si>
  <si>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</si>
  <si>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</si>
  <si>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</si>
  <si>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</si>
  <si>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</si>
  <si>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</si>
  <si>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</si>
  <si>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</si>
  <si>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</si>
  <si>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</si>
  <si>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</si>
  <si>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</si>
  <si>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</si>
  <si>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</si>
  <si>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</si>
  <si>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</si>
  <si>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</si>
  <si>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</si>
  <si>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</si>
  <si>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</si>
  <si>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</si>
  <si>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</si>
  <si>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</si>
  <si>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</si>
  <si>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</si>
  <si>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</si>
  <si>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</si>
  <si>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</si>
  <si>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</si>
  <si>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</si>
  <si>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</si>
  <si>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</si>
  <si>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</si>
  <si>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</si>
  <si>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</si>
  <si>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</si>
  <si>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</si>
  <si>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</si>
  <si>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</si>
  <si>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</si>
  <si>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</si>
  <si>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</si>
  <si>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</si>
  <si>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</si>
  <si>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</si>
  <si>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</si>
  <si>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</si>
  <si>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</si>
  <si>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</si>
  <si>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</si>
  <si>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</si>
  <si>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</si>
  <si>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</si>
  <si>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</si>
  <si>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</si>
  <si>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</si>
  <si>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</si>
  <si>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</si>
  <si>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</si>
  <si>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</si>
  <si>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</si>
  <si>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</si>
  <si>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</si>
  <si>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</si>
  <si>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</si>
  <si>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</si>
  <si>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</si>
  <si>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</si>
  <si>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</si>
  <si>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</si>
  <si>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</si>
  <si>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</si>
  <si>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</si>
  <si>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</si>
  <si>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</si>
  <si>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</si>
  <si>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</si>
  <si>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</si>
  <si>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</si>
  <si>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</si>
  <si>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</si>
  <si>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</si>
  <si>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</si>
  <si>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</si>
  <si>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</si>
  <si>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</si>
  <si>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</si>
  <si>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</si>
  <si>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</si>
  <si>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</si>
  <si>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</si>
  <si>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</si>
  <si>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</si>
  <si>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</si>
  <si>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</si>
  <si>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</si>
  <si>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</si>
  <si>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</si>
  <si>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</si>
  <si>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</si>
  <si>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</si>
  <si>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</si>
  <si>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</si>
  <si>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</si>
  <si>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</si>
  <si>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</si>
  <si>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</si>
  <si>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</si>
  <si>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</si>
  <si>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</si>
  <si>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</si>
  <si>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</si>
  <si>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</si>
  <si>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</si>
  <si>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</si>
  <si>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</si>
  <si>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</si>
  <si>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</si>
  <si>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</si>
  <si>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</si>
  <si>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</si>
  <si>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</si>
  <si>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</si>
  <si>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</si>
  <si>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</si>
  <si>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</si>
  <si>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</si>
  <si>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</si>
  <si>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</si>
  <si>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</si>
  <si>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</si>
  <si>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</si>
  <si>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</si>
  <si>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</si>
  <si>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</si>
  <si>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</si>
  <si>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</si>
  <si>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</si>
  <si>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</si>
  <si>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</si>
  <si>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</si>
  <si>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</si>
  <si>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</si>
  <si>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</si>
  <si>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</si>
  <si>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</si>
  <si>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</si>
  <si>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</si>
  <si>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</si>
  <si>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</si>
  <si>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</si>
  <si>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</si>
  <si>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</si>
  <si>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</si>
  <si>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</si>
  <si>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</si>
  <si>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</si>
  <si>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</si>
  <si>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</si>
  <si>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</si>
  <si>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</si>
  <si>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</si>
  <si>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</si>
  <si>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</si>
  <si>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</si>
  <si>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</si>
  <si>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</si>
  <si>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</si>
  <si>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</si>
  <si>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</si>
  <si>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</si>
  <si>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</si>
  <si>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</si>
  <si>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</si>
  <si>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</si>
  <si>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</si>
  <si>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</si>
  <si>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</si>
  <si>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</si>
  <si>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</si>
  <si>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</si>
  <si>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</si>
  <si>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</si>
  <si>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</si>
  <si>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</si>
  <si>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</si>
  <si>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</si>
  <si>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</si>
  <si>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</si>
  <si>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</si>
  <si>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</si>
  <si>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</si>
  <si>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</si>
  <si>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</si>
  <si>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</si>
  <si>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</si>
  <si>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</si>
  <si>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</si>
  <si>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</si>
  <si>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</si>
  <si>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</si>
  <si>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</si>
  <si>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</si>
  <si>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</si>
  <si>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</si>
  <si>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</si>
  <si>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</si>
  <si>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</si>
  <si>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</si>
  <si>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</si>
  <si>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</si>
  <si>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</si>
  <si>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</si>
  <si>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</si>
  <si>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</si>
  <si>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</si>
  <si>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</si>
  <si>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</si>
  <si>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</si>
  <si>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</si>
  <si>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</si>
  <si>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</si>
  <si>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</si>
  <si>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</si>
  <si>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</si>
  <si>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</si>
  <si>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</si>
  <si>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</si>
  <si>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</si>
  <si>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</si>
  <si>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</si>
  <si>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</si>
  <si>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</si>
  <si>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</si>
  <si>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</si>
  <si>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</si>
  <si>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</si>
  <si>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</si>
  <si>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</si>
  <si>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</si>
  <si>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</si>
  <si>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</si>
  <si>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</si>
  <si>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</si>
  <si>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</si>
  <si>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</si>
  <si>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</si>
  <si>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</si>
  <si>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</si>
  <si>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</si>
  <si>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</si>
  <si>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</si>
  <si>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</si>
  <si>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</si>
  <si>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</si>
  <si>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</si>
  <si>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</si>
  <si>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</si>
  <si>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</si>
  <si>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</si>
  <si>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</si>
  <si>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</si>
  <si>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</si>
  <si>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</si>
  <si>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</si>
  <si>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</si>
  <si>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</si>
  <si>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</si>
  <si>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</si>
  <si>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</si>
  <si>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</si>
  <si>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</si>
  <si>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</si>
  <si>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</si>
  <si>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</si>
  <si>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</si>
  <si>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</si>
  <si>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</si>
  <si>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</si>
  <si>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</si>
  <si>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</si>
  <si>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</si>
  <si>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</si>
  <si>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</si>
  <si>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</si>
  <si>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</si>
  <si>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</si>
  <si>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</si>
  <si>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</si>
  <si>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</si>
  <si>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</si>
  <si>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</si>
  <si>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</si>
  <si>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</si>
  <si>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</si>
  <si>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</si>
  <si>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</si>
  <si>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</si>
  <si>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</si>
  <si>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</si>
  <si>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</si>
  <si>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</si>
  <si>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</si>
  <si>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</si>
  <si>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</si>
  <si>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</si>
  <si>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</si>
  <si>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</si>
  <si>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</si>
  <si>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</si>
  <si>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</si>
  <si>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</si>
  <si>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</si>
  <si>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</si>
  <si>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</si>
  <si>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</si>
  <si>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</si>
  <si>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</si>
  <si>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</si>
  <si>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</si>
  <si>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</si>
  <si>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okres Plzeň-jih</t>
  </si>
  <si>
    <t>49180878</t>
  </si>
  <si>
    <t>Mateřská škola Dobřany, okres Plzeň-jih, příspěvková organizace</t>
  </si>
  <si>
    <t>75006731</t>
  </si>
  <si>
    <t>Základní umělecká škola J. S. Bacha Dobřany, okres Plzeň-jih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</si>
  <si>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</si>
  <si>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</si>
  <si>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</si>
  <si>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</si>
  <si>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</si>
  <si>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</si>
  <si>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</si>
  <si>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</si>
  <si>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</si>
  <si>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</si>
  <si>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</si>
  <si>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</si>
  <si>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</si>
  <si>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</si>
  <si>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</si>
  <si>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</si>
  <si>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</si>
  <si>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</si>
  <si>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</si>
  <si>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</si>
  <si>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</si>
  <si>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</si>
  <si>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</si>
  <si>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</si>
  <si>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</si>
  <si>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</si>
  <si>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</si>
  <si>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</si>
  <si>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</si>
  <si>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</si>
  <si>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</si>
  <si>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</si>
  <si>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</si>
  <si>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</si>
  <si>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</si>
  <si>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</si>
  <si>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</si>
  <si>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</si>
  <si>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</si>
  <si>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</si>
  <si>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</si>
  <si>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</si>
  <si>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</si>
  <si>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</si>
  <si>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</si>
  <si>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</si>
  <si>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</si>
  <si>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</si>
  <si>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</si>
  <si>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</si>
  <si>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</si>
  <si>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</si>
  <si>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</si>
  <si>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</si>
  <si>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</si>
  <si>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</si>
  <si>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</si>
  <si>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</si>
  <si>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</si>
  <si>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</si>
  <si>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</si>
  <si>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</si>
  <si>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</si>
  <si>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</si>
  <si>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</si>
  <si>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</si>
  <si>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</si>
  <si>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</si>
  <si>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</si>
  <si>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</si>
  <si>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</si>
  <si>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</si>
  <si>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</si>
  <si>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</si>
  <si>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</si>
  <si>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</si>
  <si>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</si>
  <si>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</si>
  <si>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</si>
  <si>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</si>
  <si>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</si>
  <si>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</si>
  <si>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</si>
  <si>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</si>
  <si>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</si>
  <si>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</si>
  <si>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</si>
  <si>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</si>
  <si>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</si>
  <si>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</si>
  <si>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</si>
  <si>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</si>
  <si>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</si>
  <si>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</si>
  <si>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</si>
  <si>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</si>
  <si>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</si>
  <si>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</si>
  <si>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</si>
  <si>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</si>
  <si>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</si>
  <si>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</si>
  <si>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</si>
  <si>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</si>
  <si>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</si>
  <si>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</si>
  <si>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</si>
  <si>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</si>
  <si>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</si>
  <si>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</si>
  <si>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</si>
  <si>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</si>
  <si>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</si>
  <si>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</si>
  <si>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</si>
  <si>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</si>
  <si>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</si>
  <si>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</si>
  <si>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</si>
  <si>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</si>
  <si>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</si>
  <si>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</si>
  <si>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</si>
  <si>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</si>
  <si>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</si>
  <si>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</si>
  <si>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</si>
  <si>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</si>
  <si>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</si>
  <si>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</si>
  <si>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</si>
  <si>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</si>
  <si>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</si>
  <si>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</si>
  <si>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</si>
  <si>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</si>
  <si>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</si>
  <si>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</si>
  <si>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</si>
  <si>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</si>
  <si>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</si>
  <si>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</si>
  <si>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</si>
  <si>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</si>
  <si>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</si>
  <si>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</si>
  <si>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</si>
  <si>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</si>
  <si>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</si>
  <si>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</si>
  <si>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</si>
  <si>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</si>
  <si>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</si>
  <si>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</si>
  <si>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</si>
  <si>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</si>
  <si>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</si>
  <si>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</si>
  <si>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</si>
  <si>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</si>
  <si>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</si>
  <si>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</si>
  <si>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</si>
  <si>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</si>
  <si>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</si>
  <si>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</si>
  <si>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</si>
  <si>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</si>
  <si>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</si>
  <si>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</si>
  <si>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</si>
  <si>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</si>
  <si>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</si>
  <si>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</si>
  <si>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</si>
  <si>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</si>
  <si>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</si>
  <si>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</si>
  <si>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</si>
  <si>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</si>
  <si>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</si>
  <si>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</si>
  <si>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</si>
  <si>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</si>
  <si>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</si>
  <si>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</si>
  <si>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</si>
  <si>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</si>
  <si>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</si>
  <si>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</si>
  <si>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</si>
  <si>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</si>
  <si>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</si>
  <si>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</si>
  <si>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</si>
  <si>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</si>
  <si>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</si>
  <si>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</si>
  <si>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</si>
  <si>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</si>
  <si>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</si>
  <si>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</si>
  <si>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</si>
  <si>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</si>
  <si>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</si>
  <si>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</si>
  <si>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</si>
  <si>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</si>
  <si>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</si>
  <si>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</si>
  <si>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</si>
  <si>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</si>
  <si>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</si>
  <si>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</si>
  <si>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</si>
  <si>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</si>
  <si>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</si>
  <si>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</si>
  <si>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</si>
  <si>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</si>
  <si>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</si>
  <si>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</si>
  <si>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</si>
  <si>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</si>
  <si>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</si>
  <si>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</si>
  <si>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</si>
  <si>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</si>
  <si>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</si>
  <si>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</si>
  <si>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</si>
  <si>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</si>
  <si>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</si>
  <si>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</si>
  <si>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</si>
  <si>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</si>
  <si>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</si>
  <si>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</si>
  <si>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</si>
  <si>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</si>
  <si>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</si>
  <si>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</si>
  <si>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</si>
  <si>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</si>
  <si>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</si>
  <si>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</si>
  <si>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</si>
  <si>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</si>
  <si>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</si>
  <si>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</si>
  <si>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</si>
  <si>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</si>
  <si>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</si>
  <si>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</si>
  <si>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</si>
  <si>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</si>
  <si>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</si>
  <si>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</si>
  <si>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</si>
  <si>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</si>
  <si>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</si>
  <si>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</si>
  <si>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</si>
  <si>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</si>
  <si>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</si>
  <si>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</si>
  <si>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Zbiroh, okres Rokycany,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</si>
  <si>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</si>
  <si>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</si>
  <si>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</si>
  <si>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</si>
  <si>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</si>
  <si>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</si>
  <si>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</si>
  <si>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</si>
  <si>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</si>
  <si>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</si>
  <si>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</si>
  <si>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</si>
  <si>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</si>
  <si>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</si>
  <si>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</si>
  <si>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</si>
  <si>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</si>
  <si>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</si>
  <si>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</si>
  <si>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</si>
  <si>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</si>
  <si>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</si>
  <si>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</si>
  <si>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</si>
  <si>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</si>
  <si>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</si>
  <si>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</si>
  <si>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</si>
  <si>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</si>
  <si>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</si>
  <si>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</si>
  <si>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</si>
  <si>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</si>
  <si>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</si>
  <si>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</si>
  <si>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</si>
  <si>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</si>
  <si>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</si>
  <si>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</si>
  <si>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</si>
  <si>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</si>
  <si>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</si>
  <si>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</si>
  <si>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</si>
  <si>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</si>
  <si>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</si>
  <si>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</si>
  <si>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</si>
  <si>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</si>
  <si>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</si>
  <si>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</si>
  <si>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</si>
  <si>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</si>
  <si>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</si>
  <si>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</si>
  <si>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</si>
  <si>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</si>
  <si>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</si>
  <si>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</si>
  <si>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</si>
  <si>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</si>
  <si>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</si>
  <si>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</si>
  <si>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</si>
  <si>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</si>
  <si>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</si>
  <si>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</si>
  <si>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</si>
  <si>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</si>
  <si>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</si>
  <si>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</si>
  <si>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</si>
  <si>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</si>
  <si>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</si>
  <si>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</si>
  <si>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</si>
  <si>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</si>
  <si>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</si>
  <si>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</si>
  <si>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</si>
  <si>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</si>
  <si>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</si>
  <si>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</si>
  <si>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</si>
  <si>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</si>
  <si>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</si>
  <si>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29. mateřská škola Plzeň, Lidická 3, příspěvková organizace</t>
  </si>
  <si>
    <t>70940886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</si>
  <si>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</si>
  <si>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</si>
  <si>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</si>
  <si>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</si>
  <si>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</si>
  <si>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</si>
  <si>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</si>
  <si>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</si>
  <si>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</si>
  <si>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</si>
  <si>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</si>
  <si>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</si>
  <si>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</si>
  <si>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</si>
  <si>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</si>
  <si>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</si>
  <si>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</si>
  <si>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</si>
  <si>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</si>
  <si>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</si>
  <si>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</si>
  <si>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</si>
  <si>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</si>
  <si>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</si>
  <si>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</si>
  <si>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</si>
  <si>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</si>
  <si>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</si>
  <si>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</si>
  <si>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</si>
  <si>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</si>
  <si>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</si>
  <si>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</si>
  <si>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</si>
  <si>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</si>
  <si>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</si>
  <si>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</si>
  <si>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</si>
  <si>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</si>
  <si>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</si>
  <si>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Mikulášské náměstí 8,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</si>
  <si>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</si>
  <si>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</si>
  <si>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</si>
  <si>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</si>
  <si>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</si>
  <si>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</si>
  <si>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</si>
  <si>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</si>
  <si>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</si>
  <si>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</si>
  <si>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</si>
  <si>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</si>
  <si>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</si>
  <si>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</si>
  <si>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</si>
  <si>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</si>
  <si>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</si>
  <si>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</si>
  <si>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</si>
  <si>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</si>
  <si>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</si>
  <si>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</si>
  <si>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</si>
  <si>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</si>
  <si>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</si>
  <si>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</si>
  <si>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</si>
  <si>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</si>
  <si>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</si>
  <si>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</si>
  <si>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</si>
  <si>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</si>
  <si>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</si>
  <si>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</si>
  <si>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</si>
  <si>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</si>
  <si>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</si>
  <si>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</si>
  <si>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</si>
  <si>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</si>
  <si>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</t>
  </si>
  <si>
    <t>75006014</t>
  </si>
  <si>
    <t>Základní škola Starý Plzenec</t>
  </si>
  <si>
    <t>70924546</t>
  </si>
  <si>
    <t>Základní škola a mateřská škola Starý Plzenec, Sedlec 81, příspěvková organizace</t>
  </si>
  <si>
    <t>75006006</t>
  </si>
  <si>
    <t>Základní umělecká škola Starý Plzenec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</si>
  <si>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</si>
  <si>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</si>
  <si>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</si>
  <si>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</si>
  <si>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</si>
  <si>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</si>
  <si>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</si>
  <si>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</si>
  <si>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</si>
  <si>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</si>
  <si>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</si>
  <si>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</si>
  <si>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</si>
  <si>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</si>
  <si>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</si>
  <si>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</si>
  <si>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</si>
  <si>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</si>
  <si>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</si>
  <si>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</si>
  <si>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</si>
  <si>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</si>
  <si>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</si>
  <si>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</si>
  <si>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</si>
  <si>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</si>
  <si>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</si>
  <si>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</si>
  <si>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</si>
  <si>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</si>
  <si>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</si>
  <si>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</si>
  <si>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</si>
  <si>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</si>
  <si>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</si>
  <si>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</si>
  <si>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</si>
  <si>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</si>
  <si>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</si>
  <si>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</si>
  <si>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</si>
  <si>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</si>
  <si>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</si>
  <si>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</si>
  <si>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</si>
  <si>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</si>
  <si>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</si>
  <si>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</si>
  <si>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</si>
  <si>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</si>
  <si>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</si>
  <si>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</si>
  <si>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</si>
  <si>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</si>
  <si>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</si>
  <si>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</si>
  <si>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</si>
  <si>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</si>
  <si>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</si>
  <si>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</si>
  <si>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Středisko volného času dětí a mládeže, Plzeň, Pallova 19</t>
  </si>
  <si>
    <t>66362300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</si>
  <si>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</si>
  <si>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</si>
  <si>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</si>
  <si>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</si>
  <si>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</si>
  <si>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</si>
  <si>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</si>
  <si>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</si>
  <si>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</si>
  <si>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</si>
  <si>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</si>
  <si>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</si>
  <si>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</si>
  <si>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</si>
  <si>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</si>
  <si>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</si>
  <si>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</si>
  <si>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</si>
  <si>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</si>
  <si>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</si>
  <si>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</si>
  <si>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</si>
  <si>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</si>
  <si>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</si>
  <si>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</si>
  <si>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</si>
  <si>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</si>
  <si>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</si>
  <si>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</si>
  <si>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</si>
  <si>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Střední škola, Horní Bříza, U Klubu 302</t>
  </si>
  <si>
    <t>00669946</t>
  </si>
  <si>
    <t>Dům dětí a mládeže RADOVÁNEK, Kaznějov, Pod Továrnou 333</t>
  </si>
  <si>
    <t>69977836</t>
  </si>
  <si>
    <t>Gymnázium a Střední odborná škola, Plasy</t>
  </si>
  <si>
    <t>70838534</t>
  </si>
  <si>
    <t>Odborná škola, Základní škola a Mateřská škola, Zbůch, V Sídlišti 349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</si>
  <si>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</si>
  <si>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</si>
  <si>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</si>
  <si>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</si>
  <si>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</si>
  <si>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</si>
  <si>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</si>
  <si>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</si>
  <si>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</si>
  <si>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</si>
  <si>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</si>
  <si>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</si>
  <si>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</si>
  <si>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</si>
  <si>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</si>
  <si>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odborné učiliště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</si>
  <si>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</si>
  <si>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</si>
  <si>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</si>
  <si>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</si>
  <si>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</si>
  <si>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</si>
  <si>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</si>
  <si>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</si>
  <si>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</si>
  <si>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</si>
  <si>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</si>
  <si>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</si>
  <si>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</si>
  <si>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</si>
  <si>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</si>
  <si>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</si>
  <si>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</si>
  <si>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</si>
  <si>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</si>
  <si>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</si>
  <si>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</si>
  <si>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</si>
  <si>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</si>
  <si>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</si>
  <si>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</si>
  <si>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mládeže, Horažďovice, Zámek 11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</si>
  <si>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</si>
  <si>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</si>
  <si>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</si>
  <si>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</si>
  <si>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</si>
  <si>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</si>
  <si>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</si>
  <si>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</si>
  <si>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</si>
  <si>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</si>
  <si>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</si>
  <si>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</si>
  <si>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</si>
  <si>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</si>
  <si>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</si>
  <si>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Základní škola internátní, Blovice, 5. května 621</t>
  </si>
  <si>
    <t>49180886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</si>
  <si>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</si>
  <si>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</si>
  <si>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</si>
  <si>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</si>
  <si>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</si>
  <si>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</si>
  <si>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</si>
  <si>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</si>
  <si>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</si>
  <si>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</si>
  <si>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</si>
  <si>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škola, Oselce 1</t>
  </si>
  <si>
    <t>00077691</t>
  </si>
  <si>
    <t>Střední škola, Kralovice, nám. Osvobození 32</t>
  </si>
  <si>
    <t>00077704</t>
  </si>
  <si>
    <t>Střední škola, Bor, Plzeňská 231</t>
  </si>
  <si>
    <t>00077879</t>
  </si>
  <si>
    <t>Střední odborné učiliště lesnické a zemědělské, Rokycany, Mládežníků 228</t>
  </si>
  <si>
    <t>00077755</t>
  </si>
  <si>
    <t>Organizace soukromé</t>
  </si>
  <si>
    <t xml:space="preserve">S151 </t>
  </si>
  <si>
    <t>Gymnázium Františka Křižíka a základní škola, s.r.o.</t>
  </si>
  <si>
    <t>25209957</t>
  </si>
  <si>
    <t xml:space="preserve">S152 </t>
  </si>
  <si>
    <t>Soukromá základní škola ELEMENTÁRIA, s.r.o.</t>
  </si>
  <si>
    <t>25214047</t>
  </si>
  <si>
    <t xml:space="preserve">S153 </t>
  </si>
  <si>
    <t>Bezpečnostně právní akademie Plzeň, s.r.o., střední škola</t>
  </si>
  <si>
    <t>25214144</t>
  </si>
  <si>
    <t xml:space="preserve">S154 </t>
  </si>
  <si>
    <t>PLZEŇSKÁ OBCHODNÍ AKADEMIE s.r.o.</t>
  </si>
  <si>
    <t>25214829</t>
  </si>
  <si>
    <t xml:space="preserve">S155 </t>
  </si>
  <si>
    <t>Akademie hotelnictví a cestovního ruchu - střední škola, s.r.o.</t>
  </si>
  <si>
    <t>25214837</t>
  </si>
  <si>
    <t xml:space="preserve">S156 </t>
  </si>
  <si>
    <t>Soukromá střední uměleckoprůmyslová škola - Zámeček, s.r.o.</t>
  </si>
  <si>
    <t>25215531</t>
  </si>
  <si>
    <t xml:space="preserve">S157 </t>
  </si>
  <si>
    <t>Sportovní a podnikatelská střední škola, spol. s r.o.</t>
  </si>
  <si>
    <t>45356891</t>
  </si>
  <si>
    <t xml:space="preserve">S158 </t>
  </si>
  <si>
    <t>ZÁKLADNÍ ŠKOLA MARTINA LUTHERA, s.r.o.</t>
  </si>
  <si>
    <t>49193490</t>
  </si>
  <si>
    <t xml:space="preserve">S159 </t>
  </si>
  <si>
    <t>Vyšší odborná škola zdravotnická, managementu a veřejnosprávních studií, s.r.o.</t>
  </si>
  <si>
    <t>64830225</t>
  </si>
  <si>
    <t xml:space="preserve">S160 </t>
  </si>
  <si>
    <t>Soukromá základní škola a mateřská škola Adélka, o.p.s.</t>
  </si>
  <si>
    <t>25221272</t>
  </si>
  <si>
    <t xml:space="preserve">S162 </t>
  </si>
  <si>
    <t>Soukromá střední odborná škola a Gymnázium Bean s.r.o.</t>
  </si>
  <si>
    <t>25630997</t>
  </si>
  <si>
    <t xml:space="preserve">S163 </t>
  </si>
  <si>
    <t>Mateřská škola HARMONIE spol. s r.o.</t>
  </si>
  <si>
    <t>25214756</t>
  </si>
  <si>
    <t xml:space="preserve">S165 </t>
  </si>
  <si>
    <t>Soukromá základní umělecká škola Trnka o.p.s.</t>
  </si>
  <si>
    <t>26347687</t>
  </si>
  <si>
    <t xml:space="preserve">S167 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</si>
  <si>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</si>
  <si>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</si>
  <si>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</si>
  <si>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</si>
  <si>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</si>
  <si>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</si>
  <si>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</si>
  <si>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</si>
  <si>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</si>
  <si>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</si>
  <si>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</si>
  <si>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</si>
  <si>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</si>
  <si>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</si>
  <si>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</si>
  <si>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</si>
  <si>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</si>
  <si>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</si>
  <si>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</si>
  <si>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</si>
  <si>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</si>
  <si>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</si>
  <si>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</si>
  <si>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</si>
  <si>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</si>
  <si>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</si>
  <si>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</si>
  <si>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</si>
  <si>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</si>
  <si>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Waldorfské školské zařízení pro zájmové vzdělávání Dobromysl o.p.s.</t>
  </si>
  <si>
    <t>01811193</t>
  </si>
  <si>
    <t>S179</t>
  </si>
  <si>
    <t>Dům Dětí a Mládeže Talent o.p.s.</t>
  </si>
  <si>
    <t>29164192</t>
  </si>
  <si>
    <t>S180</t>
  </si>
  <si>
    <t>Základní škola Montessori Plzeň</t>
  </si>
  <si>
    <t>02551217</t>
  </si>
  <si>
    <t>S181</t>
  </si>
  <si>
    <t xml:space="preserve">Mateřská škola Thed´s friends, o.p.s. 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</si>
  <si>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</si>
  <si>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</si>
  <si>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</si>
  <si>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</si>
  <si>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</si>
  <si>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</si>
  <si>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</si>
  <si>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</si>
  <si>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celkem</t>
  </si>
  <si>
    <t>Poskytnuté prostředky KÚ Plzeňského kraje k 8. 12. 2014 pro organizace zřízené krajem, obcemi a 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</si>
</sst>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2" applyFont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3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8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49" fontId="10" fillId="0" borderId="11" xfId="1" applyNumberFormat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1" fillId="0" borderId="0" xfId="1" applyNumberFormat="1" applyAlignment="1">
      <alignment vertical="center"/>
    </xf>
    <xf numFmtId="0" fontId="2" fillId="0" borderId="14" xfId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/>
    </xf>
    <xf numFmtId="0" fontId="10" fillId="0" borderId="16" xfId="1" applyFont="1" applyFill="1" applyBorder="1" applyAlignment="1">
      <alignment horizontal="left" vertical="center"/>
    </xf>
    <xf numFmtId="49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vertical="center"/>
    </xf>
    <xf numFmtId="3" fontId="2" fillId="0" borderId="18" xfId="1" applyNumberFormat="1" applyFont="1" applyFill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3" fontId="2" fillId="0" borderId="19" xfId="1" applyNumberFormat="1" applyFont="1" applyBorder="1" applyAlignment="1">
      <alignment vertical="center"/>
    </xf>
    <xf numFmtId="3" fontId="2" fillId="0" borderId="16" xfId="1" applyNumberFormat="1" applyFont="1" applyBorder="1" applyAlignment="1">
      <alignment vertical="center"/>
    </xf>
    <xf numFmtId="0" fontId="2" fillId="0" borderId="20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49" fontId="10" fillId="0" borderId="23" xfId="1" applyNumberFormat="1" applyFont="1" applyFill="1" applyBorder="1" applyAlignment="1">
      <alignment horizontal="center" vertical="center"/>
    </xf>
    <xf numFmtId="3" fontId="2" fillId="0" borderId="24" xfId="1" applyNumberFormat="1" applyFont="1" applyFill="1" applyBorder="1" applyAlignment="1">
      <alignment vertical="center"/>
    </xf>
    <xf numFmtId="3" fontId="2" fillId="0" borderId="21" xfId="1" applyNumberFormat="1" applyFont="1" applyBorder="1" applyAlignment="1">
      <alignment vertical="center"/>
    </xf>
    <xf numFmtId="3" fontId="2" fillId="0" borderId="25" xfId="1" applyNumberFormat="1" applyFont="1" applyBorder="1" applyAlignment="1">
      <alignment vertical="center"/>
    </xf>
    <xf numFmtId="3" fontId="2" fillId="0" borderId="22" xfId="1" applyNumberFormat="1" applyFont="1" applyBorder="1" applyAlignment="1">
      <alignment vertical="center"/>
    </xf>
    <xf numFmtId="0" fontId="12" fillId="0" borderId="8" xfId="1" applyFont="1" applyFill="1" applyBorder="1" applyAlignment="1">
      <alignment horizontal="left" vertical="center"/>
    </xf>
    <xf numFmtId="3" fontId="10" fillId="0" borderId="14" xfId="1" applyNumberFormat="1" applyFont="1" applyBorder="1" applyAlignment="1">
      <alignment horizontal="left" vertical="center"/>
    </xf>
    <xf numFmtId="3" fontId="10" fillId="0" borderId="15" xfId="1" applyNumberFormat="1" applyFont="1" applyBorder="1" applyAlignment="1">
      <alignment vertical="center"/>
    </xf>
    <xf numFmtId="0" fontId="1" fillId="0" borderId="0" xfId="1" applyBorder="1" applyAlignment="1">
      <alignment vertical="center"/>
    </xf>
    <xf numFmtId="3" fontId="10" fillId="0" borderId="26" xfId="1" applyNumberFormat="1" applyFont="1" applyBorder="1" applyAlignment="1">
      <alignment horizontal="left" vertical="center"/>
    </xf>
    <xf numFmtId="3" fontId="10" fillId="0" borderId="27" xfId="1" applyNumberFormat="1" applyFont="1" applyBorder="1" applyAlignment="1">
      <alignment vertical="center"/>
    </xf>
    <xf numFmtId="0" fontId="10" fillId="0" borderId="28" xfId="1" applyFont="1" applyFill="1" applyBorder="1" applyAlignment="1">
      <alignment horizontal="left" vertical="center"/>
    </xf>
    <xf numFmtId="49" fontId="10" fillId="0" borderId="29" xfId="1" applyNumberFormat="1" applyFont="1" applyFill="1" applyBorder="1" applyAlignment="1">
      <alignment horizontal="center" vertical="center"/>
    </xf>
    <xf numFmtId="3" fontId="2" fillId="0" borderId="30" xfId="1" applyNumberFormat="1" applyFont="1" applyFill="1" applyBorder="1" applyAlignment="1">
      <alignment vertical="center"/>
    </xf>
    <xf numFmtId="3" fontId="2" fillId="0" borderId="27" xfId="1" applyNumberFormat="1" applyFont="1" applyBorder="1" applyAlignment="1">
      <alignment vertical="center"/>
    </xf>
    <xf numFmtId="3" fontId="2" fillId="0" borderId="31" xfId="1" applyNumberFormat="1" applyFont="1" applyBorder="1" applyAlignment="1">
      <alignment vertical="center"/>
    </xf>
    <xf numFmtId="3" fontId="2" fillId="0" borderId="28" xfId="1" applyNumberFormat="1" applyFont="1" applyBorder="1" applyAlignment="1">
      <alignment vertical="center"/>
    </xf>
    <xf numFmtId="0" fontId="10" fillId="0" borderId="27" xfId="1" applyFont="1" applyFill="1" applyBorder="1" applyAlignment="1">
      <alignment horizontal="left" vertical="center"/>
    </xf>
    <xf numFmtId="3" fontId="10" fillId="0" borderId="20" xfId="1" applyNumberFormat="1" applyFont="1" applyBorder="1" applyAlignment="1">
      <alignment horizontal="left" vertical="center"/>
    </xf>
    <xf numFmtId="3" fontId="10" fillId="0" borderId="21" xfId="1" applyNumberFormat="1" applyFont="1" applyBorder="1" applyAlignment="1">
      <alignment vertical="center"/>
    </xf>
    <xf numFmtId="3" fontId="10" fillId="0" borderId="2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1" fillId="0" borderId="0" xfId="1" applyNumberFormat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left" vertical="center"/>
    </xf>
    <xf numFmtId="3" fontId="10" fillId="0" borderId="32" xfId="1" applyNumberFormat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164" fontId="10" fillId="0" borderId="6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3" fontId="2" fillId="0" borderId="19" xfId="1" applyNumberFormat="1" applyFont="1" applyFill="1" applyBorder="1" applyAlignment="1">
      <alignment vertical="center"/>
    </xf>
  </cellXfs>
  <cellStyles count="6">
    <cellStyle name="Normální" xfId="0" builtinId="0"/>
    <cellStyle name="normální 2" xfId="2"/>
    <cellStyle name="normální 3" xfId="3"/>
    <cellStyle name="normální_SitskolnovaX" xfId="1"/>
    <cellStyle name="Styl 1" xfId="4"/>
    <cellStyle name="Sty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528"/>
  <sheetViews>
    <sheetView tabSelected="1" zoomScale="90" zoomScaleNormal="90" workbookViewId="0">
      <pane xSplit="4" ySplit="3" topLeftCell="M30" activePane="bottomRight" state="frozenSplit"/>
      <selection activeCell="G105" sqref="G105"/>
      <selection pane="topRight" activeCell="G105" sqref="G105"/>
      <selection pane="bottomLeft" activeCell="G105" sqref="G105"/>
      <selection pane="bottomRight" activeCell="O38" sqref="O38"/>
    </sheetView>
  </sheetViews>
  <sheetFormatPr defaultRowHeight="12.75" x14ac:dyDescent="0.25"/>
  <cols>
    <col min="1" max="1" width="5.140625" style="1" customWidth="1"/>
    <col min="2" max="2" width="14.5703125" style="3" customWidth="1"/>
    <col min="3" max="3" width="66.7109375" style="3" customWidth="1"/>
    <col min="4" max="4" width="8.5703125" style="5" customWidth="1"/>
    <col min="5" max="5" width="13.28515625" style="5" customWidth="1"/>
    <col min="6" max="6" width="11.85546875" style="5" customWidth="1"/>
    <col min="7" max="22" width="11" style="3" customWidth="1"/>
    <col min="23" max="23" width="9.85546875" style="3" customWidth="1"/>
    <col min="24" max="28" width="11" style="3" customWidth="1"/>
    <col min="29" max="256" width="9.140625" style="3"/>
    <col min="257" max="257" width="5.140625" style="3" customWidth="1"/>
    <col min="258" max="258" width="14.5703125" style="3" customWidth="1"/>
    <col min="259" max="259" width="66.7109375" style="3" customWidth="1"/>
    <col min="260" max="260" width="8.5703125" style="3" customWidth="1"/>
    <col min="261" max="261" width="13.28515625" style="3" customWidth="1"/>
    <col min="262" max="262" width="11.85546875" style="3" customWidth="1"/>
    <col min="263" max="278" width="11" style="3" customWidth="1"/>
    <col min="279" max="279" width="9.85546875" style="3" customWidth="1"/>
    <col min="280" max="284" width="11" style="3" customWidth="1"/>
    <col min="285" max="512" width="9.140625" style="3"/>
    <col min="513" max="513" width="5.140625" style="3" customWidth="1"/>
    <col min="514" max="514" width="14.5703125" style="3" customWidth="1"/>
    <col min="515" max="515" width="66.7109375" style="3" customWidth="1"/>
    <col min="516" max="516" width="8.5703125" style="3" customWidth="1"/>
    <col min="517" max="517" width="13.28515625" style="3" customWidth="1"/>
    <col min="518" max="518" width="11.85546875" style="3" customWidth="1"/>
    <col min="519" max="534" width="11" style="3" customWidth="1"/>
    <col min="535" max="535" width="9.85546875" style="3" customWidth="1"/>
    <col min="536" max="540" width="11" style="3" customWidth="1"/>
    <col min="541" max="768" width="9.140625" style="3"/>
    <col min="769" max="769" width="5.140625" style="3" customWidth="1"/>
    <col min="770" max="770" width="14.5703125" style="3" customWidth="1"/>
    <col min="771" max="771" width="66.7109375" style="3" customWidth="1"/>
    <col min="772" max="772" width="8.5703125" style="3" customWidth="1"/>
    <col min="773" max="773" width="13.28515625" style="3" customWidth="1"/>
    <col min="774" max="774" width="11.85546875" style="3" customWidth="1"/>
    <col min="775" max="790" width="11" style="3" customWidth="1"/>
    <col min="791" max="791" width="9.85546875" style="3" customWidth="1"/>
    <col min="792" max="796" width="11" style="3" customWidth="1"/>
    <col min="797" max="1024" width="9.140625" style="3"/>
    <col min="1025" max="1025" width="5.140625" style="3" customWidth="1"/>
    <col min="1026" max="1026" width="14.5703125" style="3" customWidth="1"/>
    <col min="1027" max="1027" width="66.7109375" style="3" customWidth="1"/>
    <col min="1028" max="1028" width="8.5703125" style="3" customWidth="1"/>
    <col min="1029" max="1029" width="13.28515625" style="3" customWidth="1"/>
    <col min="1030" max="1030" width="11.85546875" style="3" customWidth="1"/>
    <col min="1031" max="1046" width="11" style="3" customWidth="1"/>
    <col min="1047" max="1047" width="9.85546875" style="3" customWidth="1"/>
    <col min="1048" max="1052" width="11" style="3" customWidth="1"/>
    <col min="1053" max="1280" width="9.140625" style="3"/>
    <col min="1281" max="1281" width="5.140625" style="3" customWidth="1"/>
    <col min="1282" max="1282" width="14.5703125" style="3" customWidth="1"/>
    <col min="1283" max="1283" width="66.7109375" style="3" customWidth="1"/>
    <col min="1284" max="1284" width="8.5703125" style="3" customWidth="1"/>
    <col min="1285" max="1285" width="13.28515625" style="3" customWidth="1"/>
    <col min="1286" max="1286" width="11.85546875" style="3" customWidth="1"/>
    <col min="1287" max="1302" width="11" style="3" customWidth="1"/>
    <col min="1303" max="1303" width="9.85546875" style="3" customWidth="1"/>
    <col min="1304" max="1308" width="11" style="3" customWidth="1"/>
    <col min="1309" max="1536" width="9.140625" style="3"/>
    <col min="1537" max="1537" width="5.140625" style="3" customWidth="1"/>
    <col min="1538" max="1538" width="14.5703125" style="3" customWidth="1"/>
    <col min="1539" max="1539" width="66.7109375" style="3" customWidth="1"/>
    <col min="1540" max="1540" width="8.5703125" style="3" customWidth="1"/>
    <col min="1541" max="1541" width="13.28515625" style="3" customWidth="1"/>
    <col min="1542" max="1542" width="11.85546875" style="3" customWidth="1"/>
    <col min="1543" max="1558" width="11" style="3" customWidth="1"/>
    <col min="1559" max="1559" width="9.85546875" style="3" customWidth="1"/>
    <col min="1560" max="1564" width="11" style="3" customWidth="1"/>
    <col min="1565" max="1792" width="9.140625" style="3"/>
    <col min="1793" max="1793" width="5.140625" style="3" customWidth="1"/>
    <col min="1794" max="1794" width="14.5703125" style="3" customWidth="1"/>
    <col min="1795" max="1795" width="66.7109375" style="3" customWidth="1"/>
    <col min="1796" max="1796" width="8.5703125" style="3" customWidth="1"/>
    <col min="1797" max="1797" width="13.28515625" style="3" customWidth="1"/>
    <col min="1798" max="1798" width="11.85546875" style="3" customWidth="1"/>
    <col min="1799" max="1814" width="11" style="3" customWidth="1"/>
    <col min="1815" max="1815" width="9.85546875" style="3" customWidth="1"/>
    <col min="1816" max="1820" width="11" style="3" customWidth="1"/>
    <col min="1821" max="2048" width="9.140625" style="3"/>
    <col min="2049" max="2049" width="5.140625" style="3" customWidth="1"/>
    <col min="2050" max="2050" width="14.5703125" style="3" customWidth="1"/>
    <col min="2051" max="2051" width="66.7109375" style="3" customWidth="1"/>
    <col min="2052" max="2052" width="8.5703125" style="3" customWidth="1"/>
    <col min="2053" max="2053" width="13.28515625" style="3" customWidth="1"/>
    <col min="2054" max="2054" width="11.85546875" style="3" customWidth="1"/>
    <col min="2055" max="2070" width="11" style="3" customWidth="1"/>
    <col min="2071" max="2071" width="9.85546875" style="3" customWidth="1"/>
    <col min="2072" max="2076" width="11" style="3" customWidth="1"/>
    <col min="2077" max="2304" width="9.140625" style="3"/>
    <col min="2305" max="2305" width="5.140625" style="3" customWidth="1"/>
    <col min="2306" max="2306" width="14.5703125" style="3" customWidth="1"/>
    <col min="2307" max="2307" width="66.7109375" style="3" customWidth="1"/>
    <col min="2308" max="2308" width="8.5703125" style="3" customWidth="1"/>
    <col min="2309" max="2309" width="13.28515625" style="3" customWidth="1"/>
    <col min="2310" max="2310" width="11.85546875" style="3" customWidth="1"/>
    <col min="2311" max="2326" width="11" style="3" customWidth="1"/>
    <col min="2327" max="2327" width="9.85546875" style="3" customWidth="1"/>
    <col min="2328" max="2332" width="11" style="3" customWidth="1"/>
    <col min="2333" max="2560" width="9.140625" style="3"/>
    <col min="2561" max="2561" width="5.140625" style="3" customWidth="1"/>
    <col min="2562" max="2562" width="14.5703125" style="3" customWidth="1"/>
    <col min="2563" max="2563" width="66.7109375" style="3" customWidth="1"/>
    <col min="2564" max="2564" width="8.5703125" style="3" customWidth="1"/>
    <col min="2565" max="2565" width="13.28515625" style="3" customWidth="1"/>
    <col min="2566" max="2566" width="11.85546875" style="3" customWidth="1"/>
    <col min="2567" max="2582" width="11" style="3" customWidth="1"/>
    <col min="2583" max="2583" width="9.85546875" style="3" customWidth="1"/>
    <col min="2584" max="2588" width="11" style="3" customWidth="1"/>
    <col min="2589" max="2816" width="9.140625" style="3"/>
    <col min="2817" max="2817" width="5.140625" style="3" customWidth="1"/>
    <col min="2818" max="2818" width="14.5703125" style="3" customWidth="1"/>
    <col min="2819" max="2819" width="66.7109375" style="3" customWidth="1"/>
    <col min="2820" max="2820" width="8.5703125" style="3" customWidth="1"/>
    <col min="2821" max="2821" width="13.28515625" style="3" customWidth="1"/>
    <col min="2822" max="2822" width="11.85546875" style="3" customWidth="1"/>
    <col min="2823" max="2838" width="11" style="3" customWidth="1"/>
    <col min="2839" max="2839" width="9.85546875" style="3" customWidth="1"/>
    <col min="2840" max="2844" width="11" style="3" customWidth="1"/>
    <col min="2845" max="3072" width="9.140625" style="3"/>
    <col min="3073" max="3073" width="5.140625" style="3" customWidth="1"/>
    <col min="3074" max="3074" width="14.5703125" style="3" customWidth="1"/>
    <col min="3075" max="3075" width="66.7109375" style="3" customWidth="1"/>
    <col min="3076" max="3076" width="8.5703125" style="3" customWidth="1"/>
    <col min="3077" max="3077" width="13.28515625" style="3" customWidth="1"/>
    <col min="3078" max="3078" width="11.85546875" style="3" customWidth="1"/>
    <col min="3079" max="3094" width="11" style="3" customWidth="1"/>
    <col min="3095" max="3095" width="9.85546875" style="3" customWidth="1"/>
    <col min="3096" max="3100" width="11" style="3" customWidth="1"/>
    <col min="3101" max="3328" width="9.140625" style="3"/>
    <col min="3329" max="3329" width="5.140625" style="3" customWidth="1"/>
    <col min="3330" max="3330" width="14.5703125" style="3" customWidth="1"/>
    <col min="3331" max="3331" width="66.7109375" style="3" customWidth="1"/>
    <col min="3332" max="3332" width="8.5703125" style="3" customWidth="1"/>
    <col min="3333" max="3333" width="13.28515625" style="3" customWidth="1"/>
    <col min="3334" max="3334" width="11.85546875" style="3" customWidth="1"/>
    <col min="3335" max="3350" width="11" style="3" customWidth="1"/>
    <col min="3351" max="3351" width="9.85546875" style="3" customWidth="1"/>
    <col min="3352" max="3356" width="11" style="3" customWidth="1"/>
    <col min="3357" max="3584" width="9.140625" style="3"/>
    <col min="3585" max="3585" width="5.140625" style="3" customWidth="1"/>
    <col min="3586" max="3586" width="14.5703125" style="3" customWidth="1"/>
    <col min="3587" max="3587" width="66.7109375" style="3" customWidth="1"/>
    <col min="3588" max="3588" width="8.5703125" style="3" customWidth="1"/>
    <col min="3589" max="3589" width="13.28515625" style="3" customWidth="1"/>
    <col min="3590" max="3590" width="11.85546875" style="3" customWidth="1"/>
    <col min="3591" max="3606" width="11" style="3" customWidth="1"/>
    <col min="3607" max="3607" width="9.85546875" style="3" customWidth="1"/>
    <col min="3608" max="3612" width="11" style="3" customWidth="1"/>
    <col min="3613" max="3840" width="9.140625" style="3"/>
    <col min="3841" max="3841" width="5.140625" style="3" customWidth="1"/>
    <col min="3842" max="3842" width="14.5703125" style="3" customWidth="1"/>
    <col min="3843" max="3843" width="66.7109375" style="3" customWidth="1"/>
    <col min="3844" max="3844" width="8.5703125" style="3" customWidth="1"/>
    <col min="3845" max="3845" width="13.28515625" style="3" customWidth="1"/>
    <col min="3846" max="3846" width="11.85546875" style="3" customWidth="1"/>
    <col min="3847" max="3862" width="11" style="3" customWidth="1"/>
    <col min="3863" max="3863" width="9.85546875" style="3" customWidth="1"/>
    <col min="3864" max="3868" width="11" style="3" customWidth="1"/>
    <col min="3869" max="4096" width="9.140625" style="3"/>
    <col min="4097" max="4097" width="5.140625" style="3" customWidth="1"/>
    <col min="4098" max="4098" width="14.5703125" style="3" customWidth="1"/>
    <col min="4099" max="4099" width="66.7109375" style="3" customWidth="1"/>
    <col min="4100" max="4100" width="8.5703125" style="3" customWidth="1"/>
    <col min="4101" max="4101" width="13.28515625" style="3" customWidth="1"/>
    <col min="4102" max="4102" width="11.85546875" style="3" customWidth="1"/>
    <col min="4103" max="4118" width="11" style="3" customWidth="1"/>
    <col min="4119" max="4119" width="9.85546875" style="3" customWidth="1"/>
    <col min="4120" max="4124" width="11" style="3" customWidth="1"/>
    <col min="4125" max="4352" width="9.140625" style="3"/>
    <col min="4353" max="4353" width="5.140625" style="3" customWidth="1"/>
    <col min="4354" max="4354" width="14.5703125" style="3" customWidth="1"/>
    <col min="4355" max="4355" width="66.7109375" style="3" customWidth="1"/>
    <col min="4356" max="4356" width="8.5703125" style="3" customWidth="1"/>
    <col min="4357" max="4357" width="13.28515625" style="3" customWidth="1"/>
    <col min="4358" max="4358" width="11.85546875" style="3" customWidth="1"/>
    <col min="4359" max="4374" width="11" style="3" customWidth="1"/>
    <col min="4375" max="4375" width="9.85546875" style="3" customWidth="1"/>
    <col min="4376" max="4380" width="11" style="3" customWidth="1"/>
    <col min="4381" max="4608" width="9.140625" style="3"/>
    <col min="4609" max="4609" width="5.140625" style="3" customWidth="1"/>
    <col min="4610" max="4610" width="14.5703125" style="3" customWidth="1"/>
    <col min="4611" max="4611" width="66.7109375" style="3" customWidth="1"/>
    <col min="4612" max="4612" width="8.5703125" style="3" customWidth="1"/>
    <col min="4613" max="4613" width="13.28515625" style="3" customWidth="1"/>
    <col min="4614" max="4614" width="11.85546875" style="3" customWidth="1"/>
    <col min="4615" max="4630" width="11" style="3" customWidth="1"/>
    <col min="4631" max="4631" width="9.85546875" style="3" customWidth="1"/>
    <col min="4632" max="4636" width="11" style="3" customWidth="1"/>
    <col min="4637" max="4864" width="9.140625" style="3"/>
    <col min="4865" max="4865" width="5.140625" style="3" customWidth="1"/>
    <col min="4866" max="4866" width="14.5703125" style="3" customWidth="1"/>
    <col min="4867" max="4867" width="66.7109375" style="3" customWidth="1"/>
    <col min="4868" max="4868" width="8.5703125" style="3" customWidth="1"/>
    <col min="4869" max="4869" width="13.28515625" style="3" customWidth="1"/>
    <col min="4870" max="4870" width="11.85546875" style="3" customWidth="1"/>
    <col min="4871" max="4886" width="11" style="3" customWidth="1"/>
    <col min="4887" max="4887" width="9.85546875" style="3" customWidth="1"/>
    <col min="4888" max="4892" width="11" style="3" customWidth="1"/>
    <col min="4893" max="5120" width="9.140625" style="3"/>
    <col min="5121" max="5121" width="5.140625" style="3" customWidth="1"/>
    <col min="5122" max="5122" width="14.5703125" style="3" customWidth="1"/>
    <col min="5123" max="5123" width="66.7109375" style="3" customWidth="1"/>
    <col min="5124" max="5124" width="8.5703125" style="3" customWidth="1"/>
    <col min="5125" max="5125" width="13.28515625" style="3" customWidth="1"/>
    <col min="5126" max="5126" width="11.85546875" style="3" customWidth="1"/>
    <col min="5127" max="5142" width="11" style="3" customWidth="1"/>
    <col min="5143" max="5143" width="9.85546875" style="3" customWidth="1"/>
    <col min="5144" max="5148" width="11" style="3" customWidth="1"/>
    <col min="5149" max="5376" width="9.140625" style="3"/>
    <col min="5377" max="5377" width="5.140625" style="3" customWidth="1"/>
    <col min="5378" max="5378" width="14.5703125" style="3" customWidth="1"/>
    <col min="5379" max="5379" width="66.7109375" style="3" customWidth="1"/>
    <col min="5380" max="5380" width="8.5703125" style="3" customWidth="1"/>
    <col min="5381" max="5381" width="13.28515625" style="3" customWidth="1"/>
    <col min="5382" max="5382" width="11.85546875" style="3" customWidth="1"/>
    <col min="5383" max="5398" width="11" style="3" customWidth="1"/>
    <col min="5399" max="5399" width="9.85546875" style="3" customWidth="1"/>
    <col min="5400" max="5404" width="11" style="3" customWidth="1"/>
    <col min="5405" max="5632" width="9.140625" style="3"/>
    <col min="5633" max="5633" width="5.140625" style="3" customWidth="1"/>
    <col min="5634" max="5634" width="14.5703125" style="3" customWidth="1"/>
    <col min="5635" max="5635" width="66.7109375" style="3" customWidth="1"/>
    <col min="5636" max="5636" width="8.5703125" style="3" customWidth="1"/>
    <col min="5637" max="5637" width="13.28515625" style="3" customWidth="1"/>
    <col min="5638" max="5638" width="11.85546875" style="3" customWidth="1"/>
    <col min="5639" max="5654" width="11" style="3" customWidth="1"/>
    <col min="5655" max="5655" width="9.85546875" style="3" customWidth="1"/>
    <col min="5656" max="5660" width="11" style="3" customWidth="1"/>
    <col min="5661" max="5888" width="9.140625" style="3"/>
    <col min="5889" max="5889" width="5.140625" style="3" customWidth="1"/>
    <col min="5890" max="5890" width="14.5703125" style="3" customWidth="1"/>
    <col min="5891" max="5891" width="66.7109375" style="3" customWidth="1"/>
    <col min="5892" max="5892" width="8.5703125" style="3" customWidth="1"/>
    <col min="5893" max="5893" width="13.28515625" style="3" customWidth="1"/>
    <col min="5894" max="5894" width="11.85546875" style="3" customWidth="1"/>
    <col min="5895" max="5910" width="11" style="3" customWidth="1"/>
    <col min="5911" max="5911" width="9.85546875" style="3" customWidth="1"/>
    <col min="5912" max="5916" width="11" style="3" customWidth="1"/>
    <col min="5917" max="6144" width="9.140625" style="3"/>
    <col min="6145" max="6145" width="5.140625" style="3" customWidth="1"/>
    <col min="6146" max="6146" width="14.5703125" style="3" customWidth="1"/>
    <col min="6147" max="6147" width="66.7109375" style="3" customWidth="1"/>
    <col min="6148" max="6148" width="8.5703125" style="3" customWidth="1"/>
    <col min="6149" max="6149" width="13.28515625" style="3" customWidth="1"/>
    <col min="6150" max="6150" width="11.85546875" style="3" customWidth="1"/>
    <col min="6151" max="6166" width="11" style="3" customWidth="1"/>
    <col min="6167" max="6167" width="9.85546875" style="3" customWidth="1"/>
    <col min="6168" max="6172" width="11" style="3" customWidth="1"/>
    <col min="6173" max="6400" width="9.140625" style="3"/>
    <col min="6401" max="6401" width="5.140625" style="3" customWidth="1"/>
    <col min="6402" max="6402" width="14.5703125" style="3" customWidth="1"/>
    <col min="6403" max="6403" width="66.7109375" style="3" customWidth="1"/>
    <col min="6404" max="6404" width="8.5703125" style="3" customWidth="1"/>
    <col min="6405" max="6405" width="13.28515625" style="3" customWidth="1"/>
    <col min="6406" max="6406" width="11.85546875" style="3" customWidth="1"/>
    <col min="6407" max="6422" width="11" style="3" customWidth="1"/>
    <col min="6423" max="6423" width="9.85546875" style="3" customWidth="1"/>
    <col min="6424" max="6428" width="11" style="3" customWidth="1"/>
    <col min="6429" max="6656" width="9.140625" style="3"/>
    <col min="6657" max="6657" width="5.140625" style="3" customWidth="1"/>
    <col min="6658" max="6658" width="14.5703125" style="3" customWidth="1"/>
    <col min="6659" max="6659" width="66.7109375" style="3" customWidth="1"/>
    <col min="6660" max="6660" width="8.5703125" style="3" customWidth="1"/>
    <col min="6661" max="6661" width="13.28515625" style="3" customWidth="1"/>
    <col min="6662" max="6662" width="11.85546875" style="3" customWidth="1"/>
    <col min="6663" max="6678" width="11" style="3" customWidth="1"/>
    <col min="6679" max="6679" width="9.85546875" style="3" customWidth="1"/>
    <col min="6680" max="6684" width="11" style="3" customWidth="1"/>
    <col min="6685" max="6912" width="9.140625" style="3"/>
    <col min="6913" max="6913" width="5.140625" style="3" customWidth="1"/>
    <col min="6914" max="6914" width="14.5703125" style="3" customWidth="1"/>
    <col min="6915" max="6915" width="66.7109375" style="3" customWidth="1"/>
    <col min="6916" max="6916" width="8.5703125" style="3" customWidth="1"/>
    <col min="6917" max="6917" width="13.28515625" style="3" customWidth="1"/>
    <col min="6918" max="6918" width="11.85546875" style="3" customWidth="1"/>
    <col min="6919" max="6934" width="11" style="3" customWidth="1"/>
    <col min="6935" max="6935" width="9.85546875" style="3" customWidth="1"/>
    <col min="6936" max="6940" width="11" style="3" customWidth="1"/>
    <col min="6941" max="7168" width="9.140625" style="3"/>
    <col min="7169" max="7169" width="5.140625" style="3" customWidth="1"/>
    <col min="7170" max="7170" width="14.5703125" style="3" customWidth="1"/>
    <col min="7171" max="7171" width="66.7109375" style="3" customWidth="1"/>
    <col min="7172" max="7172" width="8.5703125" style="3" customWidth="1"/>
    <col min="7173" max="7173" width="13.28515625" style="3" customWidth="1"/>
    <col min="7174" max="7174" width="11.85546875" style="3" customWidth="1"/>
    <col min="7175" max="7190" width="11" style="3" customWidth="1"/>
    <col min="7191" max="7191" width="9.85546875" style="3" customWidth="1"/>
    <col min="7192" max="7196" width="11" style="3" customWidth="1"/>
    <col min="7197" max="7424" width="9.140625" style="3"/>
    <col min="7425" max="7425" width="5.140625" style="3" customWidth="1"/>
    <col min="7426" max="7426" width="14.5703125" style="3" customWidth="1"/>
    <col min="7427" max="7427" width="66.7109375" style="3" customWidth="1"/>
    <col min="7428" max="7428" width="8.5703125" style="3" customWidth="1"/>
    <col min="7429" max="7429" width="13.28515625" style="3" customWidth="1"/>
    <col min="7430" max="7430" width="11.85546875" style="3" customWidth="1"/>
    <col min="7431" max="7446" width="11" style="3" customWidth="1"/>
    <col min="7447" max="7447" width="9.85546875" style="3" customWidth="1"/>
    <col min="7448" max="7452" width="11" style="3" customWidth="1"/>
    <col min="7453" max="7680" width="9.140625" style="3"/>
    <col min="7681" max="7681" width="5.140625" style="3" customWidth="1"/>
    <col min="7682" max="7682" width="14.5703125" style="3" customWidth="1"/>
    <col min="7683" max="7683" width="66.7109375" style="3" customWidth="1"/>
    <col min="7684" max="7684" width="8.5703125" style="3" customWidth="1"/>
    <col min="7685" max="7685" width="13.28515625" style="3" customWidth="1"/>
    <col min="7686" max="7686" width="11.85546875" style="3" customWidth="1"/>
    <col min="7687" max="7702" width="11" style="3" customWidth="1"/>
    <col min="7703" max="7703" width="9.85546875" style="3" customWidth="1"/>
    <col min="7704" max="7708" width="11" style="3" customWidth="1"/>
    <col min="7709" max="7936" width="9.140625" style="3"/>
    <col min="7937" max="7937" width="5.140625" style="3" customWidth="1"/>
    <col min="7938" max="7938" width="14.5703125" style="3" customWidth="1"/>
    <col min="7939" max="7939" width="66.7109375" style="3" customWidth="1"/>
    <col min="7940" max="7940" width="8.5703125" style="3" customWidth="1"/>
    <col min="7941" max="7941" width="13.28515625" style="3" customWidth="1"/>
    <col min="7942" max="7942" width="11.85546875" style="3" customWidth="1"/>
    <col min="7943" max="7958" width="11" style="3" customWidth="1"/>
    <col min="7959" max="7959" width="9.85546875" style="3" customWidth="1"/>
    <col min="7960" max="7964" width="11" style="3" customWidth="1"/>
    <col min="7965" max="8192" width="9.140625" style="3"/>
    <col min="8193" max="8193" width="5.140625" style="3" customWidth="1"/>
    <col min="8194" max="8194" width="14.5703125" style="3" customWidth="1"/>
    <col min="8195" max="8195" width="66.7109375" style="3" customWidth="1"/>
    <col min="8196" max="8196" width="8.5703125" style="3" customWidth="1"/>
    <col min="8197" max="8197" width="13.28515625" style="3" customWidth="1"/>
    <col min="8198" max="8198" width="11.85546875" style="3" customWidth="1"/>
    <col min="8199" max="8214" width="11" style="3" customWidth="1"/>
    <col min="8215" max="8215" width="9.85546875" style="3" customWidth="1"/>
    <col min="8216" max="8220" width="11" style="3" customWidth="1"/>
    <col min="8221" max="8448" width="9.140625" style="3"/>
    <col min="8449" max="8449" width="5.140625" style="3" customWidth="1"/>
    <col min="8450" max="8450" width="14.5703125" style="3" customWidth="1"/>
    <col min="8451" max="8451" width="66.7109375" style="3" customWidth="1"/>
    <col min="8452" max="8452" width="8.5703125" style="3" customWidth="1"/>
    <col min="8453" max="8453" width="13.28515625" style="3" customWidth="1"/>
    <col min="8454" max="8454" width="11.85546875" style="3" customWidth="1"/>
    <col min="8455" max="8470" width="11" style="3" customWidth="1"/>
    <col min="8471" max="8471" width="9.85546875" style="3" customWidth="1"/>
    <col min="8472" max="8476" width="11" style="3" customWidth="1"/>
    <col min="8477" max="8704" width="9.140625" style="3"/>
    <col min="8705" max="8705" width="5.140625" style="3" customWidth="1"/>
    <col min="8706" max="8706" width="14.5703125" style="3" customWidth="1"/>
    <col min="8707" max="8707" width="66.7109375" style="3" customWidth="1"/>
    <col min="8708" max="8708" width="8.5703125" style="3" customWidth="1"/>
    <col min="8709" max="8709" width="13.28515625" style="3" customWidth="1"/>
    <col min="8710" max="8710" width="11.85546875" style="3" customWidth="1"/>
    <col min="8711" max="8726" width="11" style="3" customWidth="1"/>
    <col min="8727" max="8727" width="9.85546875" style="3" customWidth="1"/>
    <col min="8728" max="8732" width="11" style="3" customWidth="1"/>
    <col min="8733" max="8960" width="9.140625" style="3"/>
    <col min="8961" max="8961" width="5.140625" style="3" customWidth="1"/>
    <col min="8962" max="8962" width="14.5703125" style="3" customWidth="1"/>
    <col min="8963" max="8963" width="66.7109375" style="3" customWidth="1"/>
    <col min="8964" max="8964" width="8.5703125" style="3" customWidth="1"/>
    <col min="8965" max="8965" width="13.28515625" style="3" customWidth="1"/>
    <col min="8966" max="8966" width="11.85546875" style="3" customWidth="1"/>
    <col min="8967" max="8982" width="11" style="3" customWidth="1"/>
    <col min="8983" max="8983" width="9.85546875" style="3" customWidth="1"/>
    <col min="8984" max="8988" width="11" style="3" customWidth="1"/>
    <col min="8989" max="9216" width="9.140625" style="3"/>
    <col min="9217" max="9217" width="5.140625" style="3" customWidth="1"/>
    <col min="9218" max="9218" width="14.5703125" style="3" customWidth="1"/>
    <col min="9219" max="9219" width="66.7109375" style="3" customWidth="1"/>
    <col min="9220" max="9220" width="8.5703125" style="3" customWidth="1"/>
    <col min="9221" max="9221" width="13.28515625" style="3" customWidth="1"/>
    <col min="9222" max="9222" width="11.85546875" style="3" customWidth="1"/>
    <col min="9223" max="9238" width="11" style="3" customWidth="1"/>
    <col min="9239" max="9239" width="9.85546875" style="3" customWidth="1"/>
    <col min="9240" max="9244" width="11" style="3" customWidth="1"/>
    <col min="9245" max="9472" width="9.140625" style="3"/>
    <col min="9473" max="9473" width="5.140625" style="3" customWidth="1"/>
    <col min="9474" max="9474" width="14.5703125" style="3" customWidth="1"/>
    <col min="9475" max="9475" width="66.7109375" style="3" customWidth="1"/>
    <col min="9476" max="9476" width="8.5703125" style="3" customWidth="1"/>
    <col min="9477" max="9477" width="13.28515625" style="3" customWidth="1"/>
    <col min="9478" max="9478" width="11.85546875" style="3" customWidth="1"/>
    <col min="9479" max="9494" width="11" style="3" customWidth="1"/>
    <col min="9495" max="9495" width="9.85546875" style="3" customWidth="1"/>
    <col min="9496" max="9500" width="11" style="3" customWidth="1"/>
    <col min="9501" max="9728" width="9.140625" style="3"/>
    <col min="9729" max="9729" width="5.140625" style="3" customWidth="1"/>
    <col min="9730" max="9730" width="14.5703125" style="3" customWidth="1"/>
    <col min="9731" max="9731" width="66.7109375" style="3" customWidth="1"/>
    <col min="9732" max="9732" width="8.5703125" style="3" customWidth="1"/>
    <col min="9733" max="9733" width="13.28515625" style="3" customWidth="1"/>
    <col min="9734" max="9734" width="11.85546875" style="3" customWidth="1"/>
    <col min="9735" max="9750" width="11" style="3" customWidth="1"/>
    <col min="9751" max="9751" width="9.85546875" style="3" customWidth="1"/>
    <col min="9752" max="9756" width="11" style="3" customWidth="1"/>
    <col min="9757" max="9984" width="9.140625" style="3"/>
    <col min="9985" max="9985" width="5.140625" style="3" customWidth="1"/>
    <col min="9986" max="9986" width="14.5703125" style="3" customWidth="1"/>
    <col min="9987" max="9987" width="66.7109375" style="3" customWidth="1"/>
    <col min="9988" max="9988" width="8.5703125" style="3" customWidth="1"/>
    <col min="9989" max="9989" width="13.28515625" style="3" customWidth="1"/>
    <col min="9990" max="9990" width="11.85546875" style="3" customWidth="1"/>
    <col min="9991" max="10006" width="11" style="3" customWidth="1"/>
    <col min="10007" max="10007" width="9.85546875" style="3" customWidth="1"/>
    <col min="10008" max="10012" width="11" style="3" customWidth="1"/>
    <col min="10013" max="10240" width="9.140625" style="3"/>
    <col min="10241" max="10241" width="5.140625" style="3" customWidth="1"/>
    <col min="10242" max="10242" width="14.5703125" style="3" customWidth="1"/>
    <col min="10243" max="10243" width="66.7109375" style="3" customWidth="1"/>
    <col min="10244" max="10244" width="8.5703125" style="3" customWidth="1"/>
    <col min="10245" max="10245" width="13.28515625" style="3" customWidth="1"/>
    <col min="10246" max="10246" width="11.85546875" style="3" customWidth="1"/>
    <col min="10247" max="10262" width="11" style="3" customWidth="1"/>
    <col min="10263" max="10263" width="9.85546875" style="3" customWidth="1"/>
    <col min="10264" max="10268" width="11" style="3" customWidth="1"/>
    <col min="10269" max="10496" width="9.140625" style="3"/>
    <col min="10497" max="10497" width="5.140625" style="3" customWidth="1"/>
    <col min="10498" max="10498" width="14.5703125" style="3" customWidth="1"/>
    <col min="10499" max="10499" width="66.7109375" style="3" customWidth="1"/>
    <col min="10500" max="10500" width="8.5703125" style="3" customWidth="1"/>
    <col min="10501" max="10501" width="13.28515625" style="3" customWidth="1"/>
    <col min="10502" max="10502" width="11.85546875" style="3" customWidth="1"/>
    <col min="10503" max="10518" width="11" style="3" customWidth="1"/>
    <col min="10519" max="10519" width="9.85546875" style="3" customWidth="1"/>
    <col min="10520" max="10524" width="11" style="3" customWidth="1"/>
    <col min="10525" max="10752" width="9.140625" style="3"/>
    <col min="10753" max="10753" width="5.140625" style="3" customWidth="1"/>
    <col min="10754" max="10754" width="14.5703125" style="3" customWidth="1"/>
    <col min="10755" max="10755" width="66.7109375" style="3" customWidth="1"/>
    <col min="10756" max="10756" width="8.5703125" style="3" customWidth="1"/>
    <col min="10757" max="10757" width="13.28515625" style="3" customWidth="1"/>
    <col min="10758" max="10758" width="11.85546875" style="3" customWidth="1"/>
    <col min="10759" max="10774" width="11" style="3" customWidth="1"/>
    <col min="10775" max="10775" width="9.85546875" style="3" customWidth="1"/>
    <col min="10776" max="10780" width="11" style="3" customWidth="1"/>
    <col min="10781" max="11008" width="9.140625" style="3"/>
    <col min="11009" max="11009" width="5.140625" style="3" customWidth="1"/>
    <col min="11010" max="11010" width="14.5703125" style="3" customWidth="1"/>
    <col min="11011" max="11011" width="66.7109375" style="3" customWidth="1"/>
    <col min="11012" max="11012" width="8.5703125" style="3" customWidth="1"/>
    <col min="11013" max="11013" width="13.28515625" style="3" customWidth="1"/>
    <col min="11014" max="11014" width="11.85546875" style="3" customWidth="1"/>
    <col min="11015" max="11030" width="11" style="3" customWidth="1"/>
    <col min="11031" max="11031" width="9.85546875" style="3" customWidth="1"/>
    <col min="11032" max="11036" width="11" style="3" customWidth="1"/>
    <col min="11037" max="11264" width="9.140625" style="3"/>
    <col min="11265" max="11265" width="5.140625" style="3" customWidth="1"/>
    <col min="11266" max="11266" width="14.5703125" style="3" customWidth="1"/>
    <col min="11267" max="11267" width="66.7109375" style="3" customWidth="1"/>
    <col min="11268" max="11268" width="8.5703125" style="3" customWidth="1"/>
    <col min="11269" max="11269" width="13.28515625" style="3" customWidth="1"/>
    <col min="11270" max="11270" width="11.85546875" style="3" customWidth="1"/>
    <col min="11271" max="11286" width="11" style="3" customWidth="1"/>
    <col min="11287" max="11287" width="9.85546875" style="3" customWidth="1"/>
    <col min="11288" max="11292" width="11" style="3" customWidth="1"/>
    <col min="11293" max="11520" width="9.140625" style="3"/>
    <col min="11521" max="11521" width="5.140625" style="3" customWidth="1"/>
    <col min="11522" max="11522" width="14.5703125" style="3" customWidth="1"/>
    <col min="11523" max="11523" width="66.7109375" style="3" customWidth="1"/>
    <col min="11524" max="11524" width="8.5703125" style="3" customWidth="1"/>
    <col min="11525" max="11525" width="13.28515625" style="3" customWidth="1"/>
    <col min="11526" max="11526" width="11.85546875" style="3" customWidth="1"/>
    <col min="11527" max="11542" width="11" style="3" customWidth="1"/>
    <col min="11543" max="11543" width="9.85546875" style="3" customWidth="1"/>
    <col min="11544" max="11548" width="11" style="3" customWidth="1"/>
    <col min="11549" max="11776" width="9.140625" style="3"/>
    <col min="11777" max="11777" width="5.140625" style="3" customWidth="1"/>
    <col min="11778" max="11778" width="14.5703125" style="3" customWidth="1"/>
    <col min="11779" max="11779" width="66.7109375" style="3" customWidth="1"/>
    <col min="11780" max="11780" width="8.5703125" style="3" customWidth="1"/>
    <col min="11781" max="11781" width="13.28515625" style="3" customWidth="1"/>
    <col min="11782" max="11782" width="11.85546875" style="3" customWidth="1"/>
    <col min="11783" max="11798" width="11" style="3" customWidth="1"/>
    <col min="11799" max="11799" width="9.85546875" style="3" customWidth="1"/>
    <col min="11800" max="11804" width="11" style="3" customWidth="1"/>
    <col min="11805" max="12032" width="9.140625" style="3"/>
    <col min="12033" max="12033" width="5.140625" style="3" customWidth="1"/>
    <col min="12034" max="12034" width="14.5703125" style="3" customWidth="1"/>
    <col min="12035" max="12035" width="66.7109375" style="3" customWidth="1"/>
    <col min="12036" max="12036" width="8.5703125" style="3" customWidth="1"/>
    <col min="12037" max="12037" width="13.28515625" style="3" customWidth="1"/>
    <col min="12038" max="12038" width="11.85546875" style="3" customWidth="1"/>
    <col min="12039" max="12054" width="11" style="3" customWidth="1"/>
    <col min="12055" max="12055" width="9.85546875" style="3" customWidth="1"/>
    <col min="12056" max="12060" width="11" style="3" customWidth="1"/>
    <col min="12061" max="12288" width="9.140625" style="3"/>
    <col min="12289" max="12289" width="5.140625" style="3" customWidth="1"/>
    <col min="12290" max="12290" width="14.5703125" style="3" customWidth="1"/>
    <col min="12291" max="12291" width="66.7109375" style="3" customWidth="1"/>
    <col min="12292" max="12292" width="8.5703125" style="3" customWidth="1"/>
    <col min="12293" max="12293" width="13.28515625" style="3" customWidth="1"/>
    <col min="12294" max="12294" width="11.85546875" style="3" customWidth="1"/>
    <col min="12295" max="12310" width="11" style="3" customWidth="1"/>
    <col min="12311" max="12311" width="9.85546875" style="3" customWidth="1"/>
    <col min="12312" max="12316" width="11" style="3" customWidth="1"/>
    <col min="12317" max="12544" width="9.140625" style="3"/>
    <col min="12545" max="12545" width="5.140625" style="3" customWidth="1"/>
    <col min="12546" max="12546" width="14.5703125" style="3" customWidth="1"/>
    <col min="12547" max="12547" width="66.7109375" style="3" customWidth="1"/>
    <col min="12548" max="12548" width="8.5703125" style="3" customWidth="1"/>
    <col min="12549" max="12549" width="13.28515625" style="3" customWidth="1"/>
    <col min="12550" max="12550" width="11.85546875" style="3" customWidth="1"/>
    <col min="12551" max="12566" width="11" style="3" customWidth="1"/>
    <col min="12567" max="12567" width="9.85546875" style="3" customWidth="1"/>
    <col min="12568" max="12572" width="11" style="3" customWidth="1"/>
    <col min="12573" max="12800" width="9.140625" style="3"/>
    <col min="12801" max="12801" width="5.140625" style="3" customWidth="1"/>
    <col min="12802" max="12802" width="14.5703125" style="3" customWidth="1"/>
    <col min="12803" max="12803" width="66.7109375" style="3" customWidth="1"/>
    <col min="12804" max="12804" width="8.5703125" style="3" customWidth="1"/>
    <col min="12805" max="12805" width="13.28515625" style="3" customWidth="1"/>
    <col min="12806" max="12806" width="11.85546875" style="3" customWidth="1"/>
    <col min="12807" max="12822" width="11" style="3" customWidth="1"/>
    <col min="12823" max="12823" width="9.85546875" style="3" customWidth="1"/>
    <col min="12824" max="12828" width="11" style="3" customWidth="1"/>
    <col min="12829" max="13056" width="9.140625" style="3"/>
    <col min="13057" max="13057" width="5.140625" style="3" customWidth="1"/>
    <col min="13058" max="13058" width="14.5703125" style="3" customWidth="1"/>
    <col min="13059" max="13059" width="66.7109375" style="3" customWidth="1"/>
    <col min="13060" max="13060" width="8.5703125" style="3" customWidth="1"/>
    <col min="13061" max="13061" width="13.28515625" style="3" customWidth="1"/>
    <col min="13062" max="13062" width="11.85546875" style="3" customWidth="1"/>
    <col min="13063" max="13078" width="11" style="3" customWidth="1"/>
    <col min="13079" max="13079" width="9.85546875" style="3" customWidth="1"/>
    <col min="13080" max="13084" width="11" style="3" customWidth="1"/>
    <col min="13085" max="13312" width="9.140625" style="3"/>
    <col min="13313" max="13313" width="5.140625" style="3" customWidth="1"/>
    <col min="13314" max="13314" width="14.5703125" style="3" customWidth="1"/>
    <col min="13315" max="13315" width="66.7109375" style="3" customWidth="1"/>
    <col min="13316" max="13316" width="8.5703125" style="3" customWidth="1"/>
    <col min="13317" max="13317" width="13.28515625" style="3" customWidth="1"/>
    <col min="13318" max="13318" width="11.85546875" style="3" customWidth="1"/>
    <col min="13319" max="13334" width="11" style="3" customWidth="1"/>
    <col min="13335" max="13335" width="9.85546875" style="3" customWidth="1"/>
    <col min="13336" max="13340" width="11" style="3" customWidth="1"/>
    <col min="13341" max="13568" width="9.140625" style="3"/>
    <col min="13569" max="13569" width="5.140625" style="3" customWidth="1"/>
    <col min="13570" max="13570" width="14.5703125" style="3" customWidth="1"/>
    <col min="13571" max="13571" width="66.7109375" style="3" customWidth="1"/>
    <col min="13572" max="13572" width="8.5703125" style="3" customWidth="1"/>
    <col min="13573" max="13573" width="13.28515625" style="3" customWidth="1"/>
    <col min="13574" max="13574" width="11.85546875" style="3" customWidth="1"/>
    <col min="13575" max="13590" width="11" style="3" customWidth="1"/>
    <col min="13591" max="13591" width="9.85546875" style="3" customWidth="1"/>
    <col min="13592" max="13596" width="11" style="3" customWidth="1"/>
    <col min="13597" max="13824" width="9.140625" style="3"/>
    <col min="13825" max="13825" width="5.140625" style="3" customWidth="1"/>
    <col min="13826" max="13826" width="14.5703125" style="3" customWidth="1"/>
    <col min="13827" max="13827" width="66.7109375" style="3" customWidth="1"/>
    <col min="13828" max="13828" width="8.5703125" style="3" customWidth="1"/>
    <col min="13829" max="13829" width="13.28515625" style="3" customWidth="1"/>
    <col min="13830" max="13830" width="11.85546875" style="3" customWidth="1"/>
    <col min="13831" max="13846" width="11" style="3" customWidth="1"/>
    <col min="13847" max="13847" width="9.85546875" style="3" customWidth="1"/>
    <col min="13848" max="13852" width="11" style="3" customWidth="1"/>
    <col min="13853" max="14080" width="9.140625" style="3"/>
    <col min="14081" max="14081" width="5.140625" style="3" customWidth="1"/>
    <col min="14082" max="14082" width="14.5703125" style="3" customWidth="1"/>
    <col min="14083" max="14083" width="66.7109375" style="3" customWidth="1"/>
    <col min="14084" max="14084" width="8.5703125" style="3" customWidth="1"/>
    <col min="14085" max="14085" width="13.28515625" style="3" customWidth="1"/>
    <col min="14086" max="14086" width="11.85546875" style="3" customWidth="1"/>
    <col min="14087" max="14102" width="11" style="3" customWidth="1"/>
    <col min="14103" max="14103" width="9.85546875" style="3" customWidth="1"/>
    <col min="14104" max="14108" width="11" style="3" customWidth="1"/>
    <col min="14109" max="14336" width="9.140625" style="3"/>
    <col min="14337" max="14337" width="5.140625" style="3" customWidth="1"/>
    <col min="14338" max="14338" width="14.5703125" style="3" customWidth="1"/>
    <col min="14339" max="14339" width="66.7109375" style="3" customWidth="1"/>
    <col min="14340" max="14340" width="8.5703125" style="3" customWidth="1"/>
    <col min="14341" max="14341" width="13.28515625" style="3" customWidth="1"/>
    <col min="14342" max="14342" width="11.85546875" style="3" customWidth="1"/>
    <col min="14343" max="14358" width="11" style="3" customWidth="1"/>
    <col min="14359" max="14359" width="9.85546875" style="3" customWidth="1"/>
    <col min="14360" max="14364" width="11" style="3" customWidth="1"/>
    <col min="14365" max="14592" width="9.140625" style="3"/>
    <col min="14593" max="14593" width="5.140625" style="3" customWidth="1"/>
    <col min="14594" max="14594" width="14.5703125" style="3" customWidth="1"/>
    <col min="14595" max="14595" width="66.7109375" style="3" customWidth="1"/>
    <col min="14596" max="14596" width="8.5703125" style="3" customWidth="1"/>
    <col min="14597" max="14597" width="13.28515625" style="3" customWidth="1"/>
    <col min="14598" max="14598" width="11.85546875" style="3" customWidth="1"/>
    <col min="14599" max="14614" width="11" style="3" customWidth="1"/>
    <col min="14615" max="14615" width="9.85546875" style="3" customWidth="1"/>
    <col min="14616" max="14620" width="11" style="3" customWidth="1"/>
    <col min="14621" max="14848" width="9.140625" style="3"/>
    <col min="14849" max="14849" width="5.140625" style="3" customWidth="1"/>
    <col min="14850" max="14850" width="14.5703125" style="3" customWidth="1"/>
    <col min="14851" max="14851" width="66.7109375" style="3" customWidth="1"/>
    <col min="14852" max="14852" width="8.5703125" style="3" customWidth="1"/>
    <col min="14853" max="14853" width="13.28515625" style="3" customWidth="1"/>
    <col min="14854" max="14854" width="11.85546875" style="3" customWidth="1"/>
    <col min="14855" max="14870" width="11" style="3" customWidth="1"/>
    <col min="14871" max="14871" width="9.85546875" style="3" customWidth="1"/>
    <col min="14872" max="14876" width="11" style="3" customWidth="1"/>
    <col min="14877" max="15104" width="9.140625" style="3"/>
    <col min="15105" max="15105" width="5.140625" style="3" customWidth="1"/>
    <col min="15106" max="15106" width="14.5703125" style="3" customWidth="1"/>
    <col min="15107" max="15107" width="66.7109375" style="3" customWidth="1"/>
    <col min="15108" max="15108" width="8.5703125" style="3" customWidth="1"/>
    <col min="15109" max="15109" width="13.28515625" style="3" customWidth="1"/>
    <col min="15110" max="15110" width="11.85546875" style="3" customWidth="1"/>
    <col min="15111" max="15126" width="11" style="3" customWidth="1"/>
    <col min="15127" max="15127" width="9.85546875" style="3" customWidth="1"/>
    <col min="15128" max="15132" width="11" style="3" customWidth="1"/>
    <col min="15133" max="15360" width="9.140625" style="3"/>
    <col min="15361" max="15361" width="5.140625" style="3" customWidth="1"/>
    <col min="15362" max="15362" width="14.5703125" style="3" customWidth="1"/>
    <col min="15363" max="15363" width="66.7109375" style="3" customWidth="1"/>
    <col min="15364" max="15364" width="8.5703125" style="3" customWidth="1"/>
    <col min="15365" max="15365" width="13.28515625" style="3" customWidth="1"/>
    <col min="15366" max="15366" width="11.85546875" style="3" customWidth="1"/>
    <col min="15367" max="15382" width="11" style="3" customWidth="1"/>
    <col min="15383" max="15383" width="9.85546875" style="3" customWidth="1"/>
    <col min="15384" max="15388" width="11" style="3" customWidth="1"/>
    <col min="15389" max="15616" width="9.140625" style="3"/>
    <col min="15617" max="15617" width="5.140625" style="3" customWidth="1"/>
    <col min="15618" max="15618" width="14.5703125" style="3" customWidth="1"/>
    <col min="15619" max="15619" width="66.7109375" style="3" customWidth="1"/>
    <col min="15620" max="15620" width="8.5703125" style="3" customWidth="1"/>
    <col min="15621" max="15621" width="13.28515625" style="3" customWidth="1"/>
    <col min="15622" max="15622" width="11.85546875" style="3" customWidth="1"/>
    <col min="15623" max="15638" width="11" style="3" customWidth="1"/>
    <col min="15639" max="15639" width="9.85546875" style="3" customWidth="1"/>
    <col min="15640" max="15644" width="11" style="3" customWidth="1"/>
    <col min="15645" max="15872" width="9.140625" style="3"/>
    <col min="15873" max="15873" width="5.140625" style="3" customWidth="1"/>
    <col min="15874" max="15874" width="14.5703125" style="3" customWidth="1"/>
    <col min="15875" max="15875" width="66.7109375" style="3" customWidth="1"/>
    <col min="15876" max="15876" width="8.5703125" style="3" customWidth="1"/>
    <col min="15877" max="15877" width="13.28515625" style="3" customWidth="1"/>
    <col min="15878" max="15878" width="11.85546875" style="3" customWidth="1"/>
    <col min="15879" max="15894" width="11" style="3" customWidth="1"/>
    <col min="15895" max="15895" width="9.85546875" style="3" customWidth="1"/>
    <col min="15896" max="15900" width="11" style="3" customWidth="1"/>
    <col min="15901" max="16128" width="9.140625" style="3"/>
    <col min="16129" max="16129" width="5.140625" style="3" customWidth="1"/>
    <col min="16130" max="16130" width="14.5703125" style="3" customWidth="1"/>
    <col min="16131" max="16131" width="66.7109375" style="3" customWidth="1"/>
    <col min="16132" max="16132" width="8.5703125" style="3" customWidth="1"/>
    <col min="16133" max="16133" width="13.28515625" style="3" customWidth="1"/>
    <col min="16134" max="16134" width="11.85546875" style="3" customWidth="1"/>
    <col min="16135" max="16150" width="11" style="3" customWidth="1"/>
    <col min="16151" max="16151" width="9.85546875" style="3" customWidth="1"/>
    <col min="16152" max="16156" width="11" style="3" customWidth="1"/>
    <col min="16157" max="16384" width="9.140625" style="3"/>
  </cols>
  <sheetData>
    <row r="1" spans="1:28" ht="20.25" x14ac:dyDescent="0.25">
      <c r="B1" s="2" t="s">
        <v>0</v>
      </c>
      <c r="D1" s="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X1" s="6"/>
      <c r="Y1" s="6"/>
      <c r="Z1" s="7"/>
      <c r="AA1" s="7"/>
      <c r="AB1" s="7"/>
    </row>
    <row r="2" spans="1:28" ht="16.5" thickBot="1" x14ac:dyDescent="0.3">
      <c r="B2" s="8" t="s">
        <v>1270</v>
      </c>
      <c r="D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X2" s="6"/>
      <c r="Y2" s="6"/>
      <c r="Z2" s="7"/>
      <c r="AA2" s="7"/>
      <c r="AB2" s="7"/>
    </row>
    <row r="3" spans="1:28" s="17" customFormat="1" ht="70.5" customHeight="1" thickBot="1" x14ac:dyDescent="0.3">
      <c r="A3" s="9" t="s">
        <v>1</v>
      </c>
      <c r="B3" s="10" t="s">
        <v>2</v>
      </c>
      <c r="C3" s="11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4" t="s">
        <v>25</v>
      </c>
      <c r="Z3" s="15" t="s">
        <v>26</v>
      </c>
      <c r="AA3" s="15" t="s">
        <v>27</v>
      </c>
      <c r="AB3" s="16" t="s">
        <v>28</v>
      </c>
    </row>
    <row r="4" spans="1:28" s="27" customFormat="1" x14ac:dyDescent="0.25">
      <c r="A4" s="18">
        <v>0</v>
      </c>
      <c r="B4" s="19"/>
      <c r="C4" s="20" t="s">
        <v>29</v>
      </c>
      <c r="D4" s="21"/>
      <c r="E4" s="22">
        <v>0</v>
      </c>
      <c r="F4" s="23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5"/>
      <c r="AB4" s="26"/>
    </row>
    <row r="5" spans="1:28" s="27" customFormat="1" x14ac:dyDescent="0.25">
      <c r="A5" s="28">
        <v>1</v>
      </c>
      <c r="B5" s="29" t="s">
        <v>30</v>
      </c>
      <c r="C5" s="30" t="s">
        <v>31</v>
      </c>
      <c r="D5" s="31" t="s">
        <v>32</v>
      </c>
      <c r="E5" s="32">
        <f t="shared" ref="E5:E68" si="0">SUM(F5:AB5)</f>
        <v>13200639</v>
      </c>
      <c r="F5" s="33">
        <v>13084000</v>
      </c>
      <c r="G5" s="34"/>
      <c r="H5" s="35"/>
      <c r="I5" s="35"/>
      <c r="J5" s="35"/>
      <c r="K5" s="35"/>
      <c r="L5" s="35"/>
      <c r="M5" s="35"/>
      <c r="N5" s="35"/>
      <c r="O5" s="35"/>
      <c r="P5" s="35">
        <v>8100</v>
      </c>
      <c r="Q5" s="35"/>
      <c r="R5" s="35"/>
      <c r="S5" s="35">
        <v>26615</v>
      </c>
      <c r="T5" s="35">
        <v>81924</v>
      </c>
      <c r="U5" s="35"/>
      <c r="V5" s="34"/>
      <c r="W5" s="34"/>
      <c r="X5" s="34"/>
      <c r="Y5" s="34"/>
      <c r="Z5" s="34"/>
      <c r="AA5" s="35"/>
      <c r="AB5" s="36"/>
    </row>
    <row r="6" spans="1:28" s="27" customFormat="1" x14ac:dyDescent="0.25">
      <c r="A6" s="28">
        <v>2</v>
      </c>
      <c r="B6" s="29" t="s">
        <v>30</v>
      </c>
      <c r="C6" s="30" t="s">
        <v>33</v>
      </c>
      <c r="D6" s="31" t="s">
        <v>34</v>
      </c>
      <c r="E6" s="32">
        <f t="shared" si="0"/>
        <v>16300787</v>
      </c>
      <c r="F6" s="33">
        <v>16158000</v>
      </c>
      <c r="G6" s="34"/>
      <c r="H6" s="35"/>
      <c r="I6" s="35"/>
      <c r="J6" s="35"/>
      <c r="K6" s="35"/>
      <c r="L6" s="35"/>
      <c r="M6" s="35"/>
      <c r="N6" s="35"/>
      <c r="O6" s="35"/>
      <c r="P6" s="35">
        <v>8900</v>
      </c>
      <c r="Q6" s="35"/>
      <c r="R6" s="35"/>
      <c r="S6" s="35">
        <v>33092</v>
      </c>
      <c r="T6" s="35">
        <v>100795</v>
      </c>
      <c r="U6" s="35"/>
      <c r="V6" s="34"/>
      <c r="W6" s="34"/>
      <c r="X6" s="34"/>
      <c r="Y6" s="34"/>
      <c r="Z6" s="34"/>
      <c r="AA6" s="35"/>
      <c r="AB6" s="36"/>
    </row>
    <row r="7" spans="1:28" s="27" customFormat="1" x14ac:dyDescent="0.25">
      <c r="A7" s="28">
        <v>3</v>
      </c>
      <c r="B7" s="29" t="s">
        <v>30</v>
      </c>
      <c r="C7" s="30" t="s">
        <v>35</v>
      </c>
      <c r="D7" s="31" t="s">
        <v>36</v>
      </c>
      <c r="E7" s="32">
        <f t="shared" si="0"/>
        <v>4866249</v>
      </c>
      <c r="F7" s="33">
        <v>4762000</v>
      </c>
      <c r="G7" s="34"/>
      <c r="H7" s="35"/>
      <c r="I7" s="35"/>
      <c r="J7" s="35"/>
      <c r="K7" s="35"/>
      <c r="L7" s="35"/>
      <c r="M7" s="35"/>
      <c r="N7" s="35"/>
      <c r="O7" s="35">
        <v>65740</v>
      </c>
      <c r="P7" s="35"/>
      <c r="Q7" s="35"/>
      <c r="R7" s="35"/>
      <c r="S7" s="35">
        <v>12365</v>
      </c>
      <c r="T7" s="35">
        <v>26144</v>
      </c>
      <c r="U7" s="35"/>
      <c r="V7" s="34"/>
      <c r="W7" s="34"/>
      <c r="X7" s="34"/>
      <c r="Y7" s="34"/>
      <c r="Z7" s="34"/>
      <c r="AA7" s="35"/>
      <c r="AB7" s="36"/>
    </row>
    <row r="8" spans="1:28" s="27" customFormat="1" x14ac:dyDescent="0.25">
      <c r="A8" s="28">
        <v>4</v>
      </c>
      <c r="B8" s="29" t="s">
        <v>30</v>
      </c>
      <c r="C8" s="30" t="s">
        <v>37</v>
      </c>
      <c r="D8" s="31" t="s">
        <v>38</v>
      </c>
      <c r="E8" s="32">
        <f t="shared" si="0"/>
        <v>4757483</v>
      </c>
      <c r="F8" s="33">
        <v>4729000</v>
      </c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>
        <v>8210</v>
      </c>
      <c r="T8" s="35">
        <v>20273</v>
      </c>
      <c r="U8" s="35"/>
      <c r="V8" s="34"/>
      <c r="W8" s="34"/>
      <c r="X8" s="34"/>
      <c r="Y8" s="34"/>
      <c r="Z8" s="34"/>
      <c r="AA8" s="35"/>
      <c r="AB8" s="36"/>
    </row>
    <row r="9" spans="1:28" s="27" customFormat="1" x14ac:dyDescent="0.25">
      <c r="A9" s="28" t="s">
        <v>39</v>
      </c>
      <c r="B9" s="29" t="s">
        <v>30</v>
      </c>
      <c r="C9" s="30" t="s">
        <v>40</v>
      </c>
      <c r="D9" s="31" t="s">
        <v>41</v>
      </c>
      <c r="E9" s="32">
        <f t="shared" si="0"/>
        <v>3742743</v>
      </c>
      <c r="F9" s="33">
        <v>3716000</v>
      </c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>
        <v>8021</v>
      </c>
      <c r="T9" s="35">
        <v>18722</v>
      </c>
      <c r="U9" s="35"/>
      <c r="V9" s="34"/>
      <c r="W9" s="34"/>
      <c r="X9" s="34"/>
      <c r="Y9" s="34"/>
      <c r="Z9" s="34"/>
      <c r="AA9" s="35"/>
      <c r="AB9" s="36"/>
    </row>
    <row r="10" spans="1:28" s="27" customFormat="1" x14ac:dyDescent="0.25">
      <c r="A10" s="28">
        <v>5</v>
      </c>
      <c r="B10" s="29" t="s">
        <v>42</v>
      </c>
      <c r="C10" s="30" t="s">
        <v>43</v>
      </c>
      <c r="D10" s="31" t="s">
        <v>44</v>
      </c>
      <c r="E10" s="32">
        <f t="shared" si="0"/>
        <v>1110839</v>
      </c>
      <c r="F10" s="33">
        <v>1102000</v>
      </c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>
        <v>1790</v>
      </c>
      <c r="T10" s="35">
        <v>7049</v>
      </c>
      <c r="U10" s="35"/>
      <c r="V10" s="34"/>
      <c r="W10" s="34"/>
      <c r="X10" s="34"/>
      <c r="Y10" s="34"/>
      <c r="Z10" s="34"/>
      <c r="AA10" s="35"/>
      <c r="AB10" s="36"/>
    </row>
    <row r="11" spans="1:28" s="27" customFormat="1" x14ac:dyDescent="0.25">
      <c r="A11" s="28">
        <v>6</v>
      </c>
      <c r="B11" s="29" t="s">
        <v>45</v>
      </c>
      <c r="C11" s="30" t="s">
        <v>46</v>
      </c>
      <c r="D11" s="31" t="s">
        <v>47</v>
      </c>
      <c r="E11" s="32">
        <f t="shared" si="0"/>
        <v>6875992</v>
      </c>
      <c r="F11" s="33">
        <v>6819000</v>
      </c>
      <c r="G11" s="34"/>
      <c r="H11" s="35"/>
      <c r="I11" s="35"/>
      <c r="J11" s="35"/>
      <c r="K11" s="35"/>
      <c r="L11" s="35"/>
      <c r="M11" s="35"/>
      <c r="N11" s="35"/>
      <c r="O11" s="35"/>
      <c r="P11" s="35">
        <v>3100</v>
      </c>
      <c r="Q11" s="35"/>
      <c r="R11" s="35"/>
      <c r="S11" s="35">
        <v>12131</v>
      </c>
      <c r="T11" s="35">
        <v>41761</v>
      </c>
      <c r="U11" s="35"/>
      <c r="V11" s="34"/>
      <c r="W11" s="34"/>
      <c r="X11" s="34"/>
      <c r="Y11" s="34"/>
      <c r="Z11" s="34"/>
      <c r="AA11" s="35"/>
      <c r="AB11" s="36"/>
    </row>
    <row r="12" spans="1:28" s="27" customFormat="1" x14ac:dyDescent="0.25">
      <c r="A12" s="28">
        <v>7</v>
      </c>
      <c r="B12" s="29" t="s">
        <v>48</v>
      </c>
      <c r="C12" s="30" t="s">
        <v>49</v>
      </c>
      <c r="D12" s="31" t="s">
        <v>50</v>
      </c>
      <c r="E12" s="32">
        <f t="shared" si="0"/>
        <v>7918188</v>
      </c>
      <c r="F12" s="33">
        <v>7843000</v>
      </c>
      <c r="G12" s="34"/>
      <c r="H12" s="35"/>
      <c r="I12" s="35"/>
      <c r="J12" s="35"/>
      <c r="K12" s="35"/>
      <c r="L12" s="35"/>
      <c r="M12" s="35"/>
      <c r="N12" s="35"/>
      <c r="O12" s="35"/>
      <c r="P12" s="35">
        <v>3800</v>
      </c>
      <c r="Q12" s="35"/>
      <c r="R12" s="35"/>
      <c r="S12" s="35">
        <v>17054</v>
      </c>
      <c r="T12" s="35">
        <v>54334</v>
      </c>
      <c r="U12" s="35"/>
      <c r="V12" s="34"/>
      <c r="W12" s="34"/>
      <c r="X12" s="34"/>
      <c r="Y12" s="34"/>
      <c r="Z12" s="34"/>
      <c r="AA12" s="35"/>
      <c r="AB12" s="36"/>
    </row>
    <row r="13" spans="1:28" s="27" customFormat="1" x14ac:dyDescent="0.25">
      <c r="A13" s="28">
        <v>8</v>
      </c>
      <c r="B13" s="29" t="s">
        <v>51</v>
      </c>
      <c r="C13" s="30" t="s">
        <v>52</v>
      </c>
      <c r="D13" s="31" t="s">
        <v>53</v>
      </c>
      <c r="E13" s="32">
        <f t="shared" si="0"/>
        <v>5560415</v>
      </c>
      <c r="F13" s="33">
        <v>5504000</v>
      </c>
      <c r="G13" s="34"/>
      <c r="H13" s="35"/>
      <c r="I13" s="35"/>
      <c r="J13" s="35"/>
      <c r="K13" s="35"/>
      <c r="L13" s="35"/>
      <c r="M13" s="35"/>
      <c r="N13" s="35"/>
      <c r="O13" s="35"/>
      <c r="P13" s="35">
        <v>3300</v>
      </c>
      <c r="Q13" s="35"/>
      <c r="R13" s="35"/>
      <c r="S13" s="35">
        <v>10872</v>
      </c>
      <c r="T13" s="35">
        <v>42243</v>
      </c>
      <c r="U13" s="35"/>
      <c r="V13" s="34"/>
      <c r="W13" s="34"/>
      <c r="X13" s="34"/>
      <c r="Y13" s="34"/>
      <c r="Z13" s="34"/>
      <c r="AA13" s="35"/>
      <c r="AB13" s="36"/>
    </row>
    <row r="14" spans="1:28" s="27" customFormat="1" x14ac:dyDescent="0.25">
      <c r="A14" s="28">
        <v>9</v>
      </c>
      <c r="B14" s="29" t="s">
        <v>51</v>
      </c>
      <c r="C14" s="30" t="s">
        <v>54</v>
      </c>
      <c r="D14" s="31" t="s">
        <v>55</v>
      </c>
      <c r="E14" s="32">
        <f t="shared" si="0"/>
        <v>1753670</v>
      </c>
      <c r="F14" s="33">
        <v>1741000</v>
      </c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>
        <v>3068</v>
      </c>
      <c r="T14" s="35">
        <v>9602</v>
      </c>
      <c r="U14" s="35"/>
      <c r="V14" s="34"/>
      <c r="W14" s="34"/>
      <c r="X14" s="34"/>
      <c r="Y14" s="34"/>
      <c r="Z14" s="34"/>
      <c r="AA14" s="35"/>
      <c r="AB14" s="36"/>
    </row>
    <row r="15" spans="1:28" s="27" customFormat="1" x14ac:dyDescent="0.25">
      <c r="A15" s="28">
        <v>10</v>
      </c>
      <c r="B15" s="29" t="s">
        <v>56</v>
      </c>
      <c r="C15" s="30" t="s">
        <v>57</v>
      </c>
      <c r="D15" s="31" t="s">
        <v>58</v>
      </c>
      <c r="E15" s="32">
        <f t="shared" si="0"/>
        <v>1143046</v>
      </c>
      <c r="F15" s="33">
        <v>1136000</v>
      </c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>
        <v>1970</v>
      </c>
      <c r="T15" s="35">
        <v>5076</v>
      </c>
      <c r="U15" s="35"/>
      <c r="V15" s="34"/>
      <c r="W15" s="34"/>
      <c r="X15" s="34"/>
      <c r="Y15" s="34"/>
      <c r="Z15" s="34"/>
      <c r="AA15" s="35"/>
      <c r="AB15" s="36"/>
    </row>
    <row r="16" spans="1:28" s="27" customFormat="1" x14ac:dyDescent="0.25">
      <c r="A16" s="28">
        <v>11</v>
      </c>
      <c r="B16" s="29" t="s">
        <v>59</v>
      </c>
      <c r="C16" s="30" t="s">
        <v>60</v>
      </c>
      <c r="D16" s="31" t="s">
        <v>61</v>
      </c>
      <c r="E16" s="32">
        <f t="shared" si="0"/>
        <v>3146760</v>
      </c>
      <c r="F16" s="33">
        <v>3124000</v>
      </c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>
        <v>5379</v>
      </c>
      <c r="T16" s="35">
        <v>17381</v>
      </c>
      <c r="U16" s="35"/>
      <c r="V16" s="34"/>
      <c r="W16" s="34"/>
      <c r="X16" s="34"/>
      <c r="Y16" s="34"/>
      <c r="Z16" s="34"/>
      <c r="AA16" s="35"/>
      <c r="AB16" s="36"/>
    </row>
    <row r="17" spans="1:28" s="27" customFormat="1" x14ac:dyDescent="0.25">
      <c r="A17" s="28">
        <v>12</v>
      </c>
      <c r="B17" s="29" t="s">
        <v>62</v>
      </c>
      <c r="C17" s="30" t="s">
        <v>63</v>
      </c>
      <c r="D17" s="31" t="s">
        <v>64</v>
      </c>
      <c r="E17" s="32">
        <f t="shared" si="0"/>
        <v>3674641</v>
      </c>
      <c r="F17" s="33">
        <v>3649000</v>
      </c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>
        <v>6307</v>
      </c>
      <c r="T17" s="35">
        <v>19334</v>
      </c>
      <c r="U17" s="35"/>
      <c r="V17" s="34"/>
      <c r="W17" s="34"/>
      <c r="X17" s="34"/>
      <c r="Y17" s="34"/>
      <c r="Z17" s="34"/>
      <c r="AA17" s="35"/>
      <c r="AB17" s="36"/>
    </row>
    <row r="18" spans="1:28" s="27" customFormat="1" x14ac:dyDescent="0.25">
      <c r="A18" s="28">
        <v>13</v>
      </c>
      <c r="B18" s="29" t="s">
        <v>65</v>
      </c>
      <c r="C18" s="30" t="s">
        <v>66</v>
      </c>
      <c r="D18" s="31" t="s">
        <v>67</v>
      </c>
      <c r="E18" s="32">
        <f t="shared" si="0"/>
        <v>4038154</v>
      </c>
      <c r="F18" s="33">
        <v>4011000</v>
      </c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>
        <v>7235</v>
      </c>
      <c r="T18" s="35">
        <v>19919</v>
      </c>
      <c r="U18" s="35"/>
      <c r="V18" s="34"/>
      <c r="W18" s="34"/>
      <c r="X18" s="34"/>
      <c r="Y18" s="34"/>
      <c r="Z18" s="34"/>
      <c r="AA18" s="35"/>
      <c r="AB18" s="36"/>
    </row>
    <row r="19" spans="1:28" s="27" customFormat="1" x14ac:dyDescent="0.25">
      <c r="A19" s="28">
        <v>14</v>
      </c>
      <c r="B19" s="29" t="s">
        <v>68</v>
      </c>
      <c r="C19" s="30" t="s">
        <v>69</v>
      </c>
      <c r="D19" s="31" t="s">
        <v>70</v>
      </c>
      <c r="E19" s="32">
        <f t="shared" si="0"/>
        <v>1591126</v>
      </c>
      <c r="F19" s="33">
        <v>1578000</v>
      </c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>
        <v>2794</v>
      </c>
      <c r="T19" s="35">
        <v>10332</v>
      </c>
      <c r="U19" s="35"/>
      <c r="V19" s="34"/>
      <c r="W19" s="34"/>
      <c r="X19" s="34"/>
      <c r="Y19" s="34"/>
      <c r="Z19" s="34"/>
      <c r="AA19" s="35"/>
      <c r="AB19" s="36"/>
    </row>
    <row r="20" spans="1:28" s="27" customFormat="1" x14ac:dyDescent="0.25">
      <c r="A20" s="28">
        <v>15</v>
      </c>
      <c r="B20" s="29" t="s">
        <v>71</v>
      </c>
      <c r="C20" s="30" t="s">
        <v>72</v>
      </c>
      <c r="D20" s="31" t="s">
        <v>73</v>
      </c>
      <c r="E20" s="32">
        <f t="shared" si="0"/>
        <v>2366841</v>
      </c>
      <c r="F20" s="33">
        <v>2351000</v>
      </c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>
        <v>4195</v>
      </c>
      <c r="T20" s="35">
        <v>11646</v>
      </c>
      <c r="U20" s="35"/>
      <c r="V20" s="34"/>
      <c r="W20" s="34"/>
      <c r="X20" s="34"/>
      <c r="Y20" s="34"/>
      <c r="Z20" s="34"/>
      <c r="AA20" s="35"/>
      <c r="AB20" s="36"/>
    </row>
    <row r="21" spans="1:28" s="27" customFormat="1" x14ac:dyDescent="0.25">
      <c r="A21" s="28">
        <v>16</v>
      </c>
      <c r="B21" s="29" t="s">
        <v>74</v>
      </c>
      <c r="C21" s="30" t="s">
        <v>75</v>
      </c>
      <c r="D21" s="31" t="s">
        <v>76</v>
      </c>
      <c r="E21" s="32">
        <f t="shared" si="0"/>
        <v>1106409</v>
      </c>
      <c r="F21" s="33">
        <v>1099000</v>
      </c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>
        <v>3172</v>
      </c>
      <c r="T21" s="35">
        <v>4237</v>
      </c>
      <c r="U21" s="35"/>
      <c r="V21" s="34"/>
      <c r="W21" s="34"/>
      <c r="X21" s="34"/>
      <c r="Y21" s="34"/>
      <c r="Z21" s="34"/>
      <c r="AA21" s="35"/>
      <c r="AB21" s="36"/>
    </row>
    <row r="22" spans="1:28" s="27" customFormat="1" x14ac:dyDescent="0.25">
      <c r="A22" s="28">
        <v>17</v>
      </c>
      <c r="B22" s="29" t="s">
        <v>77</v>
      </c>
      <c r="C22" s="30" t="s">
        <v>78</v>
      </c>
      <c r="D22" s="31" t="s">
        <v>79</v>
      </c>
      <c r="E22" s="32">
        <f t="shared" si="0"/>
        <v>3855357</v>
      </c>
      <c r="F22" s="33">
        <v>3827000</v>
      </c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>
        <v>6411</v>
      </c>
      <c r="T22" s="35">
        <v>21946</v>
      </c>
      <c r="U22" s="35"/>
      <c r="V22" s="34"/>
      <c r="W22" s="34"/>
      <c r="X22" s="34"/>
      <c r="Y22" s="34"/>
      <c r="Z22" s="34"/>
      <c r="AA22" s="35"/>
      <c r="AB22" s="36"/>
    </row>
    <row r="23" spans="1:28" s="27" customFormat="1" x14ac:dyDescent="0.25">
      <c r="A23" s="28">
        <v>18</v>
      </c>
      <c r="B23" s="29" t="s">
        <v>80</v>
      </c>
      <c r="C23" s="30" t="s">
        <v>81</v>
      </c>
      <c r="D23" s="31" t="s">
        <v>82</v>
      </c>
      <c r="E23" s="32">
        <f t="shared" si="0"/>
        <v>1296226</v>
      </c>
      <c r="F23" s="33">
        <v>1289000</v>
      </c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>
        <v>2188</v>
      </c>
      <c r="T23" s="35">
        <v>5038</v>
      </c>
      <c r="U23" s="35"/>
      <c r="V23" s="34"/>
      <c r="W23" s="34"/>
      <c r="X23" s="34"/>
      <c r="Y23" s="34"/>
      <c r="Z23" s="34"/>
      <c r="AA23" s="35"/>
      <c r="AB23" s="36"/>
    </row>
    <row r="24" spans="1:28" s="27" customFormat="1" x14ac:dyDescent="0.25">
      <c r="A24" s="28">
        <v>19</v>
      </c>
      <c r="B24" s="29" t="s">
        <v>83</v>
      </c>
      <c r="C24" s="30" t="s">
        <v>84</v>
      </c>
      <c r="D24" s="31" t="s">
        <v>85</v>
      </c>
      <c r="E24" s="32">
        <f t="shared" si="0"/>
        <v>2351389</v>
      </c>
      <c r="F24" s="33">
        <v>2335000</v>
      </c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>
        <v>6082</v>
      </c>
      <c r="T24" s="35">
        <v>10307</v>
      </c>
      <c r="U24" s="35"/>
      <c r="V24" s="34"/>
      <c r="W24" s="34"/>
      <c r="X24" s="34"/>
      <c r="Y24" s="34"/>
      <c r="Z24" s="34"/>
      <c r="AA24" s="35"/>
      <c r="AB24" s="36"/>
    </row>
    <row r="25" spans="1:28" s="27" customFormat="1" x14ac:dyDescent="0.25">
      <c r="A25" s="28">
        <v>20</v>
      </c>
      <c r="B25" s="29" t="s">
        <v>86</v>
      </c>
      <c r="C25" s="30" t="s">
        <v>87</v>
      </c>
      <c r="D25" s="31" t="s">
        <v>88</v>
      </c>
      <c r="E25" s="32">
        <f t="shared" si="0"/>
        <v>11594430</v>
      </c>
      <c r="F25" s="33">
        <v>11494000</v>
      </c>
      <c r="G25" s="34"/>
      <c r="H25" s="35"/>
      <c r="I25" s="35"/>
      <c r="J25" s="35"/>
      <c r="K25" s="35"/>
      <c r="L25" s="35"/>
      <c r="M25" s="35"/>
      <c r="N25" s="35"/>
      <c r="O25" s="35"/>
      <c r="P25" s="35">
        <v>6200</v>
      </c>
      <c r="Q25" s="35"/>
      <c r="R25" s="35"/>
      <c r="S25" s="35">
        <v>23660</v>
      </c>
      <c r="T25" s="35">
        <v>70570</v>
      </c>
      <c r="U25" s="35"/>
      <c r="V25" s="34"/>
      <c r="W25" s="34"/>
      <c r="X25" s="34"/>
      <c r="Y25" s="34"/>
      <c r="Z25" s="34"/>
      <c r="AA25" s="35"/>
      <c r="AB25" s="36"/>
    </row>
    <row r="26" spans="1:28" s="27" customFormat="1" x14ac:dyDescent="0.25">
      <c r="A26" s="28">
        <v>21</v>
      </c>
      <c r="B26" s="29" t="s">
        <v>86</v>
      </c>
      <c r="C26" s="30" t="s">
        <v>89</v>
      </c>
      <c r="D26" s="31" t="s">
        <v>90</v>
      </c>
      <c r="E26" s="32">
        <f t="shared" si="0"/>
        <v>4544790</v>
      </c>
      <c r="F26" s="33">
        <v>4519000</v>
      </c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>
        <v>8229</v>
      </c>
      <c r="T26" s="35">
        <v>17561</v>
      </c>
      <c r="U26" s="35"/>
      <c r="V26" s="34"/>
      <c r="W26" s="34"/>
      <c r="X26" s="34"/>
      <c r="Y26" s="34"/>
      <c r="Z26" s="34"/>
      <c r="AA26" s="35"/>
      <c r="AB26" s="36"/>
    </row>
    <row r="27" spans="1:28" s="27" customFormat="1" x14ac:dyDescent="0.25">
      <c r="A27" s="28">
        <v>22</v>
      </c>
      <c r="B27" s="29" t="s">
        <v>91</v>
      </c>
      <c r="C27" s="30" t="s">
        <v>92</v>
      </c>
      <c r="D27" s="31" t="s">
        <v>93</v>
      </c>
      <c r="E27" s="32">
        <f t="shared" si="0"/>
        <v>24995586</v>
      </c>
      <c r="F27" s="33">
        <v>24767000</v>
      </c>
      <c r="G27" s="34"/>
      <c r="H27" s="35"/>
      <c r="I27" s="35"/>
      <c r="J27" s="35"/>
      <c r="K27" s="35"/>
      <c r="L27" s="35"/>
      <c r="M27" s="35"/>
      <c r="N27" s="35"/>
      <c r="O27" s="35"/>
      <c r="P27" s="35">
        <v>15100</v>
      </c>
      <c r="Q27" s="35"/>
      <c r="R27" s="35"/>
      <c r="S27" s="35">
        <v>47198</v>
      </c>
      <c r="T27" s="35">
        <v>166288</v>
      </c>
      <c r="U27" s="35"/>
      <c r="V27" s="34"/>
      <c r="W27" s="34"/>
      <c r="X27" s="34"/>
      <c r="Y27" s="34"/>
      <c r="Z27" s="34"/>
      <c r="AA27" s="35"/>
      <c r="AB27" s="36"/>
    </row>
    <row r="28" spans="1:28" s="27" customFormat="1" x14ac:dyDescent="0.25">
      <c r="A28" s="28">
        <v>23</v>
      </c>
      <c r="B28" s="29" t="s">
        <v>91</v>
      </c>
      <c r="C28" s="30" t="s">
        <v>94</v>
      </c>
      <c r="D28" s="31" t="s">
        <v>95</v>
      </c>
      <c r="E28" s="32">
        <f t="shared" si="0"/>
        <v>18049370</v>
      </c>
      <c r="F28" s="33">
        <v>17879000</v>
      </c>
      <c r="G28" s="34"/>
      <c r="H28" s="35"/>
      <c r="I28" s="35"/>
      <c r="J28" s="35"/>
      <c r="K28" s="35"/>
      <c r="L28" s="35"/>
      <c r="M28" s="35"/>
      <c r="N28" s="35"/>
      <c r="O28" s="35"/>
      <c r="P28" s="35">
        <v>11800</v>
      </c>
      <c r="Q28" s="35"/>
      <c r="R28" s="35"/>
      <c r="S28" s="35">
        <v>37515</v>
      </c>
      <c r="T28" s="35">
        <v>121055</v>
      </c>
      <c r="U28" s="35"/>
      <c r="V28" s="34"/>
      <c r="W28" s="34"/>
      <c r="X28" s="34"/>
      <c r="Y28" s="34"/>
      <c r="Z28" s="34"/>
      <c r="AA28" s="35"/>
      <c r="AB28" s="36"/>
    </row>
    <row r="29" spans="1:28" s="27" customFormat="1" x14ac:dyDescent="0.25">
      <c r="A29" s="28">
        <v>24</v>
      </c>
      <c r="B29" s="29" t="s">
        <v>91</v>
      </c>
      <c r="C29" s="30" t="s">
        <v>96</v>
      </c>
      <c r="D29" s="31" t="s">
        <v>97</v>
      </c>
      <c r="E29" s="32">
        <f t="shared" si="0"/>
        <v>20444504</v>
      </c>
      <c r="F29" s="33">
        <v>20246000</v>
      </c>
      <c r="G29" s="34"/>
      <c r="H29" s="35"/>
      <c r="I29" s="35"/>
      <c r="J29" s="35"/>
      <c r="K29" s="35"/>
      <c r="L29" s="35"/>
      <c r="M29" s="35"/>
      <c r="N29" s="35"/>
      <c r="O29" s="35"/>
      <c r="P29" s="35">
        <v>9700</v>
      </c>
      <c r="Q29" s="35"/>
      <c r="R29" s="35"/>
      <c r="S29" s="35">
        <v>44046</v>
      </c>
      <c r="T29" s="35">
        <v>144758</v>
      </c>
      <c r="U29" s="35"/>
      <c r="V29" s="34"/>
      <c r="W29" s="34"/>
      <c r="X29" s="34"/>
      <c r="Y29" s="34"/>
      <c r="Z29" s="34"/>
      <c r="AA29" s="35"/>
      <c r="AB29" s="36"/>
    </row>
    <row r="30" spans="1:28" s="27" customFormat="1" x14ac:dyDescent="0.25">
      <c r="A30" s="28">
        <v>25</v>
      </c>
      <c r="B30" s="29" t="s">
        <v>91</v>
      </c>
      <c r="C30" s="30" t="s">
        <v>98</v>
      </c>
      <c r="D30" s="31" t="s">
        <v>99</v>
      </c>
      <c r="E30" s="32">
        <f t="shared" si="0"/>
        <v>18948041</v>
      </c>
      <c r="F30" s="33">
        <v>18788000</v>
      </c>
      <c r="G30" s="34"/>
      <c r="H30" s="35"/>
      <c r="I30" s="35"/>
      <c r="J30" s="35"/>
      <c r="K30" s="35"/>
      <c r="L30" s="35"/>
      <c r="M30" s="35"/>
      <c r="N30" s="35"/>
      <c r="O30" s="35"/>
      <c r="P30" s="35">
        <v>11500</v>
      </c>
      <c r="Q30" s="35"/>
      <c r="R30" s="35"/>
      <c r="S30" s="35">
        <v>38095</v>
      </c>
      <c r="T30" s="35">
        <v>110446</v>
      </c>
      <c r="U30" s="35"/>
      <c r="V30" s="34"/>
      <c r="W30" s="34"/>
      <c r="X30" s="34"/>
      <c r="Y30" s="34"/>
      <c r="Z30" s="34"/>
      <c r="AA30" s="35"/>
      <c r="AB30" s="36"/>
    </row>
    <row r="31" spans="1:28" s="27" customFormat="1" x14ac:dyDescent="0.25">
      <c r="A31" s="28">
        <v>26</v>
      </c>
      <c r="B31" s="29" t="s">
        <v>91</v>
      </c>
      <c r="C31" s="30" t="s">
        <v>100</v>
      </c>
      <c r="D31" s="31" t="s">
        <v>101</v>
      </c>
      <c r="E31" s="32">
        <f t="shared" si="0"/>
        <v>38135856</v>
      </c>
      <c r="F31" s="33">
        <v>37888000</v>
      </c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>
        <v>81758</v>
      </c>
      <c r="T31" s="35">
        <v>166098</v>
      </c>
      <c r="U31" s="35"/>
      <c r="V31" s="34"/>
      <c r="W31" s="34"/>
      <c r="X31" s="34"/>
      <c r="Y31" s="34"/>
      <c r="Z31" s="34"/>
      <c r="AA31" s="35"/>
      <c r="AB31" s="36"/>
    </row>
    <row r="32" spans="1:28" s="27" customFormat="1" x14ac:dyDescent="0.25">
      <c r="A32" s="28">
        <v>27</v>
      </c>
      <c r="B32" s="29" t="s">
        <v>102</v>
      </c>
      <c r="C32" s="30" t="s">
        <v>103</v>
      </c>
      <c r="D32" s="31" t="s">
        <v>104</v>
      </c>
      <c r="E32" s="32">
        <f t="shared" si="0"/>
        <v>7624717</v>
      </c>
      <c r="F32" s="33">
        <v>7552000</v>
      </c>
      <c r="G32" s="34"/>
      <c r="H32" s="35"/>
      <c r="I32" s="35"/>
      <c r="J32" s="35"/>
      <c r="K32" s="35"/>
      <c r="L32" s="35"/>
      <c r="M32" s="35"/>
      <c r="N32" s="35"/>
      <c r="O32" s="35"/>
      <c r="P32" s="35">
        <v>3500</v>
      </c>
      <c r="Q32" s="35"/>
      <c r="R32" s="35"/>
      <c r="S32" s="35">
        <v>16675</v>
      </c>
      <c r="T32" s="35">
        <v>52542</v>
      </c>
      <c r="U32" s="35"/>
      <c r="V32" s="34"/>
      <c r="W32" s="34"/>
      <c r="X32" s="34"/>
      <c r="Y32" s="34"/>
      <c r="Z32" s="34"/>
      <c r="AA32" s="35"/>
      <c r="AB32" s="36"/>
    </row>
    <row r="33" spans="1:28" s="27" customFormat="1" x14ac:dyDescent="0.25">
      <c r="A33" s="28">
        <v>28</v>
      </c>
      <c r="B33" s="29" t="s">
        <v>105</v>
      </c>
      <c r="C33" s="30" t="s">
        <v>106</v>
      </c>
      <c r="D33" s="31" t="s">
        <v>107</v>
      </c>
      <c r="E33" s="32">
        <f t="shared" si="0"/>
        <v>3355868</v>
      </c>
      <c r="F33" s="33">
        <v>3331000</v>
      </c>
      <c r="G33" s="34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>
        <v>6761</v>
      </c>
      <c r="T33" s="35">
        <v>18107</v>
      </c>
      <c r="U33" s="35"/>
      <c r="V33" s="34"/>
      <c r="W33" s="34"/>
      <c r="X33" s="34"/>
      <c r="Y33" s="34"/>
      <c r="Z33" s="34"/>
      <c r="AA33" s="35"/>
      <c r="AB33" s="36"/>
    </row>
    <row r="34" spans="1:28" s="27" customFormat="1" x14ac:dyDescent="0.25">
      <c r="A34" s="28">
        <v>29</v>
      </c>
      <c r="B34" s="29" t="s">
        <v>108</v>
      </c>
      <c r="C34" s="30" t="s">
        <v>109</v>
      </c>
      <c r="D34" s="31" t="s">
        <v>110</v>
      </c>
      <c r="E34" s="32">
        <f t="shared" si="0"/>
        <v>10275985</v>
      </c>
      <c r="F34" s="33">
        <v>10186000</v>
      </c>
      <c r="G34" s="34"/>
      <c r="H34" s="35"/>
      <c r="I34" s="35"/>
      <c r="J34" s="35"/>
      <c r="K34" s="35"/>
      <c r="L34" s="35"/>
      <c r="M34" s="35"/>
      <c r="N34" s="35"/>
      <c r="O34" s="35"/>
      <c r="P34" s="35">
        <v>5400</v>
      </c>
      <c r="Q34" s="35"/>
      <c r="R34" s="35"/>
      <c r="S34" s="35">
        <v>19833</v>
      </c>
      <c r="T34" s="35">
        <v>64752</v>
      </c>
      <c r="U34" s="35"/>
      <c r="V34" s="34"/>
      <c r="W34" s="34"/>
      <c r="X34" s="34"/>
      <c r="Y34" s="34"/>
      <c r="Z34" s="34"/>
      <c r="AA34" s="35"/>
      <c r="AB34" s="36"/>
    </row>
    <row r="35" spans="1:28" s="27" customFormat="1" x14ac:dyDescent="0.25">
      <c r="A35" s="28">
        <v>30</v>
      </c>
      <c r="B35" s="29" t="s">
        <v>108</v>
      </c>
      <c r="C35" s="30" t="s">
        <v>111</v>
      </c>
      <c r="D35" s="31" t="s">
        <v>112</v>
      </c>
      <c r="E35" s="32">
        <f t="shared" si="0"/>
        <v>17168750</v>
      </c>
      <c r="F35" s="33">
        <v>17003000</v>
      </c>
      <c r="G35" s="34"/>
      <c r="H35" s="35"/>
      <c r="I35" s="35"/>
      <c r="J35" s="35">
        <v>13000</v>
      </c>
      <c r="K35" s="35"/>
      <c r="L35" s="35"/>
      <c r="M35" s="35"/>
      <c r="N35" s="35"/>
      <c r="O35" s="35"/>
      <c r="P35" s="35">
        <v>8200</v>
      </c>
      <c r="Q35" s="35"/>
      <c r="R35" s="35"/>
      <c r="S35" s="35">
        <v>35562</v>
      </c>
      <c r="T35" s="35">
        <v>108988</v>
      </c>
      <c r="U35" s="35"/>
      <c r="V35" s="34"/>
      <c r="W35" s="34"/>
      <c r="X35" s="34"/>
      <c r="Y35" s="34"/>
      <c r="Z35" s="34"/>
      <c r="AA35" s="35"/>
      <c r="AB35" s="36"/>
    </row>
    <row r="36" spans="1:28" s="27" customFormat="1" x14ac:dyDescent="0.25">
      <c r="A36" s="28">
        <v>31</v>
      </c>
      <c r="B36" s="29" t="s">
        <v>108</v>
      </c>
      <c r="C36" s="30" t="s">
        <v>113</v>
      </c>
      <c r="D36" s="31" t="s">
        <v>114</v>
      </c>
      <c r="E36" s="32">
        <f t="shared" si="0"/>
        <v>4815404</v>
      </c>
      <c r="F36" s="33">
        <v>4777000</v>
      </c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>
        <v>10313</v>
      </c>
      <c r="T36" s="35">
        <v>28091</v>
      </c>
      <c r="U36" s="35"/>
      <c r="V36" s="34"/>
      <c r="W36" s="34"/>
      <c r="X36" s="34"/>
      <c r="Y36" s="34"/>
      <c r="Z36" s="34"/>
      <c r="AA36" s="35"/>
      <c r="AB36" s="36"/>
    </row>
    <row r="37" spans="1:28" s="27" customFormat="1" x14ac:dyDescent="0.25">
      <c r="A37" s="28">
        <v>33</v>
      </c>
      <c r="B37" s="29" t="s">
        <v>115</v>
      </c>
      <c r="C37" s="30" t="s">
        <v>116</v>
      </c>
      <c r="D37" s="31" t="s">
        <v>117</v>
      </c>
      <c r="E37" s="32">
        <f t="shared" si="0"/>
        <v>10053417</v>
      </c>
      <c r="F37" s="33">
        <v>9965000</v>
      </c>
      <c r="G37" s="34"/>
      <c r="H37" s="35"/>
      <c r="I37" s="35"/>
      <c r="J37" s="35"/>
      <c r="K37" s="35"/>
      <c r="L37" s="35"/>
      <c r="M37" s="35"/>
      <c r="N37" s="35"/>
      <c r="O37" s="35"/>
      <c r="P37" s="35">
        <v>3800</v>
      </c>
      <c r="Q37" s="35"/>
      <c r="R37" s="35"/>
      <c r="S37" s="35">
        <v>19640</v>
      </c>
      <c r="T37" s="35">
        <v>64977</v>
      </c>
      <c r="U37" s="35"/>
      <c r="V37" s="34"/>
      <c r="W37" s="34"/>
      <c r="X37" s="34"/>
      <c r="Y37" s="34"/>
      <c r="Z37" s="34"/>
      <c r="AA37" s="35"/>
      <c r="AB37" s="36"/>
    </row>
    <row r="38" spans="1:28" s="27" customFormat="1" x14ac:dyDescent="0.25">
      <c r="A38" s="28">
        <v>34</v>
      </c>
      <c r="B38" s="29" t="s">
        <v>118</v>
      </c>
      <c r="C38" s="30" t="s">
        <v>119</v>
      </c>
      <c r="D38" s="31" t="s">
        <v>120</v>
      </c>
      <c r="E38" s="32">
        <f t="shared" si="0"/>
        <v>3188991</v>
      </c>
      <c r="F38" s="33">
        <v>3160000</v>
      </c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>
        <v>8038</v>
      </c>
      <c r="T38" s="35">
        <v>20953</v>
      </c>
      <c r="U38" s="35"/>
      <c r="V38" s="34"/>
      <c r="W38" s="34"/>
      <c r="X38" s="34"/>
      <c r="Y38" s="34"/>
      <c r="Z38" s="34"/>
      <c r="AA38" s="35"/>
      <c r="AB38" s="36"/>
    </row>
    <row r="39" spans="1:28" s="27" customFormat="1" x14ac:dyDescent="0.25">
      <c r="A39" s="28">
        <v>35</v>
      </c>
      <c r="B39" s="29" t="s">
        <v>121</v>
      </c>
      <c r="C39" s="30" t="s">
        <v>122</v>
      </c>
      <c r="D39" s="31" t="s">
        <v>123</v>
      </c>
      <c r="E39" s="32">
        <f t="shared" si="0"/>
        <v>8132755</v>
      </c>
      <c r="F39" s="33">
        <v>8061000</v>
      </c>
      <c r="G39" s="34"/>
      <c r="H39" s="35"/>
      <c r="I39" s="35"/>
      <c r="J39" s="35"/>
      <c r="K39" s="35"/>
      <c r="L39" s="35"/>
      <c r="M39" s="35"/>
      <c r="N39" s="35"/>
      <c r="O39" s="35"/>
      <c r="P39" s="35">
        <v>3600</v>
      </c>
      <c r="Q39" s="35"/>
      <c r="R39" s="35"/>
      <c r="S39" s="35">
        <v>16991</v>
      </c>
      <c r="T39" s="35">
        <v>51164</v>
      </c>
      <c r="U39" s="35"/>
      <c r="V39" s="34"/>
      <c r="W39" s="34"/>
      <c r="X39" s="34"/>
      <c r="Y39" s="34"/>
      <c r="Z39" s="34"/>
      <c r="AA39" s="35"/>
      <c r="AB39" s="36"/>
    </row>
    <row r="40" spans="1:28" s="27" customFormat="1" x14ac:dyDescent="0.25">
      <c r="A40" s="28">
        <v>36</v>
      </c>
      <c r="B40" s="29" t="s">
        <v>124</v>
      </c>
      <c r="C40" s="30" t="s">
        <v>125</v>
      </c>
      <c r="D40" s="31" t="s">
        <v>126</v>
      </c>
      <c r="E40" s="32">
        <f t="shared" si="0"/>
        <v>17890721</v>
      </c>
      <c r="F40" s="33">
        <v>17753000</v>
      </c>
      <c r="G40" s="34"/>
      <c r="H40" s="35"/>
      <c r="I40" s="35"/>
      <c r="J40" s="35"/>
      <c r="K40" s="35"/>
      <c r="L40" s="35"/>
      <c r="M40" s="35"/>
      <c r="N40" s="35"/>
      <c r="O40" s="35"/>
      <c r="P40" s="35">
        <v>7100</v>
      </c>
      <c r="Q40" s="35"/>
      <c r="R40" s="35"/>
      <c r="S40" s="35">
        <v>37378</v>
      </c>
      <c r="T40" s="35">
        <v>93243</v>
      </c>
      <c r="U40" s="35"/>
      <c r="V40" s="34"/>
      <c r="W40" s="34"/>
      <c r="X40" s="34"/>
      <c r="Y40" s="34"/>
      <c r="Z40" s="34"/>
      <c r="AA40" s="35"/>
      <c r="AB40" s="36"/>
    </row>
    <row r="41" spans="1:28" s="27" customFormat="1" x14ac:dyDescent="0.25">
      <c r="A41" s="28">
        <v>37</v>
      </c>
      <c r="B41" s="29" t="s">
        <v>127</v>
      </c>
      <c r="C41" s="30" t="s">
        <v>128</v>
      </c>
      <c r="D41" s="31" t="s">
        <v>129</v>
      </c>
      <c r="E41" s="32">
        <f t="shared" si="0"/>
        <v>3762811</v>
      </c>
      <c r="F41" s="33">
        <v>3737000</v>
      </c>
      <c r="G41" s="3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>
        <v>6620</v>
      </c>
      <c r="T41" s="35">
        <v>19191</v>
      </c>
      <c r="U41" s="35"/>
      <c r="V41" s="34"/>
      <c r="W41" s="34"/>
      <c r="X41" s="34"/>
      <c r="Y41" s="34"/>
      <c r="Z41" s="34"/>
      <c r="AA41" s="35"/>
      <c r="AB41" s="36"/>
    </row>
    <row r="42" spans="1:28" s="27" customFormat="1" x14ac:dyDescent="0.25">
      <c r="A42" s="28">
        <v>38</v>
      </c>
      <c r="B42" s="29" t="s">
        <v>130</v>
      </c>
      <c r="C42" s="30" t="s">
        <v>131</v>
      </c>
      <c r="D42" s="31" t="s">
        <v>132</v>
      </c>
      <c r="E42" s="32">
        <f t="shared" si="0"/>
        <v>2510039</v>
      </c>
      <c r="F42" s="33">
        <v>2492000</v>
      </c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>
        <v>4470</v>
      </c>
      <c r="T42" s="35">
        <v>13569</v>
      </c>
      <c r="U42" s="35"/>
      <c r="V42" s="34"/>
      <c r="W42" s="34"/>
      <c r="X42" s="34"/>
      <c r="Y42" s="34"/>
      <c r="Z42" s="34"/>
      <c r="AA42" s="35"/>
      <c r="AB42" s="36"/>
    </row>
    <row r="43" spans="1:28" s="27" customFormat="1" x14ac:dyDescent="0.25">
      <c r="A43" s="28">
        <v>39</v>
      </c>
      <c r="B43" s="29" t="s">
        <v>133</v>
      </c>
      <c r="C43" s="30" t="s">
        <v>134</v>
      </c>
      <c r="D43" s="31" t="s">
        <v>135</v>
      </c>
      <c r="E43" s="32">
        <f t="shared" si="0"/>
        <v>10878175</v>
      </c>
      <c r="F43" s="33">
        <v>10780000</v>
      </c>
      <c r="G43" s="34"/>
      <c r="H43" s="35"/>
      <c r="I43" s="35"/>
      <c r="J43" s="35"/>
      <c r="K43" s="35"/>
      <c r="L43" s="35"/>
      <c r="M43" s="35"/>
      <c r="N43" s="35"/>
      <c r="O43" s="35"/>
      <c r="P43" s="35">
        <v>4700</v>
      </c>
      <c r="Q43" s="35"/>
      <c r="R43" s="35"/>
      <c r="S43" s="35">
        <v>25487</v>
      </c>
      <c r="T43" s="35">
        <v>67988</v>
      </c>
      <c r="U43" s="35"/>
      <c r="V43" s="34"/>
      <c r="W43" s="34"/>
      <c r="X43" s="34"/>
      <c r="Y43" s="34"/>
      <c r="Z43" s="34"/>
      <c r="AA43" s="35"/>
      <c r="AB43" s="36"/>
    </row>
    <row r="44" spans="1:28" s="27" customFormat="1" x14ac:dyDescent="0.25">
      <c r="A44" s="28">
        <v>40</v>
      </c>
      <c r="B44" s="29" t="s">
        <v>136</v>
      </c>
      <c r="C44" s="30" t="s">
        <v>137</v>
      </c>
      <c r="D44" s="31" t="s">
        <v>138</v>
      </c>
      <c r="E44" s="32">
        <f t="shared" si="0"/>
        <v>3655913</v>
      </c>
      <c r="F44" s="33">
        <v>3628000</v>
      </c>
      <c r="G44" s="3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>
        <v>6279</v>
      </c>
      <c r="T44" s="35">
        <v>21634</v>
      </c>
      <c r="U44" s="35"/>
      <c r="V44" s="34"/>
      <c r="W44" s="34"/>
      <c r="X44" s="34"/>
      <c r="Y44" s="34"/>
      <c r="Z44" s="34"/>
      <c r="AA44" s="35"/>
      <c r="AB44" s="36"/>
    </row>
    <row r="45" spans="1:28" s="27" customFormat="1" x14ac:dyDescent="0.25">
      <c r="A45" s="28" t="s">
        <v>139</v>
      </c>
      <c r="B45" s="29" t="s">
        <v>140</v>
      </c>
      <c r="C45" s="30" t="s">
        <v>141</v>
      </c>
      <c r="D45" s="31" t="s">
        <v>142</v>
      </c>
      <c r="E45" s="32">
        <f t="shared" si="0"/>
        <v>3807538</v>
      </c>
      <c r="F45" s="33">
        <v>3772000</v>
      </c>
      <c r="G45" s="34"/>
      <c r="H45" s="35"/>
      <c r="I45" s="35"/>
      <c r="J45" s="35"/>
      <c r="K45" s="35"/>
      <c r="L45" s="35"/>
      <c r="M45" s="35"/>
      <c r="N45" s="35"/>
      <c r="O45" s="35"/>
      <c r="P45" s="35">
        <v>2000</v>
      </c>
      <c r="Q45" s="35"/>
      <c r="R45" s="35"/>
      <c r="S45" s="35">
        <v>7884</v>
      </c>
      <c r="T45" s="35">
        <v>25654</v>
      </c>
      <c r="U45" s="35"/>
      <c r="V45" s="34"/>
      <c r="W45" s="34"/>
      <c r="X45" s="34"/>
      <c r="Y45" s="34"/>
      <c r="Z45" s="34"/>
      <c r="AA45" s="35"/>
      <c r="AB45" s="36"/>
    </row>
    <row r="46" spans="1:28" s="27" customFormat="1" x14ac:dyDescent="0.25">
      <c r="A46" s="28" t="s">
        <v>143</v>
      </c>
      <c r="B46" s="29" t="s">
        <v>140</v>
      </c>
      <c r="C46" s="30" t="s">
        <v>144</v>
      </c>
      <c r="D46" s="31" t="s">
        <v>145</v>
      </c>
      <c r="E46" s="32">
        <f t="shared" si="0"/>
        <v>1937738</v>
      </c>
      <c r="F46" s="33">
        <v>1927000</v>
      </c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>
        <v>2964</v>
      </c>
      <c r="T46" s="35">
        <v>7774</v>
      </c>
      <c r="U46" s="35"/>
      <c r="V46" s="34"/>
      <c r="W46" s="34"/>
      <c r="X46" s="34"/>
      <c r="Y46" s="34"/>
      <c r="Z46" s="34"/>
      <c r="AA46" s="35"/>
      <c r="AB46" s="36"/>
    </row>
    <row r="47" spans="1:28" s="27" customFormat="1" x14ac:dyDescent="0.25">
      <c r="A47" s="28">
        <v>42</v>
      </c>
      <c r="B47" s="29" t="s">
        <v>146</v>
      </c>
      <c r="C47" s="30" t="s">
        <v>147</v>
      </c>
      <c r="D47" s="31" t="s">
        <v>148</v>
      </c>
      <c r="E47" s="32">
        <f t="shared" si="0"/>
        <v>3582434</v>
      </c>
      <c r="F47" s="33">
        <v>3563000</v>
      </c>
      <c r="G47" s="3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>
        <v>6553</v>
      </c>
      <c r="T47" s="35">
        <v>12881</v>
      </c>
      <c r="U47" s="35"/>
      <c r="V47" s="34"/>
      <c r="W47" s="34"/>
      <c r="X47" s="34"/>
      <c r="Y47" s="34"/>
      <c r="Z47" s="34"/>
      <c r="AA47" s="35"/>
      <c r="AB47" s="36"/>
    </row>
    <row r="48" spans="1:28" s="27" customFormat="1" x14ac:dyDescent="0.25">
      <c r="A48" s="28">
        <v>43</v>
      </c>
      <c r="B48" s="29" t="s">
        <v>149</v>
      </c>
      <c r="C48" s="30" t="s">
        <v>150</v>
      </c>
      <c r="D48" s="31" t="s">
        <v>151</v>
      </c>
      <c r="E48" s="32">
        <f t="shared" si="0"/>
        <v>3465650.4</v>
      </c>
      <c r="F48" s="33">
        <v>3203000</v>
      </c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>
        <v>6345</v>
      </c>
      <c r="T48" s="35">
        <v>14799</v>
      </c>
      <c r="U48" s="35"/>
      <c r="V48" s="34">
        <v>241506.4</v>
      </c>
      <c r="W48" s="34"/>
      <c r="X48" s="34"/>
      <c r="Y48" s="34"/>
      <c r="Z48" s="34"/>
      <c r="AA48" s="35"/>
      <c r="AB48" s="36"/>
    </row>
    <row r="49" spans="1:28" s="27" customFormat="1" x14ac:dyDescent="0.25">
      <c r="A49" s="28">
        <v>44</v>
      </c>
      <c r="B49" s="29" t="s">
        <v>149</v>
      </c>
      <c r="C49" s="30" t="s">
        <v>152</v>
      </c>
      <c r="D49" s="31" t="s">
        <v>153</v>
      </c>
      <c r="E49" s="32">
        <f t="shared" si="0"/>
        <v>1898106</v>
      </c>
      <c r="F49" s="33">
        <v>1887000</v>
      </c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>
        <v>2680</v>
      </c>
      <c r="T49" s="35">
        <v>8426</v>
      </c>
      <c r="U49" s="35"/>
      <c r="V49" s="34"/>
      <c r="W49" s="34"/>
      <c r="X49" s="34"/>
      <c r="Y49" s="34"/>
      <c r="Z49" s="34"/>
      <c r="AA49" s="35"/>
      <c r="AB49" s="36"/>
    </row>
    <row r="50" spans="1:28" s="27" customFormat="1" x14ac:dyDescent="0.25">
      <c r="A50" s="28">
        <v>45</v>
      </c>
      <c r="B50" s="29" t="s">
        <v>154</v>
      </c>
      <c r="C50" s="30" t="s">
        <v>155</v>
      </c>
      <c r="D50" s="31" t="s">
        <v>156</v>
      </c>
      <c r="E50" s="32">
        <f t="shared" si="0"/>
        <v>12831360</v>
      </c>
      <c r="F50" s="33">
        <v>12481000</v>
      </c>
      <c r="G50" s="34"/>
      <c r="H50" s="35"/>
      <c r="I50" s="35"/>
      <c r="J50" s="35"/>
      <c r="K50" s="35"/>
      <c r="L50" s="35"/>
      <c r="M50" s="35"/>
      <c r="N50" s="35"/>
      <c r="O50" s="35"/>
      <c r="P50" s="35">
        <v>3900</v>
      </c>
      <c r="Q50" s="35"/>
      <c r="R50" s="35"/>
      <c r="S50" s="35">
        <v>22453</v>
      </c>
      <c r="T50" s="35">
        <v>77851</v>
      </c>
      <c r="U50" s="35"/>
      <c r="V50" s="34"/>
      <c r="W50" s="34"/>
      <c r="X50" s="34"/>
      <c r="Y50" s="34"/>
      <c r="Z50" s="34"/>
      <c r="AA50" s="35"/>
      <c r="AB50" s="36">
        <v>246156</v>
      </c>
    </row>
    <row r="51" spans="1:28" s="27" customFormat="1" x14ac:dyDescent="0.25">
      <c r="A51" s="28">
        <v>46</v>
      </c>
      <c r="B51" s="29" t="s">
        <v>157</v>
      </c>
      <c r="C51" s="30" t="s">
        <v>158</v>
      </c>
      <c r="D51" s="31" t="s">
        <v>159</v>
      </c>
      <c r="E51" s="32">
        <f t="shared" si="0"/>
        <v>6546161</v>
      </c>
      <c r="F51" s="33">
        <v>6490000</v>
      </c>
      <c r="G51" s="34"/>
      <c r="H51" s="35"/>
      <c r="I51" s="35"/>
      <c r="J51" s="35"/>
      <c r="K51" s="35"/>
      <c r="L51" s="35"/>
      <c r="M51" s="35"/>
      <c r="N51" s="35"/>
      <c r="O51" s="35"/>
      <c r="P51" s="35">
        <v>2800</v>
      </c>
      <c r="Q51" s="35"/>
      <c r="R51" s="35"/>
      <c r="S51" s="35">
        <v>11686</v>
      </c>
      <c r="T51" s="35">
        <v>41675</v>
      </c>
      <c r="U51" s="35"/>
      <c r="V51" s="34"/>
      <c r="W51" s="34"/>
      <c r="X51" s="34"/>
      <c r="Y51" s="34"/>
      <c r="Z51" s="34"/>
      <c r="AA51" s="35"/>
      <c r="AB51" s="36"/>
    </row>
    <row r="52" spans="1:28" s="27" customFormat="1" x14ac:dyDescent="0.25">
      <c r="A52" s="28">
        <v>48</v>
      </c>
      <c r="B52" s="29" t="s">
        <v>160</v>
      </c>
      <c r="C52" s="30" t="s">
        <v>161</v>
      </c>
      <c r="D52" s="31" t="s">
        <v>162</v>
      </c>
      <c r="E52" s="32">
        <f t="shared" si="0"/>
        <v>906768</v>
      </c>
      <c r="F52" s="33">
        <v>901000</v>
      </c>
      <c r="G52" s="3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>
        <v>1705</v>
      </c>
      <c r="T52" s="35">
        <v>4063</v>
      </c>
      <c r="U52" s="35"/>
      <c r="V52" s="34"/>
      <c r="W52" s="34"/>
      <c r="X52" s="34"/>
      <c r="Y52" s="34"/>
      <c r="Z52" s="34"/>
      <c r="AA52" s="35"/>
      <c r="AB52" s="36"/>
    </row>
    <row r="53" spans="1:28" s="27" customFormat="1" x14ac:dyDescent="0.25">
      <c r="A53" s="28">
        <v>49</v>
      </c>
      <c r="B53" s="29" t="s">
        <v>163</v>
      </c>
      <c r="C53" s="30" t="s">
        <v>164</v>
      </c>
      <c r="D53" s="31" t="s">
        <v>165</v>
      </c>
      <c r="E53" s="32">
        <f t="shared" si="0"/>
        <v>1871970</v>
      </c>
      <c r="F53" s="33">
        <v>1856000</v>
      </c>
      <c r="G53" s="3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>
        <v>4284</v>
      </c>
      <c r="T53" s="35">
        <v>11686</v>
      </c>
      <c r="U53" s="35"/>
      <c r="V53" s="34"/>
      <c r="W53" s="34"/>
      <c r="X53" s="34"/>
      <c r="Y53" s="34"/>
      <c r="Z53" s="34"/>
      <c r="AA53" s="35"/>
      <c r="AB53" s="36"/>
    </row>
    <row r="54" spans="1:28" s="27" customFormat="1" x14ac:dyDescent="0.25">
      <c r="A54" s="28">
        <v>51</v>
      </c>
      <c r="B54" s="29" t="s">
        <v>166</v>
      </c>
      <c r="C54" s="30" t="s">
        <v>167</v>
      </c>
      <c r="D54" s="31" t="s">
        <v>168</v>
      </c>
      <c r="E54" s="32">
        <f t="shared" si="0"/>
        <v>28286161</v>
      </c>
      <c r="F54" s="33">
        <v>27772000</v>
      </c>
      <c r="G54" s="34"/>
      <c r="H54" s="35"/>
      <c r="I54" s="35"/>
      <c r="J54" s="35"/>
      <c r="K54" s="35"/>
      <c r="L54" s="35"/>
      <c r="M54" s="35"/>
      <c r="N54" s="35"/>
      <c r="O54" s="35"/>
      <c r="P54" s="35">
        <v>17200</v>
      </c>
      <c r="Q54" s="35"/>
      <c r="R54" s="35">
        <v>278910</v>
      </c>
      <c r="S54" s="35">
        <v>51789</v>
      </c>
      <c r="T54" s="35">
        <v>166262</v>
      </c>
      <c r="U54" s="35"/>
      <c r="V54" s="34"/>
      <c r="W54" s="34"/>
      <c r="X54" s="34"/>
      <c r="Y54" s="34"/>
      <c r="Z54" s="34"/>
      <c r="AA54" s="35"/>
      <c r="AB54" s="36"/>
    </row>
    <row r="55" spans="1:28" s="27" customFormat="1" x14ac:dyDescent="0.25">
      <c r="A55" s="28">
        <v>52</v>
      </c>
      <c r="B55" s="29" t="s">
        <v>166</v>
      </c>
      <c r="C55" s="30" t="s">
        <v>169</v>
      </c>
      <c r="D55" s="31" t="s">
        <v>170</v>
      </c>
      <c r="E55" s="32">
        <f t="shared" si="0"/>
        <v>22413301</v>
      </c>
      <c r="F55" s="33">
        <v>22198000</v>
      </c>
      <c r="G55" s="34"/>
      <c r="H55" s="35"/>
      <c r="I55" s="35"/>
      <c r="J55" s="35"/>
      <c r="K55" s="35"/>
      <c r="L55" s="35"/>
      <c r="M55" s="35"/>
      <c r="N55" s="35"/>
      <c r="O55" s="35"/>
      <c r="P55" s="35">
        <v>14100</v>
      </c>
      <c r="Q55" s="35"/>
      <c r="R55" s="35"/>
      <c r="S55" s="35">
        <v>50405</v>
      </c>
      <c r="T55" s="35">
        <v>150796</v>
      </c>
      <c r="U55" s="35"/>
      <c r="V55" s="34"/>
      <c r="W55" s="34"/>
      <c r="X55" s="34"/>
      <c r="Y55" s="34"/>
      <c r="Z55" s="34"/>
      <c r="AA55" s="35"/>
      <c r="AB55" s="36"/>
    </row>
    <row r="56" spans="1:28" s="27" customFormat="1" x14ac:dyDescent="0.25">
      <c r="A56" s="28">
        <v>53</v>
      </c>
      <c r="B56" s="29" t="s">
        <v>166</v>
      </c>
      <c r="C56" s="30" t="s">
        <v>171</v>
      </c>
      <c r="D56" s="31" t="s">
        <v>172</v>
      </c>
      <c r="E56" s="32">
        <f t="shared" si="0"/>
        <v>8425620</v>
      </c>
      <c r="F56" s="33">
        <v>8372000</v>
      </c>
      <c r="G56" s="3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>
        <v>17465</v>
      </c>
      <c r="T56" s="35">
        <v>36155</v>
      </c>
      <c r="U56" s="35"/>
      <c r="V56" s="34"/>
      <c r="W56" s="34"/>
      <c r="X56" s="34"/>
      <c r="Y56" s="34"/>
      <c r="Z56" s="34"/>
      <c r="AA56" s="35"/>
      <c r="AB56" s="36"/>
    </row>
    <row r="57" spans="1:28" s="27" customFormat="1" x14ac:dyDescent="0.25">
      <c r="A57" s="28">
        <v>54</v>
      </c>
      <c r="B57" s="29" t="s">
        <v>166</v>
      </c>
      <c r="C57" s="30" t="s">
        <v>173</v>
      </c>
      <c r="D57" s="31" t="s">
        <v>174</v>
      </c>
      <c r="E57" s="32">
        <f t="shared" si="0"/>
        <v>6702866</v>
      </c>
      <c r="F57" s="33">
        <v>6666000</v>
      </c>
      <c r="G57" s="34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>
        <v>13423</v>
      </c>
      <c r="T57" s="35">
        <v>23443</v>
      </c>
      <c r="U57" s="35"/>
      <c r="V57" s="34"/>
      <c r="W57" s="34"/>
      <c r="X57" s="34"/>
      <c r="Y57" s="34"/>
      <c r="Z57" s="34"/>
      <c r="AA57" s="35"/>
      <c r="AB57" s="36"/>
    </row>
    <row r="58" spans="1:28" s="27" customFormat="1" x14ac:dyDescent="0.25">
      <c r="A58" s="28">
        <v>55</v>
      </c>
      <c r="B58" s="29" t="s">
        <v>166</v>
      </c>
      <c r="C58" s="30" t="s">
        <v>175</v>
      </c>
      <c r="D58" s="31" t="s">
        <v>176</v>
      </c>
      <c r="E58" s="32">
        <f t="shared" si="0"/>
        <v>1108603</v>
      </c>
      <c r="F58" s="33">
        <v>1103000</v>
      </c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>
        <v>0</v>
      </c>
      <c r="T58" s="35">
        <v>5603</v>
      </c>
      <c r="U58" s="35"/>
      <c r="V58" s="34"/>
      <c r="W58" s="34"/>
      <c r="X58" s="34"/>
      <c r="Y58" s="34"/>
      <c r="Z58" s="34"/>
      <c r="AA58" s="35"/>
      <c r="AB58" s="36"/>
    </row>
    <row r="59" spans="1:28" s="27" customFormat="1" x14ac:dyDescent="0.25">
      <c r="A59" s="28">
        <v>56</v>
      </c>
      <c r="B59" s="29" t="s">
        <v>177</v>
      </c>
      <c r="C59" s="30" t="s">
        <v>178</v>
      </c>
      <c r="D59" s="31" t="s">
        <v>179</v>
      </c>
      <c r="E59" s="32">
        <f t="shared" si="0"/>
        <v>6448041</v>
      </c>
      <c r="F59" s="33">
        <v>6389000</v>
      </c>
      <c r="G59" s="34"/>
      <c r="H59" s="35"/>
      <c r="I59" s="35"/>
      <c r="J59" s="35"/>
      <c r="K59" s="35"/>
      <c r="L59" s="35"/>
      <c r="M59" s="35"/>
      <c r="N59" s="35"/>
      <c r="O59" s="35"/>
      <c r="P59" s="35">
        <v>2900</v>
      </c>
      <c r="Q59" s="35"/>
      <c r="R59" s="35"/>
      <c r="S59" s="72">
        <v>12930</v>
      </c>
      <c r="T59" s="35">
        <v>43211</v>
      </c>
      <c r="U59" s="35"/>
      <c r="V59" s="34"/>
      <c r="W59" s="34"/>
      <c r="X59" s="34"/>
      <c r="Y59" s="34"/>
      <c r="Z59" s="34"/>
      <c r="AA59" s="35"/>
      <c r="AB59" s="36"/>
    </row>
    <row r="60" spans="1:28" s="27" customFormat="1" x14ac:dyDescent="0.25">
      <c r="A60" s="28">
        <v>57</v>
      </c>
      <c r="B60" s="29" t="s">
        <v>180</v>
      </c>
      <c r="C60" s="30" t="s">
        <v>181</v>
      </c>
      <c r="D60" s="31" t="s">
        <v>182</v>
      </c>
      <c r="E60" s="32">
        <f t="shared" si="0"/>
        <v>2802767</v>
      </c>
      <c r="F60" s="33">
        <v>2781000</v>
      </c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72">
        <v>4726</v>
      </c>
      <c r="T60" s="35">
        <v>17041</v>
      </c>
      <c r="U60" s="35"/>
      <c r="V60" s="34"/>
      <c r="W60" s="34"/>
      <c r="X60" s="34"/>
      <c r="Y60" s="34"/>
      <c r="Z60" s="34"/>
      <c r="AA60" s="35"/>
      <c r="AB60" s="36"/>
    </row>
    <row r="61" spans="1:28" s="27" customFormat="1" x14ac:dyDescent="0.25">
      <c r="A61" s="28">
        <v>58</v>
      </c>
      <c r="B61" s="29" t="s">
        <v>183</v>
      </c>
      <c r="C61" s="30" t="s">
        <v>184</v>
      </c>
      <c r="D61" s="31" t="s">
        <v>185</v>
      </c>
      <c r="E61" s="32">
        <f t="shared" si="0"/>
        <v>1625888</v>
      </c>
      <c r="F61" s="33">
        <v>1614000</v>
      </c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72">
        <v>3970</v>
      </c>
      <c r="T61" s="35">
        <v>7918</v>
      </c>
      <c r="U61" s="35"/>
      <c r="V61" s="34"/>
      <c r="W61" s="34"/>
      <c r="X61" s="34"/>
      <c r="Y61" s="34"/>
      <c r="Z61" s="34"/>
      <c r="AA61" s="35"/>
      <c r="AB61" s="36"/>
    </row>
    <row r="62" spans="1:28" s="27" customFormat="1" x14ac:dyDescent="0.25">
      <c r="A62" s="28">
        <v>59</v>
      </c>
      <c r="B62" s="29" t="s">
        <v>183</v>
      </c>
      <c r="C62" s="30" t="s">
        <v>186</v>
      </c>
      <c r="D62" s="31" t="s">
        <v>187</v>
      </c>
      <c r="E62" s="32">
        <f t="shared" si="0"/>
        <v>1026063</v>
      </c>
      <c r="F62" s="33">
        <v>1020000</v>
      </c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72">
        <v>1894</v>
      </c>
      <c r="T62" s="35">
        <v>4169</v>
      </c>
      <c r="U62" s="35"/>
      <c r="V62" s="34"/>
      <c r="W62" s="34"/>
      <c r="X62" s="34"/>
      <c r="Y62" s="34"/>
      <c r="Z62" s="34"/>
      <c r="AA62" s="35"/>
      <c r="AB62" s="36"/>
    </row>
    <row r="63" spans="1:28" x14ac:dyDescent="0.25">
      <c r="A63" s="28" t="s">
        <v>188</v>
      </c>
      <c r="B63" s="29" t="s">
        <v>166</v>
      </c>
      <c r="C63" s="30" t="s">
        <v>189</v>
      </c>
      <c r="D63" s="31" t="s">
        <v>190</v>
      </c>
      <c r="E63" s="32">
        <f t="shared" si="0"/>
        <v>7016643</v>
      </c>
      <c r="F63" s="33">
        <v>6960000</v>
      </c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72">
        <v>14915</v>
      </c>
      <c r="T63" s="35">
        <v>41728</v>
      </c>
      <c r="U63" s="35"/>
      <c r="V63" s="34"/>
      <c r="W63" s="34"/>
      <c r="X63" s="34"/>
      <c r="Y63" s="34"/>
      <c r="Z63" s="34"/>
      <c r="AA63" s="35"/>
      <c r="AB63" s="36"/>
    </row>
    <row r="64" spans="1:28" s="27" customFormat="1" x14ac:dyDescent="0.25">
      <c r="A64" s="28" t="s">
        <v>191</v>
      </c>
      <c r="B64" s="29" t="s">
        <v>192</v>
      </c>
      <c r="C64" s="30" t="s">
        <v>193</v>
      </c>
      <c r="D64" s="31" t="s">
        <v>194</v>
      </c>
      <c r="E64" s="32">
        <f t="shared" si="0"/>
        <v>1616323</v>
      </c>
      <c r="F64" s="33">
        <v>1608000</v>
      </c>
      <c r="G64" s="34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>
        <v>3125</v>
      </c>
      <c r="T64" s="35">
        <v>5198</v>
      </c>
      <c r="U64" s="35"/>
      <c r="V64" s="34"/>
      <c r="W64" s="34"/>
      <c r="X64" s="34"/>
      <c r="Y64" s="34"/>
      <c r="Z64" s="34"/>
      <c r="AA64" s="35"/>
      <c r="AB64" s="36"/>
    </row>
    <row r="65" spans="1:28" s="27" customFormat="1" x14ac:dyDescent="0.25">
      <c r="A65" s="28">
        <v>62</v>
      </c>
      <c r="B65" s="29" t="s">
        <v>192</v>
      </c>
      <c r="C65" s="30" t="s">
        <v>195</v>
      </c>
      <c r="D65" s="31" t="s">
        <v>196</v>
      </c>
      <c r="E65" s="32">
        <f t="shared" si="0"/>
        <v>31817612</v>
      </c>
      <c r="F65" s="33">
        <v>31343000</v>
      </c>
      <c r="G65" s="34"/>
      <c r="H65" s="35"/>
      <c r="I65" s="35"/>
      <c r="J65" s="35"/>
      <c r="K65" s="35"/>
      <c r="L65" s="35"/>
      <c r="M65" s="35"/>
      <c r="N65" s="35"/>
      <c r="O65" s="35"/>
      <c r="P65" s="35">
        <v>17700</v>
      </c>
      <c r="Q65" s="35"/>
      <c r="R65" s="35">
        <v>199260</v>
      </c>
      <c r="S65" s="35">
        <v>58573</v>
      </c>
      <c r="T65" s="35">
        <v>199079</v>
      </c>
      <c r="U65" s="35"/>
      <c r="V65" s="34"/>
      <c r="W65" s="34"/>
      <c r="X65" s="34"/>
      <c r="Y65" s="34"/>
      <c r="Z65" s="34"/>
      <c r="AA65" s="35"/>
      <c r="AB65" s="36"/>
    </row>
    <row r="66" spans="1:28" s="27" customFormat="1" x14ac:dyDescent="0.25">
      <c r="A66" s="28">
        <v>63</v>
      </c>
      <c r="B66" s="29" t="s">
        <v>192</v>
      </c>
      <c r="C66" s="30" t="s">
        <v>197</v>
      </c>
      <c r="D66" s="31" t="s">
        <v>198</v>
      </c>
      <c r="E66" s="32">
        <f t="shared" si="0"/>
        <v>20928372</v>
      </c>
      <c r="F66" s="33">
        <v>20744000</v>
      </c>
      <c r="G66" s="34"/>
      <c r="H66" s="35"/>
      <c r="I66" s="35"/>
      <c r="J66" s="35"/>
      <c r="K66" s="35"/>
      <c r="L66" s="35"/>
      <c r="M66" s="35"/>
      <c r="N66" s="35"/>
      <c r="O66" s="35"/>
      <c r="P66" s="35">
        <v>10200</v>
      </c>
      <c r="Q66" s="35"/>
      <c r="R66" s="35"/>
      <c r="S66" s="35">
        <v>45056</v>
      </c>
      <c r="T66" s="35">
        <v>129116</v>
      </c>
      <c r="U66" s="35"/>
      <c r="V66" s="34"/>
      <c r="W66" s="34"/>
      <c r="X66" s="34"/>
      <c r="Y66" s="34"/>
      <c r="Z66" s="34"/>
      <c r="AA66" s="35"/>
      <c r="AB66" s="36"/>
    </row>
    <row r="67" spans="1:28" s="27" customFormat="1" x14ac:dyDescent="0.25">
      <c r="A67" s="28">
        <v>64</v>
      </c>
      <c r="B67" s="29" t="s">
        <v>192</v>
      </c>
      <c r="C67" s="30" t="s">
        <v>199</v>
      </c>
      <c r="D67" s="31" t="s">
        <v>200</v>
      </c>
      <c r="E67" s="32">
        <f t="shared" si="0"/>
        <v>15925811</v>
      </c>
      <c r="F67" s="33">
        <v>15818000</v>
      </c>
      <c r="G67" s="34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>
        <v>34464</v>
      </c>
      <c r="T67" s="35">
        <v>73347</v>
      </c>
      <c r="U67" s="35"/>
      <c r="V67" s="34"/>
      <c r="W67" s="34"/>
      <c r="X67" s="34"/>
      <c r="Y67" s="34"/>
      <c r="Z67" s="34"/>
      <c r="AA67" s="35"/>
      <c r="AB67" s="36"/>
    </row>
    <row r="68" spans="1:28" s="27" customFormat="1" x14ac:dyDescent="0.25">
      <c r="A68" s="28">
        <v>65</v>
      </c>
      <c r="B68" s="29" t="s">
        <v>192</v>
      </c>
      <c r="C68" s="30" t="s">
        <v>201</v>
      </c>
      <c r="D68" s="31" t="s">
        <v>202</v>
      </c>
      <c r="E68" s="32">
        <f t="shared" si="0"/>
        <v>4561903</v>
      </c>
      <c r="F68" s="33">
        <v>4516000</v>
      </c>
      <c r="G68" s="34"/>
      <c r="H68" s="35"/>
      <c r="I68" s="35"/>
      <c r="J68" s="35"/>
      <c r="K68" s="35"/>
      <c r="L68" s="35"/>
      <c r="M68" s="35"/>
      <c r="N68" s="35"/>
      <c r="O68" s="35"/>
      <c r="P68" s="35">
        <v>2300</v>
      </c>
      <c r="Q68" s="35"/>
      <c r="R68" s="35"/>
      <c r="S68" s="35">
        <v>8996</v>
      </c>
      <c r="T68" s="35">
        <v>34607</v>
      </c>
      <c r="U68" s="35"/>
      <c r="V68" s="34"/>
      <c r="W68" s="34"/>
      <c r="X68" s="34"/>
      <c r="Y68" s="34"/>
      <c r="Z68" s="34"/>
      <c r="AA68" s="35"/>
      <c r="AB68" s="36"/>
    </row>
    <row r="69" spans="1:28" s="27" customFormat="1" x14ac:dyDescent="0.25">
      <c r="A69" s="28">
        <v>66</v>
      </c>
      <c r="B69" s="29" t="s">
        <v>192</v>
      </c>
      <c r="C69" s="30" t="s">
        <v>203</v>
      </c>
      <c r="D69" s="31" t="s">
        <v>204</v>
      </c>
      <c r="E69" s="32">
        <f t="shared" ref="E69:E132" si="1">SUM(F69:AB69)</f>
        <v>11143883</v>
      </c>
      <c r="F69" s="33">
        <v>11043000</v>
      </c>
      <c r="G69" s="34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>
        <v>23486</v>
      </c>
      <c r="T69" s="35">
        <v>77397</v>
      </c>
      <c r="U69" s="35"/>
      <c r="V69" s="34"/>
      <c r="W69" s="34"/>
      <c r="X69" s="34"/>
      <c r="Y69" s="34"/>
      <c r="Z69" s="34"/>
      <c r="AA69" s="35"/>
      <c r="AB69" s="36"/>
    </row>
    <row r="70" spans="1:28" s="27" customFormat="1" x14ac:dyDescent="0.25">
      <c r="A70" s="28">
        <v>67</v>
      </c>
      <c r="B70" s="29" t="s">
        <v>205</v>
      </c>
      <c r="C70" s="30" t="s">
        <v>206</v>
      </c>
      <c r="D70" s="31" t="s">
        <v>207</v>
      </c>
      <c r="E70" s="32">
        <f t="shared" si="1"/>
        <v>980589</v>
      </c>
      <c r="F70" s="33">
        <v>975000</v>
      </c>
      <c r="G70" s="34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>
        <v>1705</v>
      </c>
      <c r="T70" s="35">
        <v>3884</v>
      </c>
      <c r="U70" s="35"/>
      <c r="V70" s="34"/>
      <c r="W70" s="34"/>
      <c r="X70" s="34"/>
      <c r="Y70" s="34"/>
      <c r="Z70" s="34"/>
      <c r="AA70" s="35"/>
      <c r="AB70" s="36"/>
    </row>
    <row r="71" spans="1:28" s="27" customFormat="1" x14ac:dyDescent="0.25">
      <c r="A71" s="28">
        <v>68</v>
      </c>
      <c r="B71" s="29" t="s">
        <v>208</v>
      </c>
      <c r="C71" s="30" t="s">
        <v>209</v>
      </c>
      <c r="D71" s="31" t="s">
        <v>210</v>
      </c>
      <c r="E71" s="32">
        <f t="shared" si="1"/>
        <v>9186316</v>
      </c>
      <c r="F71" s="33">
        <v>9113000</v>
      </c>
      <c r="G71" s="34"/>
      <c r="H71" s="35"/>
      <c r="I71" s="35"/>
      <c r="J71" s="35"/>
      <c r="K71" s="35"/>
      <c r="L71" s="35"/>
      <c r="M71" s="35"/>
      <c r="N71" s="35"/>
      <c r="O71" s="35"/>
      <c r="P71" s="35">
        <v>3100</v>
      </c>
      <c r="Q71" s="35"/>
      <c r="R71" s="35"/>
      <c r="S71" s="35">
        <v>18891</v>
      </c>
      <c r="T71" s="35">
        <v>51325</v>
      </c>
      <c r="U71" s="35"/>
      <c r="V71" s="34"/>
      <c r="W71" s="34"/>
      <c r="X71" s="34"/>
      <c r="Y71" s="34"/>
      <c r="Z71" s="34"/>
      <c r="AA71" s="35"/>
      <c r="AB71" s="36"/>
    </row>
    <row r="72" spans="1:28" s="27" customFormat="1" x14ac:dyDescent="0.25">
      <c r="A72" s="28">
        <v>69</v>
      </c>
      <c r="B72" s="29" t="s">
        <v>211</v>
      </c>
      <c r="C72" s="30" t="s">
        <v>212</v>
      </c>
      <c r="D72" s="31" t="s">
        <v>213</v>
      </c>
      <c r="E72" s="32">
        <f t="shared" si="1"/>
        <v>1100034</v>
      </c>
      <c r="F72" s="33">
        <v>1091000</v>
      </c>
      <c r="G72" s="34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>
        <v>1894</v>
      </c>
      <c r="T72" s="35">
        <v>7140</v>
      </c>
      <c r="U72" s="35"/>
      <c r="V72" s="34"/>
      <c r="W72" s="34"/>
      <c r="X72" s="34"/>
      <c r="Y72" s="34"/>
      <c r="Z72" s="34"/>
      <c r="AA72" s="35"/>
      <c r="AB72" s="36"/>
    </row>
    <row r="73" spans="1:28" s="27" customFormat="1" x14ac:dyDescent="0.25">
      <c r="A73" s="28" t="s">
        <v>214</v>
      </c>
      <c r="B73" s="29" t="s">
        <v>215</v>
      </c>
      <c r="C73" s="30" t="s">
        <v>216</v>
      </c>
      <c r="D73" s="31" t="s">
        <v>217</v>
      </c>
      <c r="E73" s="32">
        <f t="shared" si="1"/>
        <v>2942663</v>
      </c>
      <c r="F73" s="33">
        <v>2920000</v>
      </c>
      <c r="G73" s="34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>
        <v>8051</v>
      </c>
      <c r="T73" s="35">
        <v>14612</v>
      </c>
      <c r="U73" s="35"/>
      <c r="V73" s="34"/>
      <c r="W73" s="34"/>
      <c r="X73" s="34"/>
      <c r="Y73" s="34"/>
      <c r="Z73" s="34"/>
      <c r="AA73" s="35"/>
      <c r="AB73" s="36"/>
    </row>
    <row r="74" spans="1:28" s="27" customFormat="1" x14ac:dyDescent="0.25">
      <c r="A74" s="28">
        <v>72</v>
      </c>
      <c r="B74" s="29" t="s">
        <v>218</v>
      </c>
      <c r="C74" s="30" t="s">
        <v>219</v>
      </c>
      <c r="D74" s="31" t="s">
        <v>220</v>
      </c>
      <c r="E74" s="32">
        <f t="shared" si="1"/>
        <v>6817620</v>
      </c>
      <c r="F74" s="33">
        <v>6765000</v>
      </c>
      <c r="G74" s="34"/>
      <c r="H74" s="35"/>
      <c r="I74" s="35"/>
      <c r="J74" s="35"/>
      <c r="K74" s="35"/>
      <c r="L74" s="35"/>
      <c r="M74" s="35"/>
      <c r="N74" s="35"/>
      <c r="O74" s="35"/>
      <c r="P74" s="35">
        <v>3800</v>
      </c>
      <c r="Q74" s="35"/>
      <c r="R74" s="35"/>
      <c r="S74" s="35">
        <v>12283</v>
      </c>
      <c r="T74" s="35">
        <v>36537</v>
      </c>
      <c r="U74" s="35"/>
      <c r="V74" s="34"/>
      <c r="W74" s="34"/>
      <c r="X74" s="34"/>
      <c r="Y74" s="34"/>
      <c r="Z74" s="34"/>
      <c r="AA74" s="35"/>
      <c r="AB74" s="36"/>
    </row>
    <row r="75" spans="1:28" s="27" customFormat="1" x14ac:dyDescent="0.25">
      <c r="A75" s="28">
        <v>73</v>
      </c>
      <c r="B75" s="29" t="s">
        <v>218</v>
      </c>
      <c r="C75" s="30" t="s">
        <v>221</v>
      </c>
      <c r="D75" s="31" t="s">
        <v>222</v>
      </c>
      <c r="E75" s="32">
        <f t="shared" si="1"/>
        <v>2555060</v>
      </c>
      <c r="F75" s="33">
        <v>2538000</v>
      </c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>
        <v>4432</v>
      </c>
      <c r="T75" s="35">
        <v>12628</v>
      </c>
      <c r="U75" s="35"/>
      <c r="V75" s="34"/>
      <c r="W75" s="34"/>
      <c r="X75" s="34"/>
      <c r="Y75" s="34"/>
      <c r="Z75" s="34"/>
      <c r="AA75" s="35"/>
      <c r="AB75" s="36"/>
    </row>
    <row r="76" spans="1:28" s="27" customFormat="1" x14ac:dyDescent="0.25">
      <c r="A76" s="28">
        <v>74</v>
      </c>
      <c r="B76" s="29" t="s">
        <v>223</v>
      </c>
      <c r="C76" s="30" t="s">
        <v>224</v>
      </c>
      <c r="D76" s="31" t="s">
        <v>225</v>
      </c>
      <c r="E76" s="32">
        <f t="shared" si="1"/>
        <v>2430658</v>
      </c>
      <c r="F76" s="33">
        <v>2411000</v>
      </c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>
        <v>4063</v>
      </c>
      <c r="T76" s="35">
        <v>15595</v>
      </c>
      <c r="U76" s="35"/>
      <c r="V76" s="34"/>
      <c r="W76" s="34"/>
      <c r="X76" s="34"/>
      <c r="Y76" s="34"/>
      <c r="Z76" s="34"/>
      <c r="AA76" s="35"/>
      <c r="AB76" s="36"/>
    </row>
    <row r="77" spans="1:28" s="27" customFormat="1" x14ac:dyDescent="0.25">
      <c r="A77" s="28">
        <v>75</v>
      </c>
      <c r="B77" s="29" t="s">
        <v>226</v>
      </c>
      <c r="C77" s="30" t="s">
        <v>227</v>
      </c>
      <c r="D77" s="31" t="s">
        <v>228</v>
      </c>
      <c r="E77" s="32">
        <f t="shared" si="1"/>
        <v>1135359</v>
      </c>
      <c r="F77" s="33">
        <v>1125000</v>
      </c>
      <c r="G77" s="34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>
        <v>3582</v>
      </c>
      <c r="T77" s="35">
        <v>6777</v>
      </c>
      <c r="U77" s="35"/>
      <c r="V77" s="34"/>
      <c r="W77" s="34"/>
      <c r="X77" s="34"/>
      <c r="Y77" s="34"/>
      <c r="Z77" s="34"/>
      <c r="AA77" s="35"/>
      <c r="AB77" s="36"/>
    </row>
    <row r="78" spans="1:28" s="27" customFormat="1" x14ac:dyDescent="0.25">
      <c r="A78" s="28">
        <v>76</v>
      </c>
      <c r="B78" s="29" t="s">
        <v>229</v>
      </c>
      <c r="C78" s="30" t="s">
        <v>230</v>
      </c>
      <c r="D78" s="31" t="s">
        <v>231</v>
      </c>
      <c r="E78" s="32">
        <f t="shared" si="1"/>
        <v>21369293</v>
      </c>
      <c r="F78" s="33">
        <v>21036000</v>
      </c>
      <c r="G78" s="34"/>
      <c r="H78" s="35"/>
      <c r="I78" s="35"/>
      <c r="J78" s="35"/>
      <c r="K78" s="35"/>
      <c r="L78" s="35"/>
      <c r="M78" s="35"/>
      <c r="N78" s="35"/>
      <c r="O78" s="35"/>
      <c r="P78" s="35">
        <v>15500</v>
      </c>
      <c r="Q78" s="35"/>
      <c r="R78" s="35">
        <v>139455</v>
      </c>
      <c r="S78" s="35">
        <v>43457</v>
      </c>
      <c r="T78" s="35">
        <v>134881</v>
      </c>
      <c r="U78" s="35"/>
      <c r="V78" s="34"/>
      <c r="W78" s="34"/>
      <c r="X78" s="34"/>
      <c r="Y78" s="34"/>
      <c r="Z78" s="34"/>
      <c r="AA78" s="35"/>
      <c r="AB78" s="36"/>
    </row>
    <row r="79" spans="1:28" s="27" customFormat="1" x14ac:dyDescent="0.25">
      <c r="A79" s="28">
        <v>77</v>
      </c>
      <c r="B79" s="29" t="s">
        <v>229</v>
      </c>
      <c r="C79" s="30" t="s">
        <v>232</v>
      </c>
      <c r="D79" s="31" t="s">
        <v>233</v>
      </c>
      <c r="E79" s="32">
        <f t="shared" si="1"/>
        <v>2334211</v>
      </c>
      <c r="F79" s="33">
        <v>2315000</v>
      </c>
      <c r="G79" s="3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>
        <v>4129</v>
      </c>
      <c r="T79" s="35">
        <v>15082</v>
      </c>
      <c r="U79" s="35"/>
      <c r="V79" s="34"/>
      <c r="W79" s="34"/>
      <c r="X79" s="34"/>
      <c r="Y79" s="34"/>
      <c r="Z79" s="34"/>
      <c r="AA79" s="35"/>
      <c r="AB79" s="36"/>
    </row>
    <row r="80" spans="1:28" s="27" customFormat="1" x14ac:dyDescent="0.25">
      <c r="A80" s="28">
        <v>78</v>
      </c>
      <c r="B80" s="29" t="s">
        <v>229</v>
      </c>
      <c r="C80" s="30" t="s">
        <v>234</v>
      </c>
      <c r="D80" s="31" t="s">
        <v>235</v>
      </c>
      <c r="E80" s="32">
        <f t="shared" si="1"/>
        <v>3685216</v>
      </c>
      <c r="F80" s="33">
        <v>3661000</v>
      </c>
      <c r="G80" s="34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>
        <v>6695</v>
      </c>
      <c r="T80" s="35">
        <v>17521</v>
      </c>
      <c r="U80" s="35"/>
      <c r="V80" s="34"/>
      <c r="W80" s="34"/>
      <c r="X80" s="34"/>
      <c r="Y80" s="34"/>
      <c r="Z80" s="34"/>
      <c r="AA80" s="35"/>
      <c r="AB80" s="36"/>
    </row>
    <row r="81" spans="1:28" s="27" customFormat="1" x14ac:dyDescent="0.25">
      <c r="A81" s="28">
        <v>79</v>
      </c>
      <c r="B81" s="29" t="s">
        <v>229</v>
      </c>
      <c r="C81" s="30" t="s">
        <v>236</v>
      </c>
      <c r="D81" s="31" t="s">
        <v>237</v>
      </c>
      <c r="E81" s="32">
        <f t="shared" si="1"/>
        <v>3891965</v>
      </c>
      <c r="F81" s="33">
        <v>3865000</v>
      </c>
      <c r="G81" s="34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>
        <v>7074</v>
      </c>
      <c r="T81" s="35">
        <v>19891</v>
      </c>
      <c r="U81" s="35"/>
      <c r="V81" s="34"/>
      <c r="W81" s="34"/>
      <c r="X81" s="34"/>
      <c r="Y81" s="34"/>
      <c r="Z81" s="34"/>
      <c r="AA81" s="35"/>
      <c r="AB81" s="36"/>
    </row>
    <row r="82" spans="1:28" s="27" customFormat="1" x14ac:dyDescent="0.25">
      <c r="A82" s="28">
        <v>80</v>
      </c>
      <c r="B82" s="29" t="s">
        <v>229</v>
      </c>
      <c r="C82" s="30" t="s">
        <v>238</v>
      </c>
      <c r="D82" s="31" t="s">
        <v>239</v>
      </c>
      <c r="E82" s="32">
        <f t="shared" si="1"/>
        <v>4283100</v>
      </c>
      <c r="F82" s="33">
        <v>4245000</v>
      </c>
      <c r="G82" s="34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>
        <v>9167</v>
      </c>
      <c r="T82" s="35">
        <v>28933</v>
      </c>
      <c r="U82" s="35"/>
      <c r="V82" s="34"/>
      <c r="W82" s="34"/>
      <c r="X82" s="34"/>
      <c r="Y82" s="34"/>
      <c r="Z82" s="34"/>
      <c r="AA82" s="35"/>
      <c r="AB82" s="36"/>
    </row>
    <row r="83" spans="1:28" s="27" customFormat="1" x14ac:dyDescent="0.25">
      <c r="A83" s="28">
        <v>81</v>
      </c>
      <c r="B83" s="29" t="s">
        <v>240</v>
      </c>
      <c r="C83" s="30" t="s">
        <v>241</v>
      </c>
      <c r="D83" s="31" t="s">
        <v>242</v>
      </c>
      <c r="E83" s="32">
        <f t="shared" si="1"/>
        <v>12016362</v>
      </c>
      <c r="F83" s="33">
        <v>11915000</v>
      </c>
      <c r="G83" s="34"/>
      <c r="H83" s="35"/>
      <c r="I83" s="35"/>
      <c r="J83" s="35"/>
      <c r="K83" s="35"/>
      <c r="L83" s="35"/>
      <c r="M83" s="35"/>
      <c r="N83" s="35"/>
      <c r="O83" s="35"/>
      <c r="P83" s="35">
        <v>8200</v>
      </c>
      <c r="Q83" s="35"/>
      <c r="R83" s="35"/>
      <c r="S83" s="35">
        <v>22709</v>
      </c>
      <c r="T83" s="35">
        <v>70453</v>
      </c>
      <c r="U83" s="35"/>
      <c r="V83" s="34"/>
      <c r="W83" s="34"/>
      <c r="X83" s="34"/>
      <c r="Y83" s="34"/>
      <c r="Z83" s="34"/>
      <c r="AA83" s="35"/>
      <c r="AB83" s="36"/>
    </row>
    <row r="84" spans="1:28" s="27" customFormat="1" x14ac:dyDescent="0.25">
      <c r="A84" s="28">
        <v>82</v>
      </c>
      <c r="B84" s="29" t="s">
        <v>243</v>
      </c>
      <c r="C84" s="30" t="s">
        <v>244</v>
      </c>
      <c r="D84" s="31" t="s">
        <v>245</v>
      </c>
      <c r="E84" s="32">
        <f t="shared" si="1"/>
        <v>8953005</v>
      </c>
      <c r="F84" s="33">
        <v>8860000</v>
      </c>
      <c r="G84" s="34"/>
      <c r="H84" s="35"/>
      <c r="I84" s="35"/>
      <c r="J84" s="35"/>
      <c r="K84" s="35"/>
      <c r="L84" s="35"/>
      <c r="M84" s="35"/>
      <c r="N84" s="35"/>
      <c r="O84" s="35"/>
      <c r="P84" s="35">
        <v>5300</v>
      </c>
      <c r="Q84" s="35"/>
      <c r="R84" s="35"/>
      <c r="S84" s="35">
        <v>17649</v>
      </c>
      <c r="T84" s="35">
        <v>70056</v>
      </c>
      <c r="U84" s="35"/>
      <c r="V84" s="34"/>
      <c r="W84" s="34"/>
      <c r="X84" s="34"/>
      <c r="Y84" s="34"/>
      <c r="Z84" s="34"/>
      <c r="AA84" s="35"/>
      <c r="AB84" s="36"/>
    </row>
    <row r="85" spans="1:28" s="27" customFormat="1" x14ac:dyDescent="0.25">
      <c r="A85" s="28">
        <v>83</v>
      </c>
      <c r="B85" s="29" t="s">
        <v>243</v>
      </c>
      <c r="C85" s="30" t="s">
        <v>246</v>
      </c>
      <c r="D85" s="31" t="s">
        <v>247</v>
      </c>
      <c r="E85" s="32">
        <f t="shared" si="1"/>
        <v>3499578</v>
      </c>
      <c r="F85" s="33">
        <v>3474000</v>
      </c>
      <c r="G85" s="34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>
        <v>7376</v>
      </c>
      <c r="T85" s="35">
        <v>18202</v>
      </c>
      <c r="U85" s="35"/>
      <c r="V85" s="34"/>
      <c r="W85" s="34"/>
      <c r="X85" s="34"/>
      <c r="Y85" s="34"/>
      <c r="Z85" s="34"/>
      <c r="AA85" s="35"/>
      <c r="AB85" s="36"/>
    </row>
    <row r="86" spans="1:28" s="27" customFormat="1" x14ac:dyDescent="0.25">
      <c r="A86" s="28">
        <v>84</v>
      </c>
      <c r="B86" s="29" t="s">
        <v>248</v>
      </c>
      <c r="C86" s="30" t="s">
        <v>249</v>
      </c>
      <c r="D86" s="31" t="s">
        <v>250</v>
      </c>
      <c r="E86" s="32">
        <f t="shared" si="1"/>
        <v>3771417</v>
      </c>
      <c r="F86" s="33">
        <v>3728000</v>
      </c>
      <c r="G86" s="34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>
        <v>11286</v>
      </c>
      <c r="T86" s="35">
        <v>32131</v>
      </c>
      <c r="U86" s="35"/>
      <c r="V86" s="34"/>
      <c r="W86" s="34"/>
      <c r="X86" s="34"/>
      <c r="Y86" s="34"/>
      <c r="Z86" s="34"/>
      <c r="AA86" s="35"/>
      <c r="AB86" s="36"/>
    </row>
    <row r="87" spans="1:28" s="27" customFormat="1" x14ac:dyDescent="0.25">
      <c r="A87" s="28">
        <v>85</v>
      </c>
      <c r="B87" s="29" t="s">
        <v>248</v>
      </c>
      <c r="C87" s="30" t="s">
        <v>251</v>
      </c>
      <c r="D87" s="31" t="s">
        <v>252</v>
      </c>
      <c r="E87" s="32">
        <f t="shared" si="1"/>
        <v>1808457</v>
      </c>
      <c r="F87" s="33">
        <v>1798000</v>
      </c>
      <c r="G87" s="34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>
        <v>3172</v>
      </c>
      <c r="T87" s="35">
        <v>7285</v>
      </c>
      <c r="U87" s="35"/>
      <c r="V87" s="34"/>
      <c r="W87" s="34"/>
      <c r="X87" s="34"/>
      <c r="Y87" s="34"/>
      <c r="Z87" s="34"/>
      <c r="AA87" s="35"/>
      <c r="AB87" s="36"/>
    </row>
    <row r="88" spans="1:28" s="27" customFormat="1" x14ac:dyDescent="0.25">
      <c r="A88" s="28">
        <v>86</v>
      </c>
      <c r="B88" s="29" t="s">
        <v>253</v>
      </c>
      <c r="C88" s="30" t="s">
        <v>254</v>
      </c>
      <c r="D88" s="31" t="s">
        <v>255</v>
      </c>
      <c r="E88" s="32">
        <f t="shared" si="1"/>
        <v>1181708</v>
      </c>
      <c r="F88" s="33">
        <v>1175000</v>
      </c>
      <c r="G88" s="34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>
        <v>2046</v>
      </c>
      <c r="T88" s="35">
        <v>4662</v>
      </c>
      <c r="U88" s="35"/>
      <c r="V88" s="34"/>
      <c r="W88" s="34"/>
      <c r="X88" s="34"/>
      <c r="Y88" s="34"/>
      <c r="Z88" s="34"/>
      <c r="AA88" s="35"/>
      <c r="AB88" s="36"/>
    </row>
    <row r="89" spans="1:28" s="27" customFormat="1" x14ac:dyDescent="0.25">
      <c r="A89" s="28">
        <v>87</v>
      </c>
      <c r="B89" s="29" t="s">
        <v>256</v>
      </c>
      <c r="C89" s="30" t="s">
        <v>257</v>
      </c>
      <c r="D89" s="31" t="s">
        <v>258</v>
      </c>
      <c r="E89" s="32">
        <f t="shared" si="1"/>
        <v>2723943</v>
      </c>
      <c r="F89" s="33">
        <v>2702000</v>
      </c>
      <c r="G89" s="34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>
        <v>4593</v>
      </c>
      <c r="T89" s="35">
        <v>17350</v>
      </c>
      <c r="U89" s="35"/>
      <c r="V89" s="34"/>
      <c r="W89" s="34"/>
      <c r="X89" s="34"/>
      <c r="Y89" s="34"/>
      <c r="Z89" s="34"/>
      <c r="AA89" s="35"/>
      <c r="AB89" s="36"/>
    </row>
    <row r="90" spans="1:28" s="27" customFormat="1" x14ac:dyDescent="0.25">
      <c r="A90" s="28">
        <v>88</v>
      </c>
      <c r="B90" s="29" t="s">
        <v>259</v>
      </c>
      <c r="C90" s="30" t="s">
        <v>260</v>
      </c>
      <c r="D90" s="31" t="s">
        <v>261</v>
      </c>
      <c r="E90" s="32">
        <f t="shared" si="1"/>
        <v>8610007</v>
      </c>
      <c r="F90" s="33">
        <v>8546000</v>
      </c>
      <c r="G90" s="34"/>
      <c r="H90" s="35"/>
      <c r="I90" s="35"/>
      <c r="J90" s="35"/>
      <c r="K90" s="35"/>
      <c r="L90" s="35"/>
      <c r="M90" s="35"/>
      <c r="N90" s="35"/>
      <c r="O90" s="35"/>
      <c r="P90" s="35">
        <v>4900</v>
      </c>
      <c r="Q90" s="35"/>
      <c r="R90" s="35"/>
      <c r="S90" s="35">
        <v>14186</v>
      </c>
      <c r="T90" s="35">
        <v>44921</v>
      </c>
      <c r="U90" s="35"/>
      <c r="V90" s="34"/>
      <c r="W90" s="34"/>
      <c r="X90" s="34"/>
      <c r="Y90" s="34"/>
      <c r="Z90" s="34"/>
      <c r="AA90" s="35"/>
      <c r="AB90" s="36"/>
    </row>
    <row r="91" spans="1:28" s="27" customFormat="1" x14ac:dyDescent="0.25">
      <c r="A91" s="28">
        <v>89</v>
      </c>
      <c r="B91" s="29" t="s">
        <v>259</v>
      </c>
      <c r="C91" s="30" t="s">
        <v>262</v>
      </c>
      <c r="D91" s="31" t="s">
        <v>263</v>
      </c>
      <c r="E91" s="32">
        <f t="shared" si="1"/>
        <v>2053071</v>
      </c>
      <c r="F91" s="33">
        <v>2043000</v>
      </c>
      <c r="G91" s="34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>
        <v>4138</v>
      </c>
      <c r="T91" s="35">
        <v>5933</v>
      </c>
      <c r="U91" s="35"/>
      <c r="V91" s="34"/>
      <c r="W91" s="34"/>
      <c r="X91" s="34"/>
      <c r="Y91" s="34"/>
      <c r="Z91" s="34"/>
      <c r="AA91" s="35"/>
      <c r="AB91" s="36"/>
    </row>
    <row r="92" spans="1:28" s="27" customFormat="1" x14ac:dyDescent="0.25">
      <c r="A92" s="28">
        <v>90</v>
      </c>
      <c r="B92" s="29" t="s">
        <v>264</v>
      </c>
      <c r="C92" s="30" t="s">
        <v>265</v>
      </c>
      <c r="D92" s="31" t="s">
        <v>266</v>
      </c>
      <c r="E92" s="32">
        <f t="shared" si="1"/>
        <v>984004</v>
      </c>
      <c r="F92" s="33">
        <v>975000</v>
      </c>
      <c r="G92" s="34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>
        <v>1705</v>
      </c>
      <c r="T92" s="35">
        <v>7299</v>
      </c>
      <c r="U92" s="35"/>
      <c r="V92" s="34"/>
      <c r="W92" s="34"/>
      <c r="X92" s="34"/>
      <c r="Y92" s="34"/>
      <c r="Z92" s="34"/>
      <c r="AA92" s="35"/>
      <c r="AB92" s="36"/>
    </row>
    <row r="93" spans="1:28" s="27" customFormat="1" x14ac:dyDescent="0.25">
      <c r="A93" s="28">
        <v>91</v>
      </c>
      <c r="B93" s="29" t="s">
        <v>267</v>
      </c>
      <c r="C93" s="30" t="s">
        <v>268</v>
      </c>
      <c r="D93" s="31" t="s">
        <v>269</v>
      </c>
      <c r="E93" s="32">
        <f t="shared" si="1"/>
        <v>869320</v>
      </c>
      <c r="F93" s="33">
        <v>860000</v>
      </c>
      <c r="G93" s="34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>
        <v>1705</v>
      </c>
      <c r="T93" s="35">
        <v>7615</v>
      </c>
      <c r="U93" s="35"/>
      <c r="V93" s="34"/>
      <c r="W93" s="34"/>
      <c r="X93" s="34"/>
      <c r="Y93" s="34"/>
      <c r="Z93" s="34"/>
      <c r="AA93" s="35"/>
      <c r="AB93" s="36"/>
    </row>
    <row r="94" spans="1:28" s="27" customFormat="1" x14ac:dyDescent="0.25">
      <c r="A94" s="28">
        <v>92</v>
      </c>
      <c r="B94" s="29" t="s">
        <v>270</v>
      </c>
      <c r="C94" s="30" t="s">
        <v>271</v>
      </c>
      <c r="D94" s="31" t="s">
        <v>272</v>
      </c>
      <c r="E94" s="32">
        <f t="shared" si="1"/>
        <v>11553232</v>
      </c>
      <c r="F94" s="33">
        <v>10921000</v>
      </c>
      <c r="G94" s="34"/>
      <c r="H94" s="35">
        <v>295637</v>
      </c>
      <c r="I94" s="35"/>
      <c r="J94" s="35"/>
      <c r="K94" s="35"/>
      <c r="L94" s="35"/>
      <c r="M94" s="35"/>
      <c r="N94" s="35"/>
      <c r="O94" s="35"/>
      <c r="P94" s="35">
        <v>5800</v>
      </c>
      <c r="Q94" s="35"/>
      <c r="R94" s="35"/>
      <c r="S94" s="35">
        <v>29271</v>
      </c>
      <c r="T94" s="35">
        <v>84264</v>
      </c>
      <c r="U94" s="35"/>
      <c r="V94" s="34"/>
      <c r="W94" s="34"/>
      <c r="X94" s="34"/>
      <c r="Y94" s="34"/>
      <c r="Z94" s="34"/>
      <c r="AA94" s="35"/>
      <c r="AB94" s="36">
        <v>217260</v>
      </c>
    </row>
    <row r="95" spans="1:28" s="27" customFormat="1" x14ac:dyDescent="0.25">
      <c r="A95" s="28">
        <v>93</v>
      </c>
      <c r="B95" s="29" t="s">
        <v>270</v>
      </c>
      <c r="C95" s="30" t="s">
        <v>273</v>
      </c>
      <c r="D95" s="31" t="s">
        <v>274</v>
      </c>
      <c r="E95" s="32">
        <f t="shared" si="1"/>
        <v>4441141</v>
      </c>
      <c r="F95" s="33">
        <v>4396000</v>
      </c>
      <c r="G95" s="34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>
        <v>12657</v>
      </c>
      <c r="T95" s="35">
        <v>32484</v>
      </c>
      <c r="U95" s="35"/>
      <c r="V95" s="34"/>
      <c r="W95" s="34"/>
      <c r="X95" s="34"/>
      <c r="Y95" s="34"/>
      <c r="Z95" s="34"/>
      <c r="AA95" s="35"/>
      <c r="AB95" s="36"/>
    </row>
    <row r="96" spans="1:28" s="27" customFormat="1" x14ac:dyDescent="0.25">
      <c r="A96" s="28">
        <v>94</v>
      </c>
      <c r="B96" s="29" t="s">
        <v>275</v>
      </c>
      <c r="C96" s="30" t="s">
        <v>276</v>
      </c>
      <c r="D96" s="31" t="s">
        <v>277</v>
      </c>
      <c r="E96" s="32">
        <f t="shared" si="1"/>
        <v>4411678</v>
      </c>
      <c r="F96" s="33">
        <v>4379000</v>
      </c>
      <c r="G96" s="34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>
        <v>8479</v>
      </c>
      <c r="T96" s="35">
        <v>24199</v>
      </c>
      <c r="U96" s="35"/>
      <c r="V96" s="34"/>
      <c r="W96" s="34"/>
      <c r="X96" s="34"/>
      <c r="Y96" s="34"/>
      <c r="Z96" s="34"/>
      <c r="AA96" s="35"/>
      <c r="AB96" s="36"/>
    </row>
    <row r="97" spans="1:28" s="27" customFormat="1" x14ac:dyDescent="0.25">
      <c r="A97" s="28">
        <v>95</v>
      </c>
      <c r="B97" s="29" t="s">
        <v>278</v>
      </c>
      <c r="C97" s="30" t="s">
        <v>279</v>
      </c>
      <c r="D97" s="31" t="s">
        <v>280</v>
      </c>
      <c r="E97" s="32">
        <f t="shared" si="1"/>
        <v>4855196</v>
      </c>
      <c r="F97" s="33">
        <v>4810000</v>
      </c>
      <c r="G97" s="34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>
        <v>11677</v>
      </c>
      <c r="T97" s="35">
        <v>33519</v>
      </c>
      <c r="U97" s="35"/>
      <c r="V97" s="34"/>
      <c r="W97" s="34"/>
      <c r="X97" s="34"/>
      <c r="Y97" s="34"/>
      <c r="Z97" s="34"/>
      <c r="AA97" s="35"/>
      <c r="AB97" s="36"/>
    </row>
    <row r="98" spans="1:28" s="27" customFormat="1" x14ac:dyDescent="0.25">
      <c r="A98" s="28">
        <v>96</v>
      </c>
      <c r="B98" s="29" t="s">
        <v>281</v>
      </c>
      <c r="C98" s="30" t="s">
        <v>282</v>
      </c>
      <c r="D98" s="31" t="s">
        <v>283</v>
      </c>
      <c r="E98" s="32">
        <f t="shared" si="1"/>
        <v>917167</v>
      </c>
      <c r="F98" s="33">
        <v>905000</v>
      </c>
      <c r="G98" s="34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>
        <v>3403</v>
      </c>
      <c r="T98" s="35">
        <v>8764</v>
      </c>
      <c r="U98" s="35"/>
      <c r="V98" s="34"/>
      <c r="W98" s="34"/>
      <c r="X98" s="34"/>
      <c r="Y98" s="34"/>
      <c r="Z98" s="34"/>
      <c r="AA98" s="35"/>
      <c r="AB98" s="36"/>
    </row>
    <row r="99" spans="1:28" s="27" customFormat="1" x14ac:dyDescent="0.25">
      <c r="A99" s="28">
        <v>97</v>
      </c>
      <c r="B99" s="29" t="s">
        <v>284</v>
      </c>
      <c r="C99" s="30" t="s">
        <v>285</v>
      </c>
      <c r="D99" s="31" t="s">
        <v>286</v>
      </c>
      <c r="E99" s="32">
        <f t="shared" si="1"/>
        <v>1978755</v>
      </c>
      <c r="F99" s="33">
        <v>1968000</v>
      </c>
      <c r="G99" s="34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>
        <v>3381</v>
      </c>
      <c r="T99" s="35">
        <v>7374</v>
      </c>
      <c r="U99" s="35"/>
      <c r="V99" s="34"/>
      <c r="W99" s="34"/>
      <c r="X99" s="34"/>
      <c r="Y99" s="34"/>
      <c r="Z99" s="34"/>
      <c r="AA99" s="35"/>
      <c r="AB99" s="36"/>
    </row>
    <row r="100" spans="1:28" s="27" customFormat="1" x14ac:dyDescent="0.25">
      <c r="A100" s="28">
        <v>98</v>
      </c>
      <c r="B100" s="29" t="s">
        <v>287</v>
      </c>
      <c r="C100" s="30" t="s">
        <v>288</v>
      </c>
      <c r="D100" s="31" t="s">
        <v>289</v>
      </c>
      <c r="E100" s="32">
        <f t="shared" si="1"/>
        <v>1100608</v>
      </c>
      <c r="F100" s="33">
        <v>1091000</v>
      </c>
      <c r="G100" s="34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>
        <v>1894</v>
      </c>
      <c r="T100" s="35">
        <v>7714</v>
      </c>
      <c r="U100" s="35"/>
      <c r="V100" s="34"/>
      <c r="W100" s="34"/>
      <c r="X100" s="34"/>
      <c r="Y100" s="34"/>
      <c r="Z100" s="34"/>
      <c r="AA100" s="35"/>
      <c r="AB100" s="36"/>
    </row>
    <row r="101" spans="1:28" s="27" customFormat="1" x14ac:dyDescent="0.25">
      <c r="A101" s="28">
        <v>99</v>
      </c>
      <c r="B101" s="29" t="s">
        <v>290</v>
      </c>
      <c r="C101" s="30" t="s">
        <v>291</v>
      </c>
      <c r="D101" s="31" t="s">
        <v>292</v>
      </c>
      <c r="E101" s="32">
        <f t="shared" si="1"/>
        <v>1822867</v>
      </c>
      <c r="F101" s="33">
        <v>1810000</v>
      </c>
      <c r="G101" s="34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>
        <v>3618</v>
      </c>
      <c r="T101" s="35">
        <v>9249</v>
      </c>
      <c r="U101" s="35"/>
      <c r="V101" s="34"/>
      <c r="W101" s="34"/>
      <c r="X101" s="34"/>
      <c r="Y101" s="34"/>
      <c r="Z101" s="34"/>
      <c r="AA101" s="35"/>
      <c r="AB101" s="36"/>
    </row>
    <row r="102" spans="1:28" s="27" customFormat="1" x14ac:dyDescent="0.25">
      <c r="A102" s="28">
        <v>100</v>
      </c>
      <c r="B102" s="29" t="s">
        <v>290</v>
      </c>
      <c r="C102" s="30" t="s">
        <v>293</v>
      </c>
      <c r="D102" s="31" t="s">
        <v>294</v>
      </c>
      <c r="E102" s="32">
        <f t="shared" si="1"/>
        <v>1115783</v>
      </c>
      <c r="F102" s="33">
        <v>1105000</v>
      </c>
      <c r="G102" s="34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>
        <v>1610</v>
      </c>
      <c r="T102" s="35">
        <v>9173</v>
      </c>
      <c r="U102" s="35"/>
      <c r="V102" s="34"/>
      <c r="W102" s="34"/>
      <c r="X102" s="34"/>
      <c r="Y102" s="34"/>
      <c r="Z102" s="34"/>
      <c r="AA102" s="35"/>
      <c r="AB102" s="36"/>
    </row>
    <row r="103" spans="1:28" s="27" customFormat="1" x14ac:dyDescent="0.25">
      <c r="A103" s="28">
        <v>101</v>
      </c>
      <c r="B103" s="29" t="s">
        <v>295</v>
      </c>
      <c r="C103" s="30" t="s">
        <v>296</v>
      </c>
      <c r="D103" s="31" t="s">
        <v>297</v>
      </c>
      <c r="E103" s="32">
        <f t="shared" si="1"/>
        <v>1265336</v>
      </c>
      <c r="F103" s="33">
        <v>1255000</v>
      </c>
      <c r="G103" s="34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>
        <v>2188</v>
      </c>
      <c r="T103" s="35">
        <v>8148</v>
      </c>
      <c r="U103" s="35"/>
      <c r="V103" s="34"/>
      <c r="W103" s="34"/>
      <c r="X103" s="34"/>
      <c r="Y103" s="34"/>
      <c r="Z103" s="34"/>
      <c r="AA103" s="35"/>
      <c r="AB103" s="36"/>
    </row>
    <row r="104" spans="1:28" s="27" customFormat="1" x14ac:dyDescent="0.25">
      <c r="A104" s="28">
        <v>102</v>
      </c>
      <c r="B104" s="29" t="s">
        <v>298</v>
      </c>
      <c r="C104" s="30" t="s">
        <v>299</v>
      </c>
      <c r="D104" s="31" t="s">
        <v>300</v>
      </c>
      <c r="E104" s="32">
        <f t="shared" si="1"/>
        <v>10689694</v>
      </c>
      <c r="F104" s="33">
        <v>10606000</v>
      </c>
      <c r="G104" s="34"/>
      <c r="H104" s="35"/>
      <c r="I104" s="35"/>
      <c r="J104" s="35"/>
      <c r="K104" s="35"/>
      <c r="L104" s="35"/>
      <c r="M104" s="35"/>
      <c r="N104" s="35"/>
      <c r="O104" s="35"/>
      <c r="P104" s="35">
        <v>3700</v>
      </c>
      <c r="Q104" s="35"/>
      <c r="R104" s="35"/>
      <c r="S104" s="35">
        <v>22233</v>
      </c>
      <c r="T104" s="35">
        <v>57761</v>
      </c>
      <c r="U104" s="35"/>
      <c r="V104" s="34"/>
      <c r="W104" s="34"/>
      <c r="X104" s="34"/>
      <c r="Y104" s="34"/>
      <c r="Z104" s="34"/>
      <c r="AA104" s="35"/>
      <c r="AB104" s="36"/>
    </row>
    <row r="105" spans="1:28" s="27" customFormat="1" x14ac:dyDescent="0.25">
      <c r="A105" s="28">
        <v>104</v>
      </c>
      <c r="B105" s="29" t="s">
        <v>301</v>
      </c>
      <c r="C105" s="30" t="s">
        <v>302</v>
      </c>
      <c r="D105" s="31" t="s">
        <v>303</v>
      </c>
      <c r="E105" s="32">
        <f t="shared" si="1"/>
        <v>20520806</v>
      </c>
      <c r="F105" s="33">
        <v>20342000</v>
      </c>
      <c r="G105" s="34"/>
      <c r="H105" s="35"/>
      <c r="I105" s="35"/>
      <c r="J105" s="35"/>
      <c r="K105" s="35"/>
      <c r="L105" s="35"/>
      <c r="M105" s="35"/>
      <c r="N105" s="35"/>
      <c r="O105" s="35"/>
      <c r="P105" s="35">
        <v>11900</v>
      </c>
      <c r="Q105" s="35"/>
      <c r="R105" s="35"/>
      <c r="S105" s="35">
        <v>36422</v>
      </c>
      <c r="T105" s="35">
        <v>130484</v>
      </c>
      <c r="U105" s="35"/>
      <c r="V105" s="34"/>
      <c r="W105" s="34"/>
      <c r="X105" s="34"/>
      <c r="Y105" s="34"/>
      <c r="Z105" s="34"/>
      <c r="AA105" s="35"/>
      <c r="AB105" s="36"/>
    </row>
    <row r="106" spans="1:28" s="27" customFormat="1" x14ac:dyDescent="0.25">
      <c r="A106" s="28">
        <v>105</v>
      </c>
      <c r="B106" s="29" t="s">
        <v>301</v>
      </c>
      <c r="C106" s="30" t="s">
        <v>304</v>
      </c>
      <c r="D106" s="31" t="s">
        <v>305</v>
      </c>
      <c r="E106" s="32">
        <f t="shared" si="1"/>
        <v>6222289</v>
      </c>
      <c r="F106" s="33">
        <v>6185000</v>
      </c>
      <c r="G106" s="34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>
        <v>11070</v>
      </c>
      <c r="T106" s="35">
        <v>26219</v>
      </c>
      <c r="U106" s="35"/>
      <c r="V106" s="34"/>
      <c r="W106" s="34"/>
      <c r="X106" s="34"/>
      <c r="Y106" s="34"/>
      <c r="Z106" s="34"/>
      <c r="AA106" s="35"/>
      <c r="AB106" s="36"/>
    </row>
    <row r="107" spans="1:28" s="27" customFormat="1" x14ac:dyDescent="0.25">
      <c r="A107" s="28">
        <v>106</v>
      </c>
      <c r="B107" s="29" t="s">
        <v>301</v>
      </c>
      <c r="C107" s="30" t="s">
        <v>306</v>
      </c>
      <c r="D107" s="31" t="s">
        <v>307</v>
      </c>
      <c r="E107" s="32">
        <f t="shared" si="1"/>
        <v>3577788</v>
      </c>
      <c r="F107" s="33">
        <v>3547000</v>
      </c>
      <c r="G107" s="34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>
        <v>7671</v>
      </c>
      <c r="T107" s="35">
        <v>23117</v>
      </c>
      <c r="U107" s="35"/>
      <c r="V107" s="34"/>
      <c r="W107" s="34"/>
      <c r="X107" s="34"/>
      <c r="Y107" s="34"/>
      <c r="Z107" s="34"/>
      <c r="AA107" s="35"/>
      <c r="AB107" s="36"/>
    </row>
    <row r="108" spans="1:28" s="27" customFormat="1" x14ac:dyDescent="0.25">
      <c r="A108" s="28">
        <v>107</v>
      </c>
      <c r="B108" s="29" t="s">
        <v>308</v>
      </c>
      <c r="C108" s="30" t="s">
        <v>309</v>
      </c>
      <c r="D108" s="31" t="s">
        <v>310</v>
      </c>
      <c r="E108" s="32">
        <f t="shared" si="1"/>
        <v>4146076</v>
      </c>
      <c r="F108" s="33">
        <v>4119000</v>
      </c>
      <c r="G108" s="34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>
        <v>8342</v>
      </c>
      <c r="T108" s="35">
        <v>18734</v>
      </c>
      <c r="U108" s="35"/>
      <c r="V108" s="34"/>
      <c r="W108" s="34"/>
      <c r="X108" s="34"/>
      <c r="Y108" s="34"/>
      <c r="Z108" s="34"/>
      <c r="AA108" s="35"/>
      <c r="AB108" s="36"/>
    </row>
    <row r="109" spans="1:28" s="27" customFormat="1" x14ac:dyDescent="0.25">
      <c r="A109" s="28">
        <v>108</v>
      </c>
      <c r="B109" s="29" t="s">
        <v>311</v>
      </c>
      <c r="C109" s="30" t="s">
        <v>312</v>
      </c>
      <c r="D109" s="31" t="s">
        <v>313</v>
      </c>
      <c r="E109" s="32">
        <f t="shared" si="1"/>
        <v>918021</v>
      </c>
      <c r="F109" s="33">
        <v>913000</v>
      </c>
      <c r="G109" s="34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>
        <v>1610</v>
      </c>
      <c r="T109" s="35">
        <v>3411</v>
      </c>
      <c r="U109" s="35"/>
      <c r="V109" s="34"/>
      <c r="W109" s="34"/>
      <c r="X109" s="34"/>
      <c r="Y109" s="34"/>
      <c r="Z109" s="34"/>
      <c r="AA109" s="35"/>
      <c r="AB109" s="36"/>
    </row>
    <row r="110" spans="1:28" s="27" customFormat="1" x14ac:dyDescent="0.25">
      <c r="A110" s="28">
        <v>109</v>
      </c>
      <c r="B110" s="29" t="s">
        <v>314</v>
      </c>
      <c r="C110" s="30" t="s">
        <v>315</v>
      </c>
      <c r="D110" s="31" t="s">
        <v>316</v>
      </c>
      <c r="E110" s="32">
        <f t="shared" si="1"/>
        <v>1018575</v>
      </c>
      <c r="F110" s="33">
        <v>1014000</v>
      </c>
      <c r="G110" s="34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>
        <v>1837</v>
      </c>
      <c r="T110" s="35">
        <v>2738</v>
      </c>
      <c r="U110" s="35"/>
      <c r="V110" s="34"/>
      <c r="W110" s="34"/>
      <c r="X110" s="34"/>
      <c r="Y110" s="34"/>
      <c r="Z110" s="34"/>
      <c r="AA110" s="35"/>
      <c r="AB110" s="36"/>
    </row>
    <row r="111" spans="1:28" s="27" customFormat="1" x14ac:dyDescent="0.25">
      <c r="A111" s="28">
        <v>110</v>
      </c>
      <c r="B111" s="29" t="s">
        <v>317</v>
      </c>
      <c r="C111" s="30" t="s">
        <v>318</v>
      </c>
      <c r="D111" s="31" t="s">
        <v>319</v>
      </c>
      <c r="E111" s="32">
        <f t="shared" si="1"/>
        <v>3275441</v>
      </c>
      <c r="F111" s="33">
        <v>3250000</v>
      </c>
      <c r="G111" s="34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>
        <v>5654</v>
      </c>
      <c r="T111" s="35">
        <v>19787</v>
      </c>
      <c r="U111" s="35"/>
      <c r="V111" s="34"/>
      <c r="W111" s="34"/>
      <c r="X111" s="34"/>
      <c r="Y111" s="34"/>
      <c r="Z111" s="34"/>
      <c r="AA111" s="35"/>
      <c r="AB111" s="36"/>
    </row>
    <row r="112" spans="1:28" s="27" customFormat="1" x14ac:dyDescent="0.25">
      <c r="A112" s="28">
        <v>111</v>
      </c>
      <c r="B112" s="29" t="s">
        <v>320</v>
      </c>
      <c r="C112" s="30" t="s">
        <v>321</v>
      </c>
      <c r="D112" s="31" t="s">
        <v>322</v>
      </c>
      <c r="E112" s="32">
        <f t="shared" si="1"/>
        <v>980547</v>
      </c>
      <c r="F112" s="33">
        <v>975000</v>
      </c>
      <c r="G112" s="34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>
        <v>1799</v>
      </c>
      <c r="T112" s="35">
        <v>3748</v>
      </c>
      <c r="U112" s="35"/>
      <c r="V112" s="34"/>
      <c r="W112" s="34"/>
      <c r="X112" s="34"/>
      <c r="Y112" s="34"/>
      <c r="Z112" s="34"/>
      <c r="AA112" s="35"/>
      <c r="AB112" s="36"/>
    </row>
    <row r="113" spans="1:28" s="27" customFormat="1" x14ac:dyDescent="0.25">
      <c r="A113" s="28">
        <v>114</v>
      </c>
      <c r="B113" s="29" t="s">
        <v>323</v>
      </c>
      <c r="C113" s="30" t="s">
        <v>324</v>
      </c>
      <c r="D113" s="31" t="s">
        <v>325</v>
      </c>
      <c r="E113" s="32">
        <f t="shared" si="1"/>
        <v>14768330</v>
      </c>
      <c r="F113" s="33">
        <v>14646000</v>
      </c>
      <c r="G113" s="34"/>
      <c r="H113" s="35"/>
      <c r="I113" s="35"/>
      <c r="J113" s="35"/>
      <c r="K113" s="35"/>
      <c r="L113" s="35"/>
      <c r="M113" s="35"/>
      <c r="N113" s="35"/>
      <c r="O113" s="35"/>
      <c r="P113" s="35">
        <v>8100</v>
      </c>
      <c r="Q113" s="35"/>
      <c r="R113" s="35"/>
      <c r="S113" s="35">
        <v>26532</v>
      </c>
      <c r="T113" s="35">
        <v>87698</v>
      </c>
      <c r="U113" s="35"/>
      <c r="V113" s="34"/>
      <c r="W113" s="34"/>
      <c r="X113" s="34"/>
      <c r="Y113" s="34"/>
      <c r="Z113" s="34"/>
      <c r="AA113" s="35"/>
      <c r="AB113" s="36"/>
    </row>
    <row r="114" spans="1:28" s="27" customFormat="1" x14ac:dyDescent="0.25">
      <c r="A114" s="28">
        <v>115</v>
      </c>
      <c r="B114" s="29" t="s">
        <v>323</v>
      </c>
      <c r="C114" s="30" t="s">
        <v>326</v>
      </c>
      <c r="D114" s="31" t="s">
        <v>327</v>
      </c>
      <c r="E114" s="32">
        <f t="shared" si="1"/>
        <v>5418785</v>
      </c>
      <c r="F114" s="33">
        <v>5388000</v>
      </c>
      <c r="G114" s="34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>
        <v>10757</v>
      </c>
      <c r="T114" s="35">
        <v>20028</v>
      </c>
      <c r="U114" s="35"/>
      <c r="V114" s="34"/>
      <c r="W114" s="34"/>
      <c r="X114" s="34"/>
      <c r="Y114" s="34"/>
      <c r="Z114" s="34"/>
      <c r="AA114" s="35"/>
      <c r="AB114" s="36"/>
    </row>
    <row r="115" spans="1:28" s="27" customFormat="1" x14ac:dyDescent="0.25">
      <c r="A115" s="28">
        <v>116</v>
      </c>
      <c r="B115" s="29" t="s">
        <v>323</v>
      </c>
      <c r="C115" s="30" t="s">
        <v>328</v>
      </c>
      <c r="D115" s="31" t="s">
        <v>329</v>
      </c>
      <c r="E115" s="32">
        <f t="shared" si="1"/>
        <v>4268967</v>
      </c>
      <c r="F115" s="33">
        <v>4234000</v>
      </c>
      <c r="G115" s="34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>
        <v>9082</v>
      </c>
      <c r="T115" s="35">
        <v>25885</v>
      </c>
      <c r="U115" s="35"/>
      <c r="V115" s="34"/>
      <c r="W115" s="34"/>
      <c r="X115" s="34"/>
      <c r="Y115" s="34"/>
      <c r="Z115" s="34"/>
      <c r="AA115" s="35"/>
      <c r="AB115" s="36"/>
    </row>
    <row r="116" spans="1:28" s="27" customFormat="1" x14ac:dyDescent="0.25">
      <c r="A116" s="28">
        <v>117</v>
      </c>
      <c r="B116" s="29" t="s">
        <v>330</v>
      </c>
      <c r="C116" s="30" t="s">
        <v>331</v>
      </c>
      <c r="D116" s="31" t="s">
        <v>332</v>
      </c>
      <c r="E116" s="32">
        <f t="shared" si="1"/>
        <v>12989178</v>
      </c>
      <c r="F116" s="33">
        <v>12875000</v>
      </c>
      <c r="G116" s="34"/>
      <c r="H116" s="35"/>
      <c r="I116" s="35"/>
      <c r="J116" s="35"/>
      <c r="K116" s="35"/>
      <c r="L116" s="35"/>
      <c r="M116" s="35"/>
      <c r="N116" s="35"/>
      <c r="O116" s="35"/>
      <c r="P116" s="35">
        <v>6300</v>
      </c>
      <c r="Q116" s="35"/>
      <c r="R116" s="35"/>
      <c r="S116" s="35">
        <v>27949</v>
      </c>
      <c r="T116" s="35">
        <v>79929</v>
      </c>
      <c r="U116" s="35"/>
      <c r="V116" s="34"/>
      <c r="W116" s="34"/>
      <c r="X116" s="34"/>
      <c r="Y116" s="34"/>
      <c r="Z116" s="34"/>
      <c r="AA116" s="35"/>
      <c r="AB116" s="36"/>
    </row>
    <row r="117" spans="1:28" s="27" customFormat="1" x14ac:dyDescent="0.25">
      <c r="A117" s="28">
        <v>118</v>
      </c>
      <c r="B117" s="29" t="s">
        <v>330</v>
      </c>
      <c r="C117" s="30" t="s">
        <v>333</v>
      </c>
      <c r="D117" s="31" t="s">
        <v>334</v>
      </c>
      <c r="E117" s="32">
        <f t="shared" si="1"/>
        <v>6296490</v>
      </c>
      <c r="F117" s="33">
        <v>6259000</v>
      </c>
      <c r="G117" s="34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>
        <v>13238</v>
      </c>
      <c r="T117" s="35">
        <v>24252</v>
      </c>
      <c r="U117" s="35"/>
      <c r="V117" s="34"/>
      <c r="W117" s="34"/>
      <c r="X117" s="34"/>
      <c r="Y117" s="34"/>
      <c r="Z117" s="34"/>
      <c r="AA117" s="35"/>
      <c r="AB117" s="36"/>
    </row>
    <row r="118" spans="1:28" s="27" customFormat="1" x14ac:dyDescent="0.25">
      <c r="A118" s="28">
        <v>120</v>
      </c>
      <c r="B118" s="29" t="s">
        <v>335</v>
      </c>
      <c r="C118" s="30" t="s">
        <v>336</v>
      </c>
      <c r="D118" s="31" t="s">
        <v>337</v>
      </c>
      <c r="E118" s="32">
        <f t="shared" si="1"/>
        <v>3720364</v>
      </c>
      <c r="F118" s="33">
        <v>3689000</v>
      </c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>
        <v>7220</v>
      </c>
      <c r="T118" s="35">
        <v>24144</v>
      </c>
      <c r="U118" s="35"/>
      <c r="V118" s="34"/>
      <c r="W118" s="34"/>
      <c r="X118" s="34"/>
      <c r="Y118" s="34"/>
      <c r="Z118" s="34"/>
      <c r="AA118" s="35"/>
      <c r="AB118" s="36"/>
    </row>
    <row r="119" spans="1:28" s="27" customFormat="1" x14ac:dyDescent="0.25">
      <c r="A119" s="28">
        <v>121</v>
      </c>
      <c r="B119" s="29" t="s">
        <v>338</v>
      </c>
      <c r="C119" s="30" t="s">
        <v>339</v>
      </c>
      <c r="D119" s="31" t="s">
        <v>340</v>
      </c>
      <c r="E119" s="32">
        <f t="shared" si="1"/>
        <v>1933494</v>
      </c>
      <c r="F119" s="33">
        <v>1703000</v>
      </c>
      <c r="G119" s="34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>
        <v>2898</v>
      </c>
      <c r="T119" s="35">
        <v>10336</v>
      </c>
      <c r="U119" s="35"/>
      <c r="V119" s="34"/>
      <c r="W119" s="34"/>
      <c r="X119" s="34"/>
      <c r="Y119" s="34"/>
      <c r="Z119" s="34"/>
      <c r="AA119" s="35"/>
      <c r="AB119" s="36">
        <v>217260</v>
      </c>
    </row>
    <row r="120" spans="1:28" s="27" customFormat="1" x14ac:dyDescent="0.25">
      <c r="A120" s="28">
        <v>122</v>
      </c>
      <c r="B120" s="29" t="s">
        <v>341</v>
      </c>
      <c r="C120" s="30" t="s">
        <v>342</v>
      </c>
      <c r="D120" s="31" t="s">
        <v>343</v>
      </c>
      <c r="E120" s="32">
        <f t="shared" si="1"/>
        <v>6214926</v>
      </c>
      <c r="F120" s="33">
        <v>6166000</v>
      </c>
      <c r="G120" s="34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>
        <v>11250</v>
      </c>
      <c r="T120" s="35">
        <v>37676</v>
      </c>
      <c r="U120" s="35"/>
      <c r="V120" s="34"/>
      <c r="W120" s="34"/>
      <c r="X120" s="34"/>
      <c r="Y120" s="34"/>
      <c r="Z120" s="34"/>
      <c r="AA120" s="35"/>
      <c r="AB120" s="36"/>
    </row>
    <row r="121" spans="1:28" s="27" customFormat="1" x14ac:dyDescent="0.25">
      <c r="A121" s="28">
        <v>123</v>
      </c>
      <c r="B121" s="29" t="s">
        <v>344</v>
      </c>
      <c r="C121" s="30" t="s">
        <v>345</v>
      </c>
      <c r="D121" s="31" t="s">
        <v>346</v>
      </c>
      <c r="E121" s="32">
        <f t="shared" si="1"/>
        <v>1038462</v>
      </c>
      <c r="F121" s="33">
        <v>1033000</v>
      </c>
      <c r="G121" s="34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>
        <v>1733</v>
      </c>
      <c r="T121" s="35">
        <v>3729</v>
      </c>
      <c r="U121" s="35"/>
      <c r="V121" s="34"/>
      <c r="W121" s="34"/>
      <c r="X121" s="34"/>
      <c r="Y121" s="34"/>
      <c r="Z121" s="34"/>
      <c r="AA121" s="35"/>
      <c r="AB121" s="36"/>
    </row>
    <row r="122" spans="1:28" s="27" customFormat="1" x14ac:dyDescent="0.25">
      <c r="A122" s="28">
        <v>124</v>
      </c>
      <c r="B122" s="29" t="s">
        <v>347</v>
      </c>
      <c r="C122" s="30" t="s">
        <v>348</v>
      </c>
      <c r="D122" s="31" t="s">
        <v>349</v>
      </c>
      <c r="E122" s="32">
        <f t="shared" si="1"/>
        <v>1561118</v>
      </c>
      <c r="F122" s="33">
        <v>1547000</v>
      </c>
      <c r="G122" s="34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>
        <v>2803</v>
      </c>
      <c r="T122" s="35">
        <v>11315</v>
      </c>
      <c r="U122" s="35"/>
      <c r="V122" s="34"/>
      <c r="W122" s="34"/>
      <c r="X122" s="34"/>
      <c r="Y122" s="34"/>
      <c r="Z122" s="34"/>
      <c r="AA122" s="35"/>
      <c r="AB122" s="36"/>
    </row>
    <row r="123" spans="1:28" s="27" customFormat="1" x14ac:dyDescent="0.25">
      <c r="A123" s="28">
        <v>126</v>
      </c>
      <c r="B123" s="29" t="s">
        <v>350</v>
      </c>
      <c r="C123" s="30" t="s">
        <v>351</v>
      </c>
      <c r="D123" s="31" t="s">
        <v>352</v>
      </c>
      <c r="E123" s="32">
        <f t="shared" si="1"/>
        <v>2135865</v>
      </c>
      <c r="F123" s="33">
        <v>2125000</v>
      </c>
      <c r="G123" s="34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>
        <v>3722</v>
      </c>
      <c r="T123" s="35">
        <v>7143</v>
      </c>
      <c r="U123" s="35"/>
      <c r="V123" s="34"/>
      <c r="W123" s="34"/>
      <c r="X123" s="34"/>
      <c r="Y123" s="34"/>
      <c r="Z123" s="34"/>
      <c r="AA123" s="35"/>
      <c r="AB123" s="36"/>
    </row>
    <row r="124" spans="1:28" s="27" customFormat="1" x14ac:dyDescent="0.25">
      <c r="A124" s="28">
        <v>128</v>
      </c>
      <c r="B124" s="29" t="s">
        <v>353</v>
      </c>
      <c r="C124" s="30" t="s">
        <v>354</v>
      </c>
      <c r="D124" s="31" t="s">
        <v>355</v>
      </c>
      <c r="E124" s="32">
        <f t="shared" si="1"/>
        <v>22298243</v>
      </c>
      <c r="F124" s="33">
        <v>21958000</v>
      </c>
      <c r="G124" s="34"/>
      <c r="H124" s="35"/>
      <c r="I124" s="35"/>
      <c r="J124" s="35"/>
      <c r="K124" s="35"/>
      <c r="L124" s="35"/>
      <c r="M124" s="35"/>
      <c r="N124" s="35"/>
      <c r="O124" s="35"/>
      <c r="P124" s="35">
        <v>14600</v>
      </c>
      <c r="Q124" s="35"/>
      <c r="R124" s="35">
        <v>139455</v>
      </c>
      <c r="S124" s="35">
        <v>43963</v>
      </c>
      <c r="T124" s="35">
        <v>142225</v>
      </c>
      <c r="U124" s="35"/>
      <c r="V124" s="34"/>
      <c r="W124" s="34"/>
      <c r="X124" s="34"/>
      <c r="Y124" s="34"/>
      <c r="Z124" s="34"/>
      <c r="AA124" s="35"/>
      <c r="AB124" s="36"/>
    </row>
    <row r="125" spans="1:28" s="27" customFormat="1" x14ac:dyDescent="0.25">
      <c r="A125" s="28">
        <v>129</v>
      </c>
      <c r="B125" s="29" t="s">
        <v>353</v>
      </c>
      <c r="C125" s="30" t="s">
        <v>356</v>
      </c>
      <c r="D125" s="31" t="s">
        <v>357</v>
      </c>
      <c r="E125" s="32">
        <f t="shared" si="1"/>
        <v>9106237</v>
      </c>
      <c r="F125" s="33">
        <v>9053000</v>
      </c>
      <c r="G125" s="34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>
        <v>16279</v>
      </c>
      <c r="T125" s="35">
        <v>36958</v>
      </c>
      <c r="U125" s="35"/>
      <c r="V125" s="34"/>
      <c r="W125" s="34"/>
      <c r="X125" s="34"/>
      <c r="Y125" s="34"/>
      <c r="Z125" s="34"/>
      <c r="AA125" s="35"/>
      <c r="AB125" s="36"/>
    </row>
    <row r="126" spans="1:28" s="27" customFormat="1" x14ac:dyDescent="0.25">
      <c r="A126" s="28">
        <v>131</v>
      </c>
      <c r="B126" s="29" t="s">
        <v>358</v>
      </c>
      <c r="C126" s="30" t="s">
        <v>359</v>
      </c>
      <c r="D126" s="31" t="s">
        <v>360</v>
      </c>
      <c r="E126" s="32">
        <f t="shared" si="1"/>
        <v>8064973</v>
      </c>
      <c r="F126" s="33">
        <v>7996000</v>
      </c>
      <c r="G126" s="34"/>
      <c r="H126" s="35"/>
      <c r="I126" s="35"/>
      <c r="J126" s="35"/>
      <c r="K126" s="35"/>
      <c r="L126" s="35"/>
      <c r="M126" s="35"/>
      <c r="N126" s="35"/>
      <c r="O126" s="35"/>
      <c r="P126" s="35">
        <v>3600</v>
      </c>
      <c r="Q126" s="35"/>
      <c r="R126" s="35"/>
      <c r="S126" s="35">
        <v>15874</v>
      </c>
      <c r="T126" s="35">
        <v>49499</v>
      </c>
      <c r="U126" s="35"/>
      <c r="V126" s="34"/>
      <c r="W126" s="34"/>
      <c r="X126" s="34"/>
      <c r="Y126" s="34"/>
      <c r="Z126" s="34"/>
      <c r="AA126" s="35"/>
      <c r="AB126" s="36"/>
    </row>
    <row r="127" spans="1:28" s="27" customFormat="1" x14ac:dyDescent="0.25">
      <c r="A127" s="28">
        <v>132</v>
      </c>
      <c r="B127" s="29" t="s">
        <v>358</v>
      </c>
      <c r="C127" s="30" t="s">
        <v>361</v>
      </c>
      <c r="D127" s="31" t="s">
        <v>362</v>
      </c>
      <c r="E127" s="32">
        <f t="shared" si="1"/>
        <v>1961205</v>
      </c>
      <c r="F127" s="33">
        <v>1946000</v>
      </c>
      <c r="G127" s="34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>
        <v>3447</v>
      </c>
      <c r="T127" s="35">
        <v>11758</v>
      </c>
      <c r="U127" s="35"/>
      <c r="V127" s="34"/>
      <c r="W127" s="34"/>
      <c r="X127" s="34"/>
      <c r="Y127" s="34"/>
      <c r="Z127" s="34"/>
      <c r="AA127" s="35"/>
      <c r="AB127" s="36"/>
    </row>
    <row r="128" spans="1:28" s="27" customFormat="1" x14ac:dyDescent="0.25">
      <c r="A128" s="28">
        <v>133</v>
      </c>
      <c r="B128" s="29" t="s">
        <v>363</v>
      </c>
      <c r="C128" s="30" t="s">
        <v>364</v>
      </c>
      <c r="D128" s="31" t="s">
        <v>365</v>
      </c>
      <c r="E128" s="32">
        <f t="shared" si="1"/>
        <v>1270179</v>
      </c>
      <c r="F128" s="33">
        <v>1149000</v>
      </c>
      <c r="G128" s="34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>
        <v>2273</v>
      </c>
      <c r="T128" s="35">
        <v>10276</v>
      </c>
      <c r="U128" s="35"/>
      <c r="V128" s="34"/>
      <c r="W128" s="34"/>
      <c r="X128" s="34"/>
      <c r="Y128" s="34"/>
      <c r="Z128" s="34"/>
      <c r="AA128" s="35"/>
      <c r="AB128" s="36">
        <v>108630</v>
      </c>
    </row>
    <row r="129" spans="1:28" s="27" customFormat="1" x14ac:dyDescent="0.25">
      <c r="A129" s="28">
        <v>134</v>
      </c>
      <c r="B129" s="29" t="s">
        <v>363</v>
      </c>
      <c r="C129" s="30" t="s">
        <v>366</v>
      </c>
      <c r="D129" s="31" t="s">
        <v>367</v>
      </c>
      <c r="E129" s="32">
        <f t="shared" si="1"/>
        <v>1197991</v>
      </c>
      <c r="F129" s="33">
        <v>1191000</v>
      </c>
      <c r="G129" s="34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>
        <v>1894</v>
      </c>
      <c r="T129" s="35">
        <v>5097</v>
      </c>
      <c r="U129" s="35"/>
      <c r="V129" s="34"/>
      <c r="W129" s="34"/>
      <c r="X129" s="34"/>
      <c r="Y129" s="34"/>
      <c r="Z129" s="34"/>
      <c r="AA129" s="35"/>
      <c r="AB129" s="36"/>
    </row>
    <row r="130" spans="1:28" s="27" customFormat="1" x14ac:dyDescent="0.25">
      <c r="A130" s="28">
        <v>136</v>
      </c>
      <c r="B130" s="29" t="s">
        <v>368</v>
      </c>
      <c r="C130" s="30" t="s">
        <v>369</v>
      </c>
      <c r="D130" s="31" t="s">
        <v>370</v>
      </c>
      <c r="E130" s="32">
        <f t="shared" si="1"/>
        <v>8538682</v>
      </c>
      <c r="F130" s="33">
        <v>8468000</v>
      </c>
      <c r="G130" s="34"/>
      <c r="H130" s="35"/>
      <c r="I130" s="35"/>
      <c r="J130" s="35"/>
      <c r="K130" s="35"/>
      <c r="L130" s="35"/>
      <c r="M130" s="35"/>
      <c r="N130" s="35"/>
      <c r="O130" s="35"/>
      <c r="P130" s="35">
        <v>3300</v>
      </c>
      <c r="Q130" s="35"/>
      <c r="R130" s="35"/>
      <c r="S130" s="35">
        <v>18321</v>
      </c>
      <c r="T130" s="35">
        <v>49061</v>
      </c>
      <c r="U130" s="35"/>
      <c r="V130" s="34"/>
      <c r="W130" s="34"/>
      <c r="X130" s="34"/>
      <c r="Y130" s="34"/>
      <c r="Z130" s="34"/>
      <c r="AA130" s="35"/>
      <c r="AB130" s="36"/>
    </row>
    <row r="131" spans="1:28" s="27" customFormat="1" x14ac:dyDescent="0.25">
      <c r="A131" s="28">
        <v>137</v>
      </c>
      <c r="B131" s="29" t="s">
        <v>371</v>
      </c>
      <c r="C131" s="30" t="s">
        <v>372</v>
      </c>
      <c r="D131" s="31" t="s">
        <v>373</v>
      </c>
      <c r="E131" s="32">
        <f t="shared" si="1"/>
        <v>6618057</v>
      </c>
      <c r="F131" s="33">
        <v>6552000</v>
      </c>
      <c r="G131" s="34"/>
      <c r="H131" s="35"/>
      <c r="I131" s="35"/>
      <c r="J131" s="35"/>
      <c r="K131" s="35"/>
      <c r="L131" s="35"/>
      <c r="M131" s="35"/>
      <c r="N131" s="35"/>
      <c r="O131" s="35"/>
      <c r="P131" s="35">
        <v>3100</v>
      </c>
      <c r="Q131" s="35"/>
      <c r="R131" s="35"/>
      <c r="S131" s="35">
        <v>20972</v>
      </c>
      <c r="T131" s="35">
        <v>41985</v>
      </c>
      <c r="U131" s="35"/>
      <c r="V131" s="34"/>
      <c r="W131" s="34"/>
      <c r="X131" s="34"/>
      <c r="Y131" s="34"/>
      <c r="Z131" s="34"/>
      <c r="AA131" s="35"/>
      <c r="AB131" s="36"/>
    </row>
    <row r="132" spans="1:28" s="27" customFormat="1" x14ac:dyDescent="0.25">
      <c r="A132" s="28">
        <v>138</v>
      </c>
      <c r="B132" s="29" t="s">
        <v>371</v>
      </c>
      <c r="C132" s="30" t="s">
        <v>374</v>
      </c>
      <c r="D132" s="31" t="s">
        <v>375</v>
      </c>
      <c r="E132" s="32">
        <f t="shared" si="1"/>
        <v>2332429</v>
      </c>
      <c r="F132" s="33">
        <v>2318000</v>
      </c>
      <c r="G132" s="34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>
        <v>6060</v>
      </c>
      <c r="T132" s="35">
        <v>8369</v>
      </c>
      <c r="U132" s="35"/>
      <c r="V132" s="34"/>
      <c r="W132" s="34"/>
      <c r="X132" s="34"/>
      <c r="Y132" s="34"/>
      <c r="Z132" s="34"/>
      <c r="AA132" s="35"/>
      <c r="AB132" s="36"/>
    </row>
    <row r="133" spans="1:28" s="27" customFormat="1" x14ac:dyDescent="0.25">
      <c r="A133" s="28">
        <v>139</v>
      </c>
      <c r="B133" s="29" t="s">
        <v>376</v>
      </c>
      <c r="C133" s="30" t="s">
        <v>377</v>
      </c>
      <c r="D133" s="31" t="s">
        <v>378</v>
      </c>
      <c r="E133" s="32">
        <f t="shared" ref="E133:E196" si="2">SUM(F133:AB133)</f>
        <v>1141600</v>
      </c>
      <c r="F133" s="33">
        <v>1136000</v>
      </c>
      <c r="G133" s="34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>
        <v>1970</v>
      </c>
      <c r="T133" s="35">
        <v>3630</v>
      </c>
      <c r="U133" s="35"/>
      <c r="V133" s="34"/>
      <c r="W133" s="34"/>
      <c r="X133" s="34"/>
      <c r="Y133" s="34"/>
      <c r="Z133" s="34"/>
      <c r="AA133" s="35"/>
      <c r="AB133" s="36"/>
    </row>
    <row r="134" spans="1:28" s="27" customFormat="1" x14ac:dyDescent="0.25">
      <c r="A134" s="28">
        <v>140</v>
      </c>
      <c r="B134" s="29" t="s">
        <v>379</v>
      </c>
      <c r="C134" s="30" t="s">
        <v>380</v>
      </c>
      <c r="D134" s="31" t="s">
        <v>381</v>
      </c>
      <c r="E134" s="32">
        <f t="shared" si="2"/>
        <v>20267122</v>
      </c>
      <c r="F134" s="33">
        <v>20090000</v>
      </c>
      <c r="G134" s="34"/>
      <c r="H134" s="35"/>
      <c r="I134" s="35"/>
      <c r="J134" s="35"/>
      <c r="K134" s="35"/>
      <c r="L134" s="35"/>
      <c r="M134" s="35"/>
      <c r="N134" s="35"/>
      <c r="O134" s="35"/>
      <c r="P134" s="35">
        <v>11200</v>
      </c>
      <c r="Q134" s="35"/>
      <c r="R134" s="35"/>
      <c r="S134" s="35">
        <v>38884</v>
      </c>
      <c r="T134" s="35">
        <v>127038</v>
      </c>
      <c r="U134" s="35"/>
      <c r="V134" s="34"/>
      <c r="W134" s="34"/>
      <c r="X134" s="34"/>
      <c r="Y134" s="34"/>
      <c r="Z134" s="34"/>
      <c r="AA134" s="35"/>
      <c r="AB134" s="36"/>
    </row>
    <row r="135" spans="1:28" s="27" customFormat="1" x14ac:dyDescent="0.25">
      <c r="A135" s="28">
        <v>141</v>
      </c>
      <c r="B135" s="29" t="s">
        <v>379</v>
      </c>
      <c r="C135" s="30" t="s">
        <v>382</v>
      </c>
      <c r="D135" s="31" t="s">
        <v>383</v>
      </c>
      <c r="E135" s="32">
        <f t="shared" si="2"/>
        <v>9571675</v>
      </c>
      <c r="F135" s="33">
        <v>9466000</v>
      </c>
      <c r="G135" s="34"/>
      <c r="H135" s="35"/>
      <c r="I135" s="35"/>
      <c r="J135" s="35"/>
      <c r="K135" s="35"/>
      <c r="L135" s="35"/>
      <c r="M135" s="35"/>
      <c r="N135" s="35"/>
      <c r="O135" s="35"/>
      <c r="P135" s="35">
        <v>7400</v>
      </c>
      <c r="Q135" s="35"/>
      <c r="R135" s="35"/>
      <c r="S135" s="35">
        <v>24006</v>
      </c>
      <c r="T135" s="35">
        <v>74269</v>
      </c>
      <c r="U135" s="35"/>
      <c r="V135" s="34"/>
      <c r="W135" s="34"/>
      <c r="X135" s="34"/>
      <c r="Y135" s="34"/>
      <c r="Z135" s="34"/>
      <c r="AA135" s="35"/>
      <c r="AB135" s="36"/>
    </row>
    <row r="136" spans="1:28" s="27" customFormat="1" x14ac:dyDescent="0.25">
      <c r="A136" s="28">
        <v>142</v>
      </c>
      <c r="B136" s="29" t="s">
        <v>379</v>
      </c>
      <c r="C136" s="30" t="s">
        <v>384</v>
      </c>
      <c r="D136" s="31" t="s">
        <v>385</v>
      </c>
      <c r="E136" s="32">
        <f t="shared" si="2"/>
        <v>18582414</v>
      </c>
      <c r="F136" s="33">
        <v>18395000</v>
      </c>
      <c r="G136" s="34"/>
      <c r="H136" s="35"/>
      <c r="I136" s="35"/>
      <c r="J136" s="35"/>
      <c r="K136" s="35"/>
      <c r="L136" s="35"/>
      <c r="M136" s="35"/>
      <c r="N136" s="35"/>
      <c r="O136" s="35"/>
      <c r="P136" s="35">
        <v>12600</v>
      </c>
      <c r="Q136" s="35"/>
      <c r="R136" s="35"/>
      <c r="S136" s="35">
        <v>42144</v>
      </c>
      <c r="T136" s="35">
        <v>132670</v>
      </c>
      <c r="U136" s="35"/>
      <c r="V136" s="34"/>
      <c r="W136" s="34"/>
      <c r="X136" s="34"/>
      <c r="Y136" s="34"/>
      <c r="Z136" s="34"/>
      <c r="AA136" s="35"/>
      <c r="AB136" s="36"/>
    </row>
    <row r="137" spans="1:28" s="27" customFormat="1" x14ac:dyDescent="0.25">
      <c r="A137" s="28">
        <v>143</v>
      </c>
      <c r="B137" s="29" t="s">
        <v>379</v>
      </c>
      <c r="C137" s="30" t="s">
        <v>386</v>
      </c>
      <c r="D137" s="31" t="s">
        <v>387</v>
      </c>
      <c r="E137" s="32">
        <f t="shared" si="2"/>
        <v>4084800</v>
      </c>
      <c r="F137" s="33">
        <v>4060000</v>
      </c>
      <c r="G137" s="34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>
        <v>7349</v>
      </c>
      <c r="T137" s="35">
        <v>17451</v>
      </c>
      <c r="U137" s="35"/>
      <c r="V137" s="34"/>
      <c r="W137" s="34"/>
      <c r="X137" s="34"/>
      <c r="Y137" s="34"/>
      <c r="Z137" s="34"/>
      <c r="AA137" s="35"/>
      <c r="AB137" s="36"/>
    </row>
    <row r="138" spans="1:28" s="27" customFormat="1" x14ac:dyDescent="0.25">
      <c r="A138" s="28">
        <v>144</v>
      </c>
      <c r="B138" s="29" t="s">
        <v>379</v>
      </c>
      <c r="C138" s="30" t="s">
        <v>388</v>
      </c>
      <c r="D138" s="31" t="s">
        <v>389</v>
      </c>
      <c r="E138" s="32">
        <f t="shared" si="2"/>
        <v>3063168</v>
      </c>
      <c r="F138" s="33">
        <v>3045000</v>
      </c>
      <c r="G138" s="34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>
        <v>5521</v>
      </c>
      <c r="T138" s="35">
        <v>12647</v>
      </c>
      <c r="U138" s="35"/>
      <c r="V138" s="34"/>
      <c r="W138" s="34"/>
      <c r="X138" s="34"/>
      <c r="Y138" s="34"/>
      <c r="Z138" s="34"/>
      <c r="AA138" s="35"/>
      <c r="AB138" s="36"/>
    </row>
    <row r="139" spans="1:28" s="27" customFormat="1" x14ac:dyDescent="0.25">
      <c r="A139" s="28">
        <v>145</v>
      </c>
      <c r="B139" s="29" t="s">
        <v>379</v>
      </c>
      <c r="C139" s="30" t="s">
        <v>390</v>
      </c>
      <c r="D139" s="31" t="s">
        <v>391</v>
      </c>
      <c r="E139" s="32">
        <f t="shared" si="2"/>
        <v>1881567</v>
      </c>
      <c r="F139" s="33">
        <v>1872000</v>
      </c>
      <c r="G139" s="34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>
        <v>3125</v>
      </c>
      <c r="T139" s="35">
        <v>6442</v>
      </c>
      <c r="U139" s="35"/>
      <c r="V139" s="34"/>
      <c r="W139" s="34"/>
      <c r="X139" s="34"/>
      <c r="Y139" s="34"/>
      <c r="Z139" s="34"/>
      <c r="AA139" s="35"/>
      <c r="AB139" s="36"/>
    </row>
    <row r="140" spans="1:28" s="27" customFormat="1" x14ac:dyDescent="0.25">
      <c r="A140" s="28">
        <v>146</v>
      </c>
      <c r="B140" s="29" t="s">
        <v>379</v>
      </c>
      <c r="C140" s="30" t="s">
        <v>392</v>
      </c>
      <c r="D140" s="31" t="s">
        <v>393</v>
      </c>
      <c r="E140" s="32">
        <f t="shared" si="2"/>
        <v>4868036</v>
      </c>
      <c r="F140" s="33">
        <v>4839000</v>
      </c>
      <c r="G140" s="34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>
        <v>8940</v>
      </c>
      <c r="T140" s="35">
        <v>20096</v>
      </c>
      <c r="U140" s="35"/>
      <c r="V140" s="34"/>
      <c r="W140" s="34"/>
      <c r="X140" s="34"/>
      <c r="Y140" s="34"/>
      <c r="Z140" s="34"/>
      <c r="AA140" s="35"/>
      <c r="AB140" s="36"/>
    </row>
    <row r="141" spans="1:28" s="27" customFormat="1" x14ac:dyDescent="0.25">
      <c r="A141" s="28">
        <v>147</v>
      </c>
      <c r="B141" s="29" t="s">
        <v>379</v>
      </c>
      <c r="C141" s="30" t="s">
        <v>394</v>
      </c>
      <c r="D141" s="31" t="s">
        <v>395</v>
      </c>
      <c r="E141" s="32">
        <f t="shared" si="2"/>
        <v>3071664</v>
      </c>
      <c r="F141" s="33">
        <v>3053000</v>
      </c>
      <c r="G141" s="34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>
        <v>5455</v>
      </c>
      <c r="T141" s="35">
        <v>13209</v>
      </c>
      <c r="U141" s="35"/>
      <c r="V141" s="34"/>
      <c r="W141" s="34"/>
      <c r="X141" s="34"/>
      <c r="Y141" s="34"/>
      <c r="Z141" s="34"/>
      <c r="AA141" s="35"/>
      <c r="AB141" s="36"/>
    </row>
    <row r="142" spans="1:28" s="27" customFormat="1" x14ac:dyDescent="0.25">
      <c r="A142" s="28">
        <v>148</v>
      </c>
      <c r="B142" s="29" t="s">
        <v>396</v>
      </c>
      <c r="C142" s="30" t="s">
        <v>397</v>
      </c>
      <c r="D142" s="31" t="s">
        <v>398</v>
      </c>
      <c r="E142" s="32">
        <f t="shared" si="2"/>
        <v>1036075</v>
      </c>
      <c r="F142" s="33">
        <v>1026000</v>
      </c>
      <c r="G142" s="34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>
        <v>2746</v>
      </c>
      <c r="T142" s="35">
        <v>7329</v>
      </c>
      <c r="U142" s="35"/>
      <c r="V142" s="34"/>
      <c r="W142" s="34"/>
      <c r="X142" s="34"/>
      <c r="Y142" s="34"/>
      <c r="Z142" s="34"/>
      <c r="AA142" s="35"/>
      <c r="AB142" s="36"/>
    </row>
    <row r="143" spans="1:28" s="27" customFormat="1" x14ac:dyDescent="0.25">
      <c r="A143" s="28">
        <v>149</v>
      </c>
      <c r="B143" s="29" t="s">
        <v>399</v>
      </c>
      <c r="C143" s="30" t="s">
        <v>400</v>
      </c>
      <c r="D143" s="31" t="s">
        <v>401</v>
      </c>
      <c r="E143" s="32">
        <f t="shared" si="2"/>
        <v>10415341</v>
      </c>
      <c r="F143" s="33">
        <v>10330000</v>
      </c>
      <c r="G143" s="34"/>
      <c r="H143" s="35"/>
      <c r="I143" s="35"/>
      <c r="J143" s="35"/>
      <c r="K143" s="35"/>
      <c r="L143" s="35"/>
      <c r="M143" s="35"/>
      <c r="N143" s="35"/>
      <c r="O143" s="35"/>
      <c r="P143" s="35">
        <v>4000</v>
      </c>
      <c r="Q143" s="35"/>
      <c r="R143" s="35"/>
      <c r="S143" s="35">
        <v>20068</v>
      </c>
      <c r="T143" s="35">
        <v>61273</v>
      </c>
      <c r="U143" s="35"/>
      <c r="V143" s="34"/>
      <c r="W143" s="34"/>
      <c r="X143" s="34"/>
      <c r="Y143" s="34"/>
      <c r="Z143" s="34"/>
      <c r="AA143" s="35"/>
      <c r="AB143" s="36"/>
    </row>
    <row r="144" spans="1:28" s="27" customFormat="1" x14ac:dyDescent="0.25">
      <c r="A144" s="28">
        <v>151</v>
      </c>
      <c r="B144" s="29" t="s">
        <v>402</v>
      </c>
      <c r="C144" s="30" t="s">
        <v>403</v>
      </c>
      <c r="D144" s="31" t="s">
        <v>404</v>
      </c>
      <c r="E144" s="32">
        <f t="shared" si="2"/>
        <v>4634992</v>
      </c>
      <c r="F144" s="33">
        <v>4592000</v>
      </c>
      <c r="G144" s="34"/>
      <c r="H144" s="35"/>
      <c r="I144" s="35"/>
      <c r="J144" s="35"/>
      <c r="K144" s="35"/>
      <c r="L144" s="35"/>
      <c r="M144" s="35"/>
      <c r="N144" s="35"/>
      <c r="O144" s="35"/>
      <c r="P144" s="35">
        <v>2400</v>
      </c>
      <c r="Q144" s="35"/>
      <c r="R144" s="35"/>
      <c r="S144" s="35">
        <v>10129</v>
      </c>
      <c r="T144" s="35">
        <v>30463</v>
      </c>
      <c r="U144" s="35"/>
      <c r="V144" s="34"/>
      <c r="W144" s="34"/>
      <c r="X144" s="34"/>
      <c r="Y144" s="34"/>
      <c r="Z144" s="34"/>
      <c r="AA144" s="35"/>
      <c r="AB144" s="36"/>
    </row>
    <row r="145" spans="1:28" s="27" customFormat="1" x14ac:dyDescent="0.25">
      <c r="A145" s="28">
        <v>152</v>
      </c>
      <c r="B145" s="29" t="s">
        <v>402</v>
      </c>
      <c r="C145" s="30" t="s">
        <v>405</v>
      </c>
      <c r="D145" s="31" t="s">
        <v>406</v>
      </c>
      <c r="E145" s="32">
        <f t="shared" si="2"/>
        <v>1628264</v>
      </c>
      <c r="F145" s="33">
        <v>1619000</v>
      </c>
      <c r="G145" s="34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>
        <v>2680</v>
      </c>
      <c r="T145" s="35">
        <v>6584</v>
      </c>
      <c r="U145" s="35"/>
      <c r="V145" s="34"/>
      <c r="W145" s="34"/>
      <c r="X145" s="34"/>
      <c r="Y145" s="34"/>
      <c r="Z145" s="34"/>
      <c r="AA145" s="35"/>
      <c r="AB145" s="36"/>
    </row>
    <row r="146" spans="1:28" s="27" customFormat="1" x14ac:dyDescent="0.25">
      <c r="A146" s="28">
        <v>153</v>
      </c>
      <c r="B146" s="29" t="s">
        <v>407</v>
      </c>
      <c r="C146" s="30" t="s">
        <v>408</v>
      </c>
      <c r="D146" s="31" t="s">
        <v>409</v>
      </c>
      <c r="E146" s="32">
        <f t="shared" si="2"/>
        <v>1279057</v>
      </c>
      <c r="F146" s="33">
        <v>1272000</v>
      </c>
      <c r="G146" s="34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>
        <v>2188</v>
      </c>
      <c r="T146" s="35">
        <v>4869</v>
      </c>
      <c r="U146" s="35"/>
      <c r="V146" s="34"/>
      <c r="W146" s="34"/>
      <c r="X146" s="34"/>
      <c r="Y146" s="34"/>
      <c r="Z146" s="34"/>
      <c r="AA146" s="35"/>
      <c r="AB146" s="36"/>
    </row>
    <row r="147" spans="1:28" s="27" customFormat="1" x14ac:dyDescent="0.25">
      <c r="A147" s="28">
        <v>154</v>
      </c>
      <c r="B147" s="29" t="s">
        <v>410</v>
      </c>
      <c r="C147" s="30" t="s">
        <v>411</v>
      </c>
      <c r="D147" s="31" t="s">
        <v>412</v>
      </c>
      <c r="E147" s="32">
        <f t="shared" si="2"/>
        <v>8037196</v>
      </c>
      <c r="F147" s="33">
        <v>7966000</v>
      </c>
      <c r="G147" s="34"/>
      <c r="H147" s="35"/>
      <c r="I147" s="35"/>
      <c r="J147" s="35"/>
      <c r="K147" s="35"/>
      <c r="L147" s="35"/>
      <c r="M147" s="35"/>
      <c r="N147" s="35"/>
      <c r="O147" s="35"/>
      <c r="P147" s="35">
        <v>4300</v>
      </c>
      <c r="Q147" s="35"/>
      <c r="R147" s="35"/>
      <c r="S147" s="35">
        <v>13949</v>
      </c>
      <c r="T147" s="35">
        <v>52947</v>
      </c>
      <c r="U147" s="35"/>
      <c r="V147" s="34"/>
      <c r="W147" s="34"/>
      <c r="X147" s="34"/>
      <c r="Y147" s="34"/>
      <c r="Z147" s="34"/>
      <c r="AA147" s="35"/>
      <c r="AB147" s="36"/>
    </row>
    <row r="148" spans="1:28" s="27" customFormat="1" x14ac:dyDescent="0.25">
      <c r="A148" s="28">
        <v>155</v>
      </c>
      <c r="B148" s="29" t="s">
        <v>410</v>
      </c>
      <c r="C148" s="30" t="s">
        <v>413</v>
      </c>
      <c r="D148" s="31" t="s">
        <v>414</v>
      </c>
      <c r="E148" s="32">
        <f t="shared" si="2"/>
        <v>2914620</v>
      </c>
      <c r="F148" s="33">
        <v>2898000</v>
      </c>
      <c r="G148" s="34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>
        <v>5161</v>
      </c>
      <c r="T148" s="35">
        <v>11459</v>
      </c>
      <c r="U148" s="35"/>
      <c r="V148" s="34"/>
      <c r="W148" s="34"/>
      <c r="X148" s="34"/>
      <c r="Y148" s="34"/>
      <c r="Z148" s="34"/>
      <c r="AA148" s="35"/>
      <c r="AB148" s="36"/>
    </row>
    <row r="149" spans="1:28" s="27" customFormat="1" x14ac:dyDescent="0.25">
      <c r="A149" s="28">
        <v>156</v>
      </c>
      <c r="B149" s="29" t="s">
        <v>415</v>
      </c>
      <c r="C149" s="30" t="s">
        <v>416</v>
      </c>
      <c r="D149" s="31" t="s">
        <v>417</v>
      </c>
      <c r="E149" s="32">
        <f t="shared" si="2"/>
        <v>1958687</v>
      </c>
      <c r="F149" s="33">
        <v>1942000</v>
      </c>
      <c r="G149" s="3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>
        <v>3816</v>
      </c>
      <c r="T149" s="35">
        <v>12871</v>
      </c>
      <c r="U149" s="35"/>
      <c r="V149" s="34"/>
      <c r="W149" s="34"/>
      <c r="X149" s="34"/>
      <c r="Y149" s="34"/>
      <c r="Z149" s="34"/>
      <c r="AA149" s="35"/>
      <c r="AB149" s="36"/>
    </row>
    <row r="150" spans="1:28" s="27" customFormat="1" x14ac:dyDescent="0.25">
      <c r="A150" s="28">
        <v>157</v>
      </c>
      <c r="B150" s="29" t="s">
        <v>415</v>
      </c>
      <c r="C150" s="30" t="s">
        <v>418</v>
      </c>
      <c r="D150" s="31" t="s">
        <v>419</v>
      </c>
      <c r="E150" s="32">
        <f t="shared" si="2"/>
        <v>2033514</v>
      </c>
      <c r="F150" s="33">
        <v>2021000</v>
      </c>
      <c r="G150" s="34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>
        <v>3239</v>
      </c>
      <c r="T150" s="35">
        <v>9275</v>
      </c>
      <c r="U150" s="35"/>
      <c r="V150" s="34"/>
      <c r="W150" s="34"/>
      <c r="X150" s="34"/>
      <c r="Y150" s="34"/>
      <c r="Z150" s="34"/>
      <c r="AA150" s="35"/>
      <c r="AB150" s="36"/>
    </row>
    <row r="151" spans="1:28" s="27" customFormat="1" x14ac:dyDescent="0.25">
      <c r="A151" s="28">
        <v>158</v>
      </c>
      <c r="B151" s="29" t="s">
        <v>420</v>
      </c>
      <c r="C151" s="30" t="s">
        <v>421</v>
      </c>
      <c r="D151" s="31" t="s">
        <v>422</v>
      </c>
      <c r="E151" s="32">
        <f t="shared" si="2"/>
        <v>1815852</v>
      </c>
      <c r="F151" s="33">
        <v>1803000</v>
      </c>
      <c r="G151" s="34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>
        <v>3172</v>
      </c>
      <c r="T151" s="35">
        <v>9680</v>
      </c>
      <c r="U151" s="35"/>
      <c r="V151" s="34"/>
      <c r="W151" s="34"/>
      <c r="X151" s="34"/>
      <c r="Y151" s="34"/>
      <c r="Z151" s="34"/>
      <c r="AA151" s="35"/>
      <c r="AB151" s="36"/>
    </row>
    <row r="152" spans="1:28" s="27" customFormat="1" x14ac:dyDescent="0.25">
      <c r="A152" s="28">
        <v>159</v>
      </c>
      <c r="B152" s="29" t="s">
        <v>423</v>
      </c>
      <c r="C152" s="30" t="s">
        <v>424</v>
      </c>
      <c r="D152" s="31" t="s">
        <v>425</v>
      </c>
      <c r="E152" s="32">
        <f t="shared" si="2"/>
        <v>14989621</v>
      </c>
      <c r="F152" s="33">
        <v>14656000</v>
      </c>
      <c r="G152" s="34"/>
      <c r="H152" s="35"/>
      <c r="I152" s="35"/>
      <c r="J152" s="35"/>
      <c r="K152" s="35"/>
      <c r="L152" s="35"/>
      <c r="M152" s="35"/>
      <c r="N152" s="35"/>
      <c r="O152" s="35"/>
      <c r="P152" s="35">
        <v>7100</v>
      </c>
      <c r="Q152" s="35"/>
      <c r="R152" s="35">
        <v>195210</v>
      </c>
      <c r="S152" s="35">
        <v>32388</v>
      </c>
      <c r="T152" s="35">
        <v>98923</v>
      </c>
      <c r="U152" s="35"/>
      <c r="V152" s="34"/>
      <c r="W152" s="34"/>
      <c r="X152" s="34"/>
      <c r="Y152" s="34"/>
      <c r="Z152" s="34"/>
      <c r="AA152" s="35"/>
      <c r="AB152" s="36"/>
    </row>
    <row r="153" spans="1:28" s="27" customFormat="1" x14ac:dyDescent="0.25">
      <c r="A153" s="28">
        <v>160</v>
      </c>
      <c r="B153" s="29" t="s">
        <v>423</v>
      </c>
      <c r="C153" s="30" t="s">
        <v>426</v>
      </c>
      <c r="D153" s="31" t="s">
        <v>427</v>
      </c>
      <c r="E153" s="32">
        <f t="shared" si="2"/>
        <v>16540570.199999999</v>
      </c>
      <c r="F153" s="33">
        <v>15627000</v>
      </c>
      <c r="G153" s="34"/>
      <c r="H153" s="35"/>
      <c r="I153" s="35"/>
      <c r="J153" s="35"/>
      <c r="K153" s="35"/>
      <c r="L153" s="35"/>
      <c r="M153" s="35"/>
      <c r="N153" s="35"/>
      <c r="O153" s="35"/>
      <c r="P153" s="35">
        <v>8700</v>
      </c>
      <c r="Q153" s="35"/>
      <c r="R153" s="35"/>
      <c r="S153" s="35">
        <v>35774</v>
      </c>
      <c r="T153" s="35">
        <v>102464</v>
      </c>
      <c r="U153" s="35"/>
      <c r="V153" s="34">
        <v>766632.2</v>
      </c>
      <c r="W153" s="34"/>
      <c r="X153" s="34"/>
      <c r="Y153" s="34"/>
      <c r="Z153" s="34"/>
      <c r="AA153" s="35"/>
      <c r="AB153" s="36"/>
    </row>
    <row r="154" spans="1:28" s="27" customFormat="1" x14ac:dyDescent="0.25">
      <c r="A154" s="28">
        <v>161</v>
      </c>
      <c r="B154" s="29" t="s">
        <v>423</v>
      </c>
      <c r="C154" s="30" t="s">
        <v>428</v>
      </c>
      <c r="D154" s="31" t="s">
        <v>429</v>
      </c>
      <c r="E154" s="32">
        <f t="shared" si="2"/>
        <v>9574089</v>
      </c>
      <c r="F154" s="33">
        <v>9510000</v>
      </c>
      <c r="G154" s="34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>
        <v>19980</v>
      </c>
      <c r="T154" s="35">
        <v>44109</v>
      </c>
      <c r="U154" s="35"/>
      <c r="V154" s="34"/>
      <c r="W154" s="34"/>
      <c r="X154" s="34"/>
      <c r="Y154" s="34"/>
      <c r="Z154" s="34"/>
      <c r="AA154" s="35"/>
      <c r="AB154" s="36"/>
    </row>
    <row r="155" spans="1:28" s="27" customFormat="1" x14ac:dyDescent="0.25">
      <c r="A155" s="28">
        <v>162</v>
      </c>
      <c r="B155" s="29" t="s">
        <v>423</v>
      </c>
      <c r="C155" s="30" t="s">
        <v>430</v>
      </c>
      <c r="D155" s="31" t="s">
        <v>431</v>
      </c>
      <c r="E155" s="32">
        <f t="shared" si="2"/>
        <v>2221364</v>
      </c>
      <c r="F155" s="33">
        <v>2207000</v>
      </c>
      <c r="G155" s="34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>
        <v>4224</v>
      </c>
      <c r="T155" s="35">
        <v>10140</v>
      </c>
      <c r="U155" s="35"/>
      <c r="V155" s="34"/>
      <c r="W155" s="34"/>
      <c r="X155" s="34"/>
      <c r="Y155" s="34"/>
      <c r="Z155" s="34"/>
      <c r="AA155" s="35"/>
      <c r="AB155" s="36"/>
    </row>
    <row r="156" spans="1:28" s="27" customFormat="1" x14ac:dyDescent="0.25">
      <c r="A156" s="28">
        <v>163</v>
      </c>
      <c r="B156" s="29" t="s">
        <v>432</v>
      </c>
      <c r="C156" s="30" t="s">
        <v>433</v>
      </c>
      <c r="D156" s="31" t="s">
        <v>434</v>
      </c>
      <c r="E156" s="32">
        <f t="shared" si="2"/>
        <v>2074085</v>
      </c>
      <c r="F156" s="33">
        <v>2058000</v>
      </c>
      <c r="G156" s="34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3940</v>
      </c>
      <c r="T156" s="35">
        <v>12145</v>
      </c>
      <c r="U156" s="35"/>
      <c r="V156" s="34"/>
      <c r="W156" s="34"/>
      <c r="X156" s="34"/>
      <c r="Y156" s="34"/>
      <c r="Z156" s="34"/>
      <c r="AA156" s="35"/>
      <c r="AB156" s="36"/>
    </row>
    <row r="157" spans="1:28" s="27" customFormat="1" x14ac:dyDescent="0.25">
      <c r="A157" s="28">
        <v>164</v>
      </c>
      <c r="B157" s="29" t="s">
        <v>435</v>
      </c>
      <c r="C157" s="30" t="s">
        <v>436</v>
      </c>
      <c r="D157" s="31" t="s">
        <v>437</v>
      </c>
      <c r="E157" s="32">
        <f t="shared" si="2"/>
        <v>2601758</v>
      </c>
      <c r="F157" s="33">
        <v>2580000</v>
      </c>
      <c r="G157" s="34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5530</v>
      </c>
      <c r="T157" s="35">
        <v>16228</v>
      </c>
      <c r="U157" s="35"/>
      <c r="V157" s="34"/>
      <c r="W157" s="34"/>
      <c r="X157" s="34"/>
      <c r="Y157" s="34"/>
      <c r="Z157" s="34"/>
      <c r="AA157" s="35"/>
      <c r="AB157" s="36"/>
    </row>
    <row r="158" spans="1:28" s="27" customFormat="1" x14ac:dyDescent="0.25">
      <c r="A158" s="28" t="s">
        <v>438</v>
      </c>
      <c r="B158" s="29" t="s">
        <v>423</v>
      </c>
      <c r="C158" s="30" t="s">
        <v>439</v>
      </c>
      <c r="D158" s="31" t="s">
        <v>440</v>
      </c>
      <c r="E158" s="32">
        <f t="shared" si="2"/>
        <v>3661859</v>
      </c>
      <c r="F158" s="33">
        <v>3628000</v>
      </c>
      <c r="G158" s="34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7803</v>
      </c>
      <c r="T158" s="35">
        <v>26056</v>
      </c>
      <c r="U158" s="35"/>
      <c r="V158" s="34"/>
      <c r="W158" s="34"/>
      <c r="X158" s="34"/>
      <c r="Y158" s="34"/>
      <c r="Z158" s="34"/>
      <c r="AA158" s="35"/>
      <c r="AB158" s="36"/>
    </row>
    <row r="159" spans="1:28" s="27" customFormat="1" x14ac:dyDescent="0.25">
      <c r="A159" s="28">
        <v>165</v>
      </c>
      <c r="B159" s="29" t="s">
        <v>441</v>
      </c>
      <c r="C159" s="30" t="s">
        <v>442</v>
      </c>
      <c r="D159" s="31" t="s">
        <v>443</v>
      </c>
      <c r="E159" s="32">
        <f t="shared" si="2"/>
        <v>1438854</v>
      </c>
      <c r="F159" s="33">
        <v>1425000</v>
      </c>
      <c r="G159" s="34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>
        <v>4207</v>
      </c>
      <c r="T159" s="35">
        <v>9647</v>
      </c>
      <c r="U159" s="35"/>
      <c r="V159" s="34"/>
      <c r="W159" s="34"/>
      <c r="X159" s="34"/>
      <c r="Y159" s="34"/>
      <c r="Z159" s="34"/>
      <c r="AA159" s="35"/>
      <c r="AB159" s="36"/>
    </row>
    <row r="160" spans="1:28" s="27" customFormat="1" x14ac:dyDescent="0.25">
      <c r="A160" s="28">
        <v>166</v>
      </c>
      <c r="B160" s="29" t="s">
        <v>444</v>
      </c>
      <c r="C160" s="30" t="s">
        <v>445</v>
      </c>
      <c r="D160" s="31" t="s">
        <v>446</v>
      </c>
      <c r="E160" s="32">
        <f t="shared" si="2"/>
        <v>5641330</v>
      </c>
      <c r="F160" s="33">
        <v>5596000</v>
      </c>
      <c r="G160" s="34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>
        <v>12918</v>
      </c>
      <c r="T160" s="35">
        <v>32412</v>
      </c>
      <c r="U160" s="35"/>
      <c r="V160" s="34"/>
      <c r="W160" s="34"/>
      <c r="X160" s="34"/>
      <c r="Y160" s="34"/>
      <c r="Z160" s="34"/>
      <c r="AA160" s="35"/>
      <c r="AB160" s="36"/>
    </row>
    <row r="161" spans="1:28" s="27" customFormat="1" x14ac:dyDescent="0.25">
      <c r="A161" s="28">
        <v>167</v>
      </c>
      <c r="B161" s="29" t="s">
        <v>447</v>
      </c>
      <c r="C161" s="30" t="s">
        <v>448</v>
      </c>
      <c r="D161" s="31" t="s">
        <v>449</v>
      </c>
      <c r="E161" s="32">
        <f t="shared" si="2"/>
        <v>3054200</v>
      </c>
      <c r="F161" s="33">
        <v>3034000</v>
      </c>
      <c r="G161" s="34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>
        <v>5493</v>
      </c>
      <c r="T161" s="35">
        <v>14707</v>
      </c>
      <c r="U161" s="35"/>
      <c r="V161" s="34"/>
      <c r="W161" s="34"/>
      <c r="X161" s="34"/>
      <c r="Y161" s="34"/>
      <c r="Z161" s="34"/>
      <c r="AA161" s="35"/>
      <c r="AB161" s="36"/>
    </row>
    <row r="162" spans="1:28" s="27" customFormat="1" x14ac:dyDescent="0.25">
      <c r="A162" s="28">
        <v>168</v>
      </c>
      <c r="B162" s="29" t="s">
        <v>450</v>
      </c>
      <c r="C162" s="30" t="s">
        <v>451</v>
      </c>
      <c r="D162" s="31" t="s">
        <v>452</v>
      </c>
      <c r="E162" s="32">
        <f t="shared" si="2"/>
        <v>8901435</v>
      </c>
      <c r="F162" s="33">
        <v>8814000</v>
      </c>
      <c r="G162" s="34"/>
      <c r="H162" s="35"/>
      <c r="I162" s="35"/>
      <c r="J162" s="35"/>
      <c r="K162" s="35"/>
      <c r="L162" s="35"/>
      <c r="M162" s="35"/>
      <c r="N162" s="35"/>
      <c r="O162" s="35"/>
      <c r="P162" s="35">
        <v>4800</v>
      </c>
      <c r="Q162" s="35"/>
      <c r="R162" s="35"/>
      <c r="S162" s="35">
        <v>17576</v>
      </c>
      <c r="T162" s="35">
        <v>65059</v>
      </c>
      <c r="U162" s="35"/>
      <c r="V162" s="34"/>
      <c r="W162" s="34"/>
      <c r="X162" s="34"/>
      <c r="Y162" s="34"/>
      <c r="Z162" s="34"/>
      <c r="AA162" s="35"/>
      <c r="AB162" s="36"/>
    </row>
    <row r="163" spans="1:28" s="27" customFormat="1" x14ac:dyDescent="0.25">
      <c r="A163" s="28">
        <v>169</v>
      </c>
      <c r="B163" s="29" t="s">
        <v>450</v>
      </c>
      <c r="C163" s="30" t="s">
        <v>453</v>
      </c>
      <c r="D163" s="31" t="s">
        <v>454</v>
      </c>
      <c r="E163" s="32">
        <f t="shared" si="2"/>
        <v>3107389</v>
      </c>
      <c r="F163" s="33">
        <v>3090000</v>
      </c>
      <c r="G163" s="34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>
        <v>5521</v>
      </c>
      <c r="T163" s="35">
        <v>11868</v>
      </c>
      <c r="U163" s="35"/>
      <c r="V163" s="34"/>
      <c r="W163" s="34"/>
      <c r="X163" s="34"/>
      <c r="Y163" s="34"/>
      <c r="Z163" s="34"/>
      <c r="AA163" s="35"/>
      <c r="AB163" s="36"/>
    </row>
    <row r="164" spans="1:28" s="27" customFormat="1" x14ac:dyDescent="0.25">
      <c r="A164" s="28">
        <v>170</v>
      </c>
      <c r="B164" s="29" t="s">
        <v>455</v>
      </c>
      <c r="C164" s="30" t="s">
        <v>456</v>
      </c>
      <c r="D164" s="31" t="s">
        <v>457</v>
      </c>
      <c r="E164" s="32">
        <f t="shared" si="2"/>
        <v>3017993</v>
      </c>
      <c r="F164" s="33">
        <v>2992000</v>
      </c>
      <c r="G164" s="34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>
        <v>6781</v>
      </c>
      <c r="T164" s="35">
        <v>19212</v>
      </c>
      <c r="U164" s="35"/>
      <c r="V164" s="34"/>
      <c r="W164" s="34"/>
      <c r="X164" s="34"/>
      <c r="Y164" s="34"/>
      <c r="Z164" s="34"/>
      <c r="AA164" s="35"/>
      <c r="AB164" s="36"/>
    </row>
    <row r="165" spans="1:28" s="27" customFormat="1" x14ac:dyDescent="0.25">
      <c r="A165" s="28">
        <v>171</v>
      </c>
      <c r="B165" s="29" t="s">
        <v>458</v>
      </c>
      <c r="C165" s="30" t="s">
        <v>459</v>
      </c>
      <c r="D165" s="31" t="s">
        <v>460</v>
      </c>
      <c r="E165" s="32">
        <f t="shared" si="2"/>
        <v>8737725</v>
      </c>
      <c r="F165" s="33">
        <v>8656000</v>
      </c>
      <c r="G165" s="34"/>
      <c r="H165" s="35"/>
      <c r="I165" s="35"/>
      <c r="J165" s="35"/>
      <c r="K165" s="35"/>
      <c r="L165" s="35"/>
      <c r="M165" s="35"/>
      <c r="N165" s="35"/>
      <c r="O165" s="35"/>
      <c r="P165" s="35">
        <v>3400</v>
      </c>
      <c r="Q165" s="35"/>
      <c r="R165" s="35"/>
      <c r="S165" s="35">
        <v>16689</v>
      </c>
      <c r="T165" s="35">
        <v>61636</v>
      </c>
      <c r="U165" s="35"/>
      <c r="V165" s="34"/>
      <c r="W165" s="34"/>
      <c r="X165" s="34"/>
      <c r="Y165" s="34"/>
      <c r="Z165" s="34"/>
      <c r="AA165" s="35"/>
      <c r="AB165" s="36"/>
    </row>
    <row r="166" spans="1:28" s="27" customFormat="1" x14ac:dyDescent="0.25">
      <c r="A166" s="28">
        <v>172</v>
      </c>
      <c r="B166" s="29" t="s">
        <v>458</v>
      </c>
      <c r="C166" s="30" t="s">
        <v>461</v>
      </c>
      <c r="D166" s="31" t="s">
        <v>462</v>
      </c>
      <c r="E166" s="32">
        <f t="shared" si="2"/>
        <v>2988150</v>
      </c>
      <c r="F166" s="33">
        <v>2973000</v>
      </c>
      <c r="G166" s="34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>
        <v>6506</v>
      </c>
      <c r="T166" s="35">
        <v>8644</v>
      </c>
      <c r="U166" s="35"/>
      <c r="V166" s="34"/>
      <c r="W166" s="34"/>
      <c r="X166" s="34"/>
      <c r="Y166" s="34"/>
      <c r="Z166" s="34"/>
      <c r="AA166" s="35"/>
      <c r="AB166" s="36"/>
    </row>
    <row r="167" spans="1:28" s="27" customFormat="1" x14ac:dyDescent="0.25">
      <c r="A167" s="28">
        <v>173</v>
      </c>
      <c r="B167" s="29" t="s">
        <v>463</v>
      </c>
      <c r="C167" s="30" t="s">
        <v>464</v>
      </c>
      <c r="D167" s="31" t="s">
        <v>465</v>
      </c>
      <c r="E167" s="32">
        <f t="shared" si="2"/>
        <v>1049940</v>
      </c>
      <c r="F167" s="33">
        <v>1044000</v>
      </c>
      <c r="G167" s="34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>
        <v>1705</v>
      </c>
      <c r="T167" s="35">
        <v>4235</v>
      </c>
      <c r="U167" s="35"/>
      <c r="V167" s="34"/>
      <c r="W167" s="34"/>
      <c r="X167" s="34"/>
      <c r="Y167" s="34"/>
      <c r="Z167" s="34"/>
      <c r="AA167" s="35"/>
      <c r="AB167" s="36"/>
    </row>
    <row r="168" spans="1:28" s="27" customFormat="1" x14ac:dyDescent="0.25">
      <c r="A168" s="28">
        <v>174</v>
      </c>
      <c r="B168" s="29" t="s">
        <v>466</v>
      </c>
      <c r="C168" s="30" t="s">
        <v>467</v>
      </c>
      <c r="D168" s="31" t="s">
        <v>468</v>
      </c>
      <c r="E168" s="32">
        <f t="shared" si="2"/>
        <v>30277786</v>
      </c>
      <c r="F168" s="33">
        <v>29991000</v>
      </c>
      <c r="G168" s="34"/>
      <c r="H168" s="35"/>
      <c r="I168" s="35"/>
      <c r="J168" s="35"/>
      <c r="K168" s="35"/>
      <c r="L168" s="35"/>
      <c r="M168" s="35"/>
      <c r="N168" s="35"/>
      <c r="O168" s="35"/>
      <c r="P168" s="35">
        <v>25900</v>
      </c>
      <c r="Q168" s="35"/>
      <c r="R168" s="35"/>
      <c r="S168" s="35">
        <v>56878</v>
      </c>
      <c r="T168" s="35">
        <v>204008</v>
      </c>
      <c r="U168" s="35"/>
      <c r="V168" s="34"/>
      <c r="W168" s="34"/>
      <c r="X168" s="34"/>
      <c r="Y168" s="34"/>
      <c r="Z168" s="34"/>
      <c r="AA168" s="35"/>
      <c r="AB168" s="36"/>
    </row>
    <row r="169" spans="1:28" s="27" customFormat="1" x14ac:dyDescent="0.25">
      <c r="A169" s="28">
        <v>175</v>
      </c>
      <c r="B169" s="29" t="s">
        <v>466</v>
      </c>
      <c r="C169" s="30" t="s">
        <v>469</v>
      </c>
      <c r="D169" s="31" t="s">
        <v>470</v>
      </c>
      <c r="E169" s="32">
        <f t="shared" si="2"/>
        <v>7707869</v>
      </c>
      <c r="F169" s="33">
        <v>7664000</v>
      </c>
      <c r="G169" s="34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>
        <v>13665</v>
      </c>
      <c r="T169" s="35">
        <v>30204</v>
      </c>
      <c r="U169" s="35"/>
      <c r="V169" s="34"/>
      <c r="W169" s="34"/>
      <c r="X169" s="34"/>
      <c r="Y169" s="34"/>
      <c r="Z169" s="34"/>
      <c r="AA169" s="35"/>
      <c r="AB169" s="36"/>
    </row>
    <row r="170" spans="1:28" s="27" customFormat="1" x14ac:dyDescent="0.25">
      <c r="A170" s="28">
        <v>176</v>
      </c>
      <c r="B170" s="29" t="s">
        <v>466</v>
      </c>
      <c r="C170" s="30" t="s">
        <v>471</v>
      </c>
      <c r="D170" s="31" t="s">
        <v>472</v>
      </c>
      <c r="E170" s="32">
        <f t="shared" si="2"/>
        <v>3513203</v>
      </c>
      <c r="F170" s="33">
        <v>3492000</v>
      </c>
      <c r="G170" s="34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>
        <v>6184</v>
      </c>
      <c r="T170" s="35">
        <v>15019</v>
      </c>
      <c r="U170" s="35"/>
      <c r="V170" s="34"/>
      <c r="W170" s="34"/>
      <c r="X170" s="34"/>
      <c r="Y170" s="34"/>
      <c r="Z170" s="34"/>
      <c r="AA170" s="35"/>
      <c r="AB170" s="36"/>
    </row>
    <row r="171" spans="1:28" s="27" customFormat="1" x14ac:dyDescent="0.25">
      <c r="A171" s="28">
        <v>177</v>
      </c>
      <c r="B171" s="29" t="s">
        <v>466</v>
      </c>
      <c r="C171" s="30" t="s">
        <v>473</v>
      </c>
      <c r="D171" s="31" t="s">
        <v>474</v>
      </c>
      <c r="E171" s="32">
        <f t="shared" si="2"/>
        <v>2870148</v>
      </c>
      <c r="F171" s="33">
        <v>2849000</v>
      </c>
      <c r="G171" s="34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>
        <v>5890</v>
      </c>
      <c r="T171" s="35">
        <v>15258</v>
      </c>
      <c r="U171" s="35"/>
      <c r="V171" s="34"/>
      <c r="W171" s="34"/>
      <c r="X171" s="34"/>
      <c r="Y171" s="34"/>
      <c r="Z171" s="34"/>
      <c r="AA171" s="35"/>
      <c r="AB171" s="36"/>
    </row>
    <row r="172" spans="1:28" s="27" customFormat="1" x14ac:dyDescent="0.25">
      <c r="A172" s="28">
        <v>178</v>
      </c>
      <c r="B172" s="29" t="s">
        <v>466</v>
      </c>
      <c r="C172" s="30" t="s">
        <v>475</v>
      </c>
      <c r="D172" s="31" t="s">
        <v>476</v>
      </c>
      <c r="E172" s="32">
        <f t="shared" si="2"/>
        <v>5843023</v>
      </c>
      <c r="F172" s="33">
        <v>5794000</v>
      </c>
      <c r="G172" s="34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>
        <v>12434</v>
      </c>
      <c r="T172" s="35">
        <v>36589</v>
      </c>
      <c r="U172" s="35"/>
      <c r="V172" s="34"/>
      <c r="W172" s="34"/>
      <c r="X172" s="34"/>
      <c r="Y172" s="34"/>
      <c r="Z172" s="34"/>
      <c r="AA172" s="35"/>
      <c r="AB172" s="36"/>
    </row>
    <row r="173" spans="1:28" s="27" customFormat="1" x14ac:dyDescent="0.25">
      <c r="A173" s="28">
        <v>179</v>
      </c>
      <c r="B173" s="29" t="s">
        <v>466</v>
      </c>
      <c r="C173" s="30" t="s">
        <v>477</v>
      </c>
      <c r="D173" s="31" t="s">
        <v>478</v>
      </c>
      <c r="E173" s="32">
        <f t="shared" si="2"/>
        <v>1290410</v>
      </c>
      <c r="F173" s="33">
        <v>1283000</v>
      </c>
      <c r="G173" s="34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>
        <v>2415</v>
      </c>
      <c r="T173" s="35">
        <v>4995</v>
      </c>
      <c r="U173" s="35"/>
      <c r="V173" s="34"/>
      <c r="W173" s="34"/>
      <c r="X173" s="34"/>
      <c r="Y173" s="34"/>
      <c r="Z173" s="34"/>
      <c r="AA173" s="35"/>
      <c r="AB173" s="36"/>
    </row>
    <row r="174" spans="1:28" s="27" customFormat="1" x14ac:dyDescent="0.25">
      <c r="A174" s="28">
        <v>180</v>
      </c>
      <c r="B174" s="29" t="s">
        <v>479</v>
      </c>
      <c r="C174" s="30" t="s">
        <v>480</v>
      </c>
      <c r="D174" s="31" t="s">
        <v>481</v>
      </c>
      <c r="E174" s="32">
        <f t="shared" si="2"/>
        <v>1262628</v>
      </c>
      <c r="F174" s="33">
        <v>1255000</v>
      </c>
      <c r="G174" s="34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>
        <v>2188</v>
      </c>
      <c r="T174" s="35">
        <v>5440</v>
      </c>
      <c r="U174" s="35"/>
      <c r="V174" s="34"/>
      <c r="W174" s="34"/>
      <c r="X174" s="34"/>
      <c r="Y174" s="34"/>
      <c r="Z174" s="34"/>
      <c r="AA174" s="35"/>
      <c r="AB174" s="36"/>
    </row>
    <row r="175" spans="1:28" s="27" customFormat="1" x14ac:dyDescent="0.25">
      <c r="A175" s="28">
        <v>181</v>
      </c>
      <c r="B175" s="29" t="s">
        <v>482</v>
      </c>
      <c r="C175" s="30" t="s">
        <v>483</v>
      </c>
      <c r="D175" s="31" t="s">
        <v>484</v>
      </c>
      <c r="E175" s="32">
        <f t="shared" si="2"/>
        <v>2833378</v>
      </c>
      <c r="F175" s="33">
        <v>2809000</v>
      </c>
      <c r="G175" s="34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>
        <v>6569</v>
      </c>
      <c r="T175" s="35">
        <v>17809</v>
      </c>
      <c r="U175" s="35"/>
      <c r="V175" s="34"/>
      <c r="W175" s="34"/>
      <c r="X175" s="34"/>
      <c r="Y175" s="34"/>
      <c r="Z175" s="34"/>
      <c r="AA175" s="35"/>
      <c r="AB175" s="36"/>
    </row>
    <row r="176" spans="1:28" s="27" customFormat="1" x14ac:dyDescent="0.25">
      <c r="A176" s="28">
        <v>182</v>
      </c>
      <c r="B176" s="29" t="s">
        <v>485</v>
      </c>
      <c r="C176" s="30" t="s">
        <v>486</v>
      </c>
      <c r="D176" s="31" t="s">
        <v>487</v>
      </c>
      <c r="E176" s="32">
        <f t="shared" si="2"/>
        <v>13655384</v>
      </c>
      <c r="F176" s="33">
        <v>13540000</v>
      </c>
      <c r="G176" s="34"/>
      <c r="H176" s="35"/>
      <c r="I176" s="35"/>
      <c r="J176" s="35"/>
      <c r="K176" s="35"/>
      <c r="L176" s="35"/>
      <c r="M176" s="35"/>
      <c r="N176" s="35"/>
      <c r="O176" s="35"/>
      <c r="P176" s="35">
        <v>7000</v>
      </c>
      <c r="Q176" s="35"/>
      <c r="R176" s="35"/>
      <c r="S176" s="35">
        <v>25785</v>
      </c>
      <c r="T176" s="35">
        <v>82599</v>
      </c>
      <c r="U176" s="35"/>
      <c r="V176" s="34"/>
      <c r="W176" s="34"/>
      <c r="X176" s="34"/>
      <c r="Y176" s="34"/>
      <c r="Z176" s="34"/>
      <c r="AA176" s="35"/>
      <c r="AB176" s="36"/>
    </row>
    <row r="177" spans="1:28" s="27" customFormat="1" x14ac:dyDescent="0.25">
      <c r="A177" s="28">
        <v>183</v>
      </c>
      <c r="B177" s="29" t="s">
        <v>485</v>
      </c>
      <c r="C177" s="30" t="s">
        <v>488</v>
      </c>
      <c r="D177" s="31" t="s">
        <v>489</v>
      </c>
      <c r="E177" s="32">
        <f t="shared" si="2"/>
        <v>5190574</v>
      </c>
      <c r="F177" s="33">
        <v>5082000</v>
      </c>
      <c r="G177" s="34"/>
      <c r="H177" s="35"/>
      <c r="I177" s="35"/>
      <c r="J177" s="35"/>
      <c r="K177" s="35"/>
      <c r="L177" s="35"/>
      <c r="M177" s="35"/>
      <c r="N177" s="35"/>
      <c r="O177" s="35">
        <v>78300</v>
      </c>
      <c r="P177" s="35"/>
      <c r="Q177" s="35"/>
      <c r="R177" s="35"/>
      <c r="S177" s="35">
        <v>10577</v>
      </c>
      <c r="T177" s="35">
        <v>19697</v>
      </c>
      <c r="U177" s="35"/>
      <c r="V177" s="34"/>
      <c r="W177" s="34"/>
      <c r="X177" s="34"/>
      <c r="Y177" s="34"/>
      <c r="Z177" s="34"/>
      <c r="AA177" s="35"/>
      <c r="AB177" s="36"/>
    </row>
    <row r="178" spans="1:28" s="27" customFormat="1" x14ac:dyDescent="0.25">
      <c r="A178" s="28">
        <v>184</v>
      </c>
      <c r="B178" s="29" t="s">
        <v>490</v>
      </c>
      <c r="C178" s="30" t="s">
        <v>491</v>
      </c>
      <c r="D178" s="31" t="s">
        <v>492</v>
      </c>
      <c r="E178" s="32">
        <f t="shared" si="2"/>
        <v>1152892</v>
      </c>
      <c r="F178" s="33">
        <v>1147000</v>
      </c>
      <c r="G178" s="34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>
        <v>1970</v>
      </c>
      <c r="T178" s="35">
        <v>3922</v>
      </c>
      <c r="U178" s="35"/>
      <c r="V178" s="34"/>
      <c r="W178" s="34"/>
      <c r="X178" s="34"/>
      <c r="Y178" s="34"/>
      <c r="Z178" s="34"/>
      <c r="AA178" s="35"/>
      <c r="AB178" s="36"/>
    </row>
    <row r="179" spans="1:28" s="27" customFormat="1" x14ac:dyDescent="0.25">
      <c r="A179" s="28">
        <v>185</v>
      </c>
      <c r="B179" s="29" t="s">
        <v>493</v>
      </c>
      <c r="C179" s="30" t="s">
        <v>494</v>
      </c>
      <c r="D179" s="31" t="s">
        <v>495</v>
      </c>
      <c r="E179" s="32">
        <f t="shared" si="2"/>
        <v>7739791</v>
      </c>
      <c r="F179" s="33">
        <v>7679000</v>
      </c>
      <c r="G179" s="34"/>
      <c r="H179" s="35"/>
      <c r="I179" s="35"/>
      <c r="J179" s="35"/>
      <c r="K179" s="35"/>
      <c r="L179" s="35"/>
      <c r="M179" s="35"/>
      <c r="N179" s="35"/>
      <c r="O179" s="35"/>
      <c r="P179" s="35">
        <v>5900</v>
      </c>
      <c r="Q179" s="35"/>
      <c r="R179" s="35"/>
      <c r="S179" s="35">
        <v>15247</v>
      </c>
      <c r="T179" s="35">
        <v>39644</v>
      </c>
      <c r="U179" s="35"/>
      <c r="V179" s="34"/>
      <c r="W179" s="34"/>
      <c r="X179" s="34"/>
      <c r="Y179" s="34"/>
      <c r="Z179" s="34"/>
      <c r="AA179" s="35"/>
      <c r="AB179" s="36"/>
    </row>
    <row r="180" spans="1:28" s="27" customFormat="1" x14ac:dyDescent="0.25">
      <c r="A180" s="28">
        <v>186</v>
      </c>
      <c r="B180" s="29" t="s">
        <v>493</v>
      </c>
      <c r="C180" s="30" t="s">
        <v>496</v>
      </c>
      <c r="D180" s="31" t="s">
        <v>497</v>
      </c>
      <c r="E180" s="32">
        <f t="shared" si="2"/>
        <v>2977456</v>
      </c>
      <c r="F180" s="33">
        <v>2958000</v>
      </c>
      <c r="G180" s="34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>
        <v>5198</v>
      </c>
      <c r="T180" s="35">
        <v>14258</v>
      </c>
      <c r="U180" s="35"/>
      <c r="V180" s="34"/>
      <c r="W180" s="34"/>
      <c r="X180" s="34"/>
      <c r="Y180" s="34"/>
      <c r="Z180" s="34"/>
      <c r="AA180" s="35"/>
      <c r="AB180" s="36"/>
    </row>
    <row r="181" spans="1:28" s="27" customFormat="1" x14ac:dyDescent="0.25">
      <c r="A181" s="28">
        <v>187</v>
      </c>
      <c r="B181" s="29" t="s">
        <v>498</v>
      </c>
      <c r="C181" s="30" t="s">
        <v>499</v>
      </c>
      <c r="D181" s="31" t="s">
        <v>500</v>
      </c>
      <c r="E181" s="32">
        <f t="shared" si="2"/>
        <v>1049478</v>
      </c>
      <c r="F181" s="33">
        <v>1044000</v>
      </c>
      <c r="G181" s="34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>
        <v>1705</v>
      </c>
      <c r="T181" s="35">
        <v>3773</v>
      </c>
      <c r="U181" s="35"/>
      <c r="V181" s="34"/>
      <c r="W181" s="34"/>
      <c r="X181" s="34"/>
      <c r="Y181" s="34"/>
      <c r="Z181" s="34"/>
      <c r="AA181" s="35"/>
      <c r="AB181" s="36"/>
    </row>
    <row r="182" spans="1:28" s="27" customFormat="1" x14ac:dyDescent="0.25">
      <c r="A182" s="28">
        <v>188</v>
      </c>
      <c r="B182" s="29" t="s">
        <v>501</v>
      </c>
      <c r="C182" s="30" t="s">
        <v>502</v>
      </c>
      <c r="D182" s="31" t="s">
        <v>503</v>
      </c>
      <c r="E182" s="32">
        <f t="shared" si="2"/>
        <v>1313938</v>
      </c>
      <c r="F182" s="33">
        <v>1305000</v>
      </c>
      <c r="G182" s="34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>
        <v>3248</v>
      </c>
      <c r="T182" s="35">
        <v>5690</v>
      </c>
      <c r="U182" s="35"/>
      <c r="V182" s="34"/>
      <c r="W182" s="34"/>
      <c r="X182" s="34"/>
      <c r="Y182" s="34"/>
      <c r="Z182" s="34"/>
      <c r="AA182" s="35"/>
      <c r="AB182" s="36"/>
    </row>
    <row r="183" spans="1:28" s="27" customFormat="1" x14ac:dyDescent="0.25">
      <c r="A183" s="28">
        <v>190</v>
      </c>
      <c r="B183" s="29" t="s">
        <v>504</v>
      </c>
      <c r="C183" s="30" t="s">
        <v>505</v>
      </c>
      <c r="D183" s="31" t="s">
        <v>506</v>
      </c>
      <c r="E183" s="32">
        <f t="shared" si="2"/>
        <v>982815</v>
      </c>
      <c r="F183" s="33">
        <v>978000</v>
      </c>
      <c r="G183" s="34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>
        <v>1733</v>
      </c>
      <c r="T183" s="35">
        <v>3082</v>
      </c>
      <c r="U183" s="35"/>
      <c r="V183" s="34"/>
      <c r="W183" s="34"/>
      <c r="X183" s="34"/>
      <c r="Y183" s="34"/>
      <c r="Z183" s="34"/>
      <c r="AA183" s="35"/>
      <c r="AB183" s="36"/>
    </row>
    <row r="184" spans="1:28" s="27" customFormat="1" x14ac:dyDescent="0.25">
      <c r="A184" s="28">
        <v>191</v>
      </c>
      <c r="B184" s="29" t="s">
        <v>507</v>
      </c>
      <c r="C184" s="30" t="s">
        <v>508</v>
      </c>
      <c r="D184" s="31" t="s">
        <v>509</v>
      </c>
      <c r="E184" s="32">
        <f t="shared" si="2"/>
        <v>16934129</v>
      </c>
      <c r="F184" s="33">
        <v>16779000</v>
      </c>
      <c r="G184" s="34"/>
      <c r="H184" s="35"/>
      <c r="I184" s="35"/>
      <c r="J184" s="35"/>
      <c r="K184" s="35"/>
      <c r="L184" s="35"/>
      <c r="M184" s="35"/>
      <c r="N184" s="35"/>
      <c r="O184" s="35"/>
      <c r="P184" s="35">
        <v>13000</v>
      </c>
      <c r="Q184" s="35"/>
      <c r="R184" s="35"/>
      <c r="S184" s="35">
        <v>30612</v>
      </c>
      <c r="T184" s="35">
        <v>111517</v>
      </c>
      <c r="U184" s="35"/>
      <c r="V184" s="34"/>
      <c r="W184" s="34"/>
      <c r="X184" s="34"/>
      <c r="Y184" s="34"/>
      <c r="Z184" s="34"/>
      <c r="AA184" s="35"/>
      <c r="AB184" s="36"/>
    </row>
    <row r="185" spans="1:28" s="27" customFormat="1" x14ac:dyDescent="0.25">
      <c r="A185" s="28">
        <v>192</v>
      </c>
      <c r="B185" s="29" t="s">
        <v>507</v>
      </c>
      <c r="C185" s="30" t="s">
        <v>510</v>
      </c>
      <c r="D185" s="31" t="s">
        <v>511</v>
      </c>
      <c r="E185" s="32">
        <f t="shared" si="2"/>
        <v>6739684</v>
      </c>
      <c r="F185" s="33">
        <v>6698000</v>
      </c>
      <c r="G185" s="34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>
        <v>13446</v>
      </c>
      <c r="T185" s="35">
        <v>28238</v>
      </c>
      <c r="U185" s="35"/>
      <c r="V185" s="34"/>
      <c r="W185" s="34"/>
      <c r="X185" s="34"/>
      <c r="Y185" s="34"/>
      <c r="Z185" s="34"/>
      <c r="AA185" s="35"/>
      <c r="AB185" s="36"/>
    </row>
    <row r="186" spans="1:28" s="27" customFormat="1" x14ac:dyDescent="0.25">
      <c r="A186" s="28">
        <v>193</v>
      </c>
      <c r="B186" s="29" t="s">
        <v>507</v>
      </c>
      <c r="C186" s="30" t="s">
        <v>512</v>
      </c>
      <c r="D186" s="31" t="s">
        <v>513</v>
      </c>
      <c r="E186" s="32">
        <f t="shared" si="2"/>
        <v>5350510</v>
      </c>
      <c r="F186" s="33">
        <v>5306000</v>
      </c>
      <c r="G186" s="34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>
        <v>11459</v>
      </c>
      <c r="T186" s="35">
        <v>33051</v>
      </c>
      <c r="U186" s="35"/>
      <c r="V186" s="34"/>
      <c r="W186" s="34"/>
      <c r="X186" s="34"/>
      <c r="Y186" s="34"/>
      <c r="Z186" s="34"/>
      <c r="AA186" s="35"/>
      <c r="AB186" s="36"/>
    </row>
    <row r="187" spans="1:28" s="27" customFormat="1" x14ac:dyDescent="0.25">
      <c r="A187" s="28">
        <v>194</v>
      </c>
      <c r="B187" s="29" t="s">
        <v>514</v>
      </c>
      <c r="C187" s="30" t="s">
        <v>515</v>
      </c>
      <c r="D187" s="31" t="s">
        <v>516</v>
      </c>
      <c r="E187" s="32">
        <f t="shared" si="2"/>
        <v>1113502</v>
      </c>
      <c r="F187" s="33">
        <v>1105000</v>
      </c>
      <c r="G187" s="34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>
        <v>1894</v>
      </c>
      <c r="T187" s="35">
        <v>6608</v>
      </c>
      <c r="U187" s="35"/>
      <c r="V187" s="34"/>
      <c r="W187" s="34"/>
      <c r="X187" s="34"/>
      <c r="Y187" s="34"/>
      <c r="Z187" s="34"/>
      <c r="AA187" s="35"/>
      <c r="AB187" s="36"/>
    </row>
    <row r="188" spans="1:28" s="27" customFormat="1" x14ac:dyDescent="0.25">
      <c r="A188" s="28">
        <v>195</v>
      </c>
      <c r="B188" s="29" t="s">
        <v>517</v>
      </c>
      <c r="C188" s="30" t="s">
        <v>518</v>
      </c>
      <c r="D188" s="31" t="s">
        <v>519</v>
      </c>
      <c r="E188" s="32">
        <f t="shared" si="2"/>
        <v>3300736</v>
      </c>
      <c r="F188" s="33">
        <v>3276000</v>
      </c>
      <c r="G188" s="34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>
        <v>9382</v>
      </c>
      <c r="T188" s="35">
        <v>15354</v>
      </c>
      <c r="U188" s="35"/>
      <c r="V188" s="34"/>
      <c r="W188" s="34"/>
      <c r="X188" s="34"/>
      <c r="Y188" s="34"/>
      <c r="Z188" s="34"/>
      <c r="AA188" s="35"/>
      <c r="AB188" s="36"/>
    </row>
    <row r="189" spans="1:28" s="27" customFormat="1" x14ac:dyDescent="0.25">
      <c r="A189" s="28">
        <v>196</v>
      </c>
      <c r="B189" s="29" t="s">
        <v>517</v>
      </c>
      <c r="C189" s="30" t="s">
        <v>520</v>
      </c>
      <c r="D189" s="31" t="s">
        <v>521</v>
      </c>
      <c r="E189" s="32">
        <f t="shared" si="2"/>
        <v>2539692</v>
      </c>
      <c r="F189" s="33">
        <v>2523000</v>
      </c>
      <c r="G189" s="34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>
        <v>4138</v>
      </c>
      <c r="T189" s="35">
        <v>12554</v>
      </c>
      <c r="U189" s="35"/>
      <c r="V189" s="34"/>
      <c r="W189" s="34"/>
      <c r="X189" s="34"/>
      <c r="Y189" s="34"/>
      <c r="Z189" s="34"/>
      <c r="AA189" s="35"/>
      <c r="AB189" s="36"/>
    </row>
    <row r="190" spans="1:28" s="27" customFormat="1" x14ac:dyDescent="0.25">
      <c r="A190" s="28">
        <v>197</v>
      </c>
      <c r="B190" s="29" t="s">
        <v>522</v>
      </c>
      <c r="C190" s="30" t="s">
        <v>523</v>
      </c>
      <c r="D190" s="31" t="s">
        <v>524</v>
      </c>
      <c r="E190" s="32">
        <f t="shared" si="2"/>
        <v>6909370</v>
      </c>
      <c r="F190" s="33">
        <v>6843000</v>
      </c>
      <c r="G190" s="34"/>
      <c r="H190" s="35"/>
      <c r="I190" s="35"/>
      <c r="J190" s="35"/>
      <c r="K190" s="35"/>
      <c r="L190" s="35"/>
      <c r="M190" s="35"/>
      <c r="N190" s="35"/>
      <c r="O190" s="35"/>
      <c r="P190" s="35">
        <v>2300</v>
      </c>
      <c r="Q190" s="35"/>
      <c r="R190" s="35"/>
      <c r="S190" s="35">
        <v>15670</v>
      </c>
      <c r="T190" s="35">
        <v>48400</v>
      </c>
      <c r="U190" s="35"/>
      <c r="V190" s="34"/>
      <c r="W190" s="34"/>
      <c r="X190" s="34"/>
      <c r="Y190" s="34"/>
      <c r="Z190" s="34"/>
      <c r="AA190" s="35"/>
      <c r="AB190" s="36"/>
    </row>
    <row r="191" spans="1:28" s="27" customFormat="1" x14ac:dyDescent="0.25">
      <c r="A191" s="28">
        <v>198</v>
      </c>
      <c r="B191" s="29" t="s">
        <v>525</v>
      </c>
      <c r="C191" s="30" t="s">
        <v>526</v>
      </c>
      <c r="D191" s="31" t="s">
        <v>527</v>
      </c>
      <c r="E191" s="32">
        <f t="shared" si="2"/>
        <v>19316470</v>
      </c>
      <c r="F191" s="33">
        <v>19121000</v>
      </c>
      <c r="G191" s="34"/>
      <c r="H191" s="35"/>
      <c r="I191" s="35"/>
      <c r="J191" s="35"/>
      <c r="K191" s="35"/>
      <c r="L191" s="35"/>
      <c r="M191" s="35"/>
      <c r="N191" s="35"/>
      <c r="O191" s="35"/>
      <c r="P191" s="35">
        <v>12100</v>
      </c>
      <c r="Q191" s="35"/>
      <c r="R191" s="35"/>
      <c r="S191" s="35">
        <v>36193</v>
      </c>
      <c r="T191" s="35">
        <v>147177</v>
      </c>
      <c r="U191" s="35"/>
      <c r="V191" s="34"/>
      <c r="W191" s="34"/>
      <c r="X191" s="34"/>
      <c r="Y191" s="34"/>
      <c r="Z191" s="34"/>
      <c r="AA191" s="35"/>
      <c r="AB191" s="36"/>
    </row>
    <row r="192" spans="1:28" s="27" customFormat="1" x14ac:dyDescent="0.25">
      <c r="A192" s="28">
        <v>199</v>
      </c>
      <c r="B192" s="29" t="s">
        <v>525</v>
      </c>
      <c r="C192" s="30" t="s">
        <v>528</v>
      </c>
      <c r="D192" s="31" t="s">
        <v>529</v>
      </c>
      <c r="E192" s="32">
        <f t="shared" si="2"/>
        <v>5377177</v>
      </c>
      <c r="F192" s="33">
        <v>5339000</v>
      </c>
      <c r="G192" s="34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>
        <v>13527</v>
      </c>
      <c r="T192" s="35">
        <v>24650</v>
      </c>
      <c r="U192" s="35"/>
      <c r="V192" s="34"/>
      <c r="W192" s="34"/>
      <c r="X192" s="34"/>
      <c r="Y192" s="34"/>
      <c r="Z192" s="34"/>
      <c r="AA192" s="35"/>
      <c r="AB192" s="36"/>
    </row>
    <row r="193" spans="1:28" s="27" customFormat="1" x14ac:dyDescent="0.25">
      <c r="A193" s="28">
        <v>200</v>
      </c>
      <c r="B193" s="29" t="s">
        <v>525</v>
      </c>
      <c r="C193" s="30" t="s">
        <v>530</v>
      </c>
      <c r="D193" s="31" t="s">
        <v>531</v>
      </c>
      <c r="E193" s="32">
        <f t="shared" si="2"/>
        <v>3081944</v>
      </c>
      <c r="F193" s="33">
        <v>3060000</v>
      </c>
      <c r="G193" s="34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>
        <v>6601</v>
      </c>
      <c r="T193" s="35">
        <v>15343</v>
      </c>
      <c r="U193" s="35"/>
      <c r="V193" s="34"/>
      <c r="W193" s="34"/>
      <c r="X193" s="34"/>
      <c r="Y193" s="34"/>
      <c r="Z193" s="34"/>
      <c r="AA193" s="35"/>
      <c r="AB193" s="36"/>
    </row>
    <row r="194" spans="1:28" s="27" customFormat="1" x14ac:dyDescent="0.25">
      <c r="A194" s="28">
        <v>201</v>
      </c>
      <c r="B194" s="29" t="s">
        <v>525</v>
      </c>
      <c r="C194" s="30" t="s">
        <v>532</v>
      </c>
      <c r="D194" s="31" t="s">
        <v>533</v>
      </c>
      <c r="E194" s="32">
        <f t="shared" si="2"/>
        <v>3766420</v>
      </c>
      <c r="F194" s="33">
        <v>3748000</v>
      </c>
      <c r="G194" s="34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>
        <v>7065</v>
      </c>
      <c r="T194" s="35">
        <v>11355</v>
      </c>
      <c r="U194" s="35"/>
      <c r="V194" s="34"/>
      <c r="W194" s="34"/>
      <c r="X194" s="34"/>
      <c r="Y194" s="34"/>
      <c r="Z194" s="34"/>
      <c r="AA194" s="35"/>
      <c r="AB194" s="36"/>
    </row>
    <row r="195" spans="1:28" s="27" customFormat="1" x14ac:dyDescent="0.25">
      <c r="A195" s="28">
        <v>202</v>
      </c>
      <c r="B195" s="29" t="s">
        <v>534</v>
      </c>
      <c r="C195" s="30" t="s">
        <v>535</v>
      </c>
      <c r="D195" s="31" t="s">
        <v>536</v>
      </c>
      <c r="E195" s="32">
        <f t="shared" si="2"/>
        <v>6831141</v>
      </c>
      <c r="F195" s="33">
        <v>6757000</v>
      </c>
      <c r="G195" s="34"/>
      <c r="H195" s="35"/>
      <c r="I195" s="35"/>
      <c r="J195" s="35"/>
      <c r="K195" s="35"/>
      <c r="L195" s="35"/>
      <c r="M195" s="35"/>
      <c r="N195" s="35"/>
      <c r="O195" s="35"/>
      <c r="P195" s="35">
        <v>3000</v>
      </c>
      <c r="Q195" s="35"/>
      <c r="R195" s="35"/>
      <c r="S195" s="35">
        <v>16123</v>
      </c>
      <c r="T195" s="35">
        <v>55018</v>
      </c>
      <c r="U195" s="35"/>
      <c r="V195" s="34"/>
      <c r="W195" s="34"/>
      <c r="X195" s="34"/>
      <c r="Y195" s="34"/>
      <c r="Z195" s="34"/>
      <c r="AA195" s="35"/>
      <c r="AB195" s="36"/>
    </row>
    <row r="196" spans="1:28" s="27" customFormat="1" x14ac:dyDescent="0.25">
      <c r="A196" s="28">
        <v>203</v>
      </c>
      <c r="B196" s="29" t="s">
        <v>537</v>
      </c>
      <c r="C196" s="30" t="s">
        <v>538</v>
      </c>
      <c r="D196" s="31" t="s">
        <v>539</v>
      </c>
      <c r="E196" s="32">
        <f t="shared" si="2"/>
        <v>1635733</v>
      </c>
      <c r="F196" s="33">
        <v>1627000</v>
      </c>
      <c r="G196" s="34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>
        <v>2860</v>
      </c>
      <c r="T196" s="35">
        <v>5873</v>
      </c>
      <c r="U196" s="35"/>
      <c r="V196" s="34"/>
      <c r="W196" s="34"/>
      <c r="X196" s="34"/>
      <c r="Y196" s="34"/>
      <c r="Z196" s="34"/>
      <c r="AA196" s="35"/>
      <c r="AB196" s="36"/>
    </row>
    <row r="197" spans="1:28" s="27" customFormat="1" x14ac:dyDescent="0.25">
      <c r="A197" s="28">
        <v>204</v>
      </c>
      <c r="B197" s="29" t="s">
        <v>540</v>
      </c>
      <c r="C197" s="30" t="s">
        <v>541</v>
      </c>
      <c r="D197" s="31" t="s">
        <v>542</v>
      </c>
      <c r="E197" s="32">
        <f t="shared" ref="E197:E260" si="3">SUM(F197:AB197)</f>
        <v>2667866</v>
      </c>
      <c r="F197" s="33">
        <v>2505000</v>
      </c>
      <c r="G197" s="34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>
        <v>4451</v>
      </c>
      <c r="T197" s="35">
        <v>18010</v>
      </c>
      <c r="U197" s="35"/>
      <c r="V197" s="34">
        <v>140405</v>
      </c>
      <c r="W197" s="34"/>
      <c r="X197" s="34"/>
      <c r="Y197" s="34"/>
      <c r="Z197" s="34"/>
      <c r="AA197" s="35"/>
      <c r="AB197" s="36"/>
    </row>
    <row r="198" spans="1:28" s="27" customFormat="1" x14ac:dyDescent="0.25">
      <c r="A198" s="28">
        <v>205</v>
      </c>
      <c r="B198" s="29" t="s">
        <v>543</v>
      </c>
      <c r="C198" s="30" t="s">
        <v>544</v>
      </c>
      <c r="D198" s="31" t="s">
        <v>545</v>
      </c>
      <c r="E198" s="32">
        <f t="shared" si="3"/>
        <v>1262402</v>
      </c>
      <c r="F198" s="33">
        <v>1255000</v>
      </c>
      <c r="G198" s="34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>
        <v>2188</v>
      </c>
      <c r="T198" s="35">
        <v>5214</v>
      </c>
      <c r="U198" s="35"/>
      <c r="V198" s="34"/>
      <c r="W198" s="34"/>
      <c r="X198" s="34"/>
      <c r="Y198" s="34"/>
      <c r="Z198" s="34"/>
      <c r="AA198" s="35"/>
      <c r="AB198" s="36"/>
    </row>
    <row r="199" spans="1:28" s="27" customFormat="1" x14ac:dyDescent="0.25">
      <c r="A199" s="28">
        <v>206</v>
      </c>
      <c r="B199" s="29" t="s">
        <v>546</v>
      </c>
      <c r="C199" s="30" t="s">
        <v>547</v>
      </c>
      <c r="D199" s="31" t="s">
        <v>548</v>
      </c>
      <c r="E199" s="32">
        <f t="shared" si="3"/>
        <v>14842218</v>
      </c>
      <c r="F199" s="33">
        <v>14716000</v>
      </c>
      <c r="G199" s="34"/>
      <c r="H199" s="35"/>
      <c r="I199" s="35"/>
      <c r="J199" s="35"/>
      <c r="K199" s="35"/>
      <c r="L199" s="35"/>
      <c r="M199" s="35"/>
      <c r="N199" s="35"/>
      <c r="O199" s="35"/>
      <c r="P199" s="35">
        <v>7500</v>
      </c>
      <c r="Q199" s="35"/>
      <c r="R199" s="35"/>
      <c r="S199" s="35">
        <v>27423</v>
      </c>
      <c r="T199" s="35">
        <v>91295</v>
      </c>
      <c r="U199" s="35"/>
      <c r="V199" s="34"/>
      <c r="W199" s="34"/>
      <c r="X199" s="34"/>
      <c r="Y199" s="34"/>
      <c r="Z199" s="34"/>
      <c r="AA199" s="35"/>
      <c r="AB199" s="36"/>
    </row>
    <row r="200" spans="1:28" s="27" customFormat="1" x14ac:dyDescent="0.25">
      <c r="A200" s="28">
        <v>207</v>
      </c>
      <c r="B200" s="29" t="s">
        <v>549</v>
      </c>
      <c r="C200" s="30" t="s">
        <v>550</v>
      </c>
      <c r="D200" s="31" t="s">
        <v>551</v>
      </c>
      <c r="E200" s="32">
        <f t="shared" si="3"/>
        <v>1028411</v>
      </c>
      <c r="F200" s="33">
        <v>1022000</v>
      </c>
      <c r="G200" s="34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>
        <v>1705</v>
      </c>
      <c r="T200" s="35">
        <v>4706</v>
      </c>
      <c r="U200" s="35"/>
      <c r="V200" s="34"/>
      <c r="W200" s="34"/>
      <c r="X200" s="34"/>
      <c r="Y200" s="34"/>
      <c r="Z200" s="34"/>
      <c r="AA200" s="35"/>
      <c r="AB200" s="36"/>
    </row>
    <row r="201" spans="1:28" s="27" customFormat="1" x14ac:dyDescent="0.25">
      <c r="A201" s="28">
        <v>208</v>
      </c>
      <c r="B201" s="29" t="s">
        <v>552</v>
      </c>
      <c r="C201" s="30" t="s">
        <v>553</v>
      </c>
      <c r="D201" s="31" t="s">
        <v>554</v>
      </c>
      <c r="E201" s="32">
        <f t="shared" si="3"/>
        <v>1221081</v>
      </c>
      <c r="F201" s="33">
        <v>1212000</v>
      </c>
      <c r="G201" s="34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>
        <v>3970</v>
      </c>
      <c r="T201" s="35">
        <v>5111</v>
      </c>
      <c r="U201" s="35"/>
      <c r="V201" s="34"/>
      <c r="W201" s="34"/>
      <c r="X201" s="34"/>
      <c r="Y201" s="34"/>
      <c r="Z201" s="34"/>
      <c r="AA201" s="35"/>
      <c r="AB201" s="36"/>
    </row>
    <row r="202" spans="1:28" s="27" customFormat="1" x14ac:dyDescent="0.25">
      <c r="A202" s="28">
        <v>209</v>
      </c>
      <c r="B202" s="29" t="s">
        <v>555</v>
      </c>
      <c r="C202" s="30" t="s">
        <v>556</v>
      </c>
      <c r="D202" s="31" t="s">
        <v>557</v>
      </c>
      <c r="E202" s="32">
        <f t="shared" si="3"/>
        <v>23707993</v>
      </c>
      <c r="F202" s="33">
        <v>23483000</v>
      </c>
      <c r="G202" s="34"/>
      <c r="H202" s="35"/>
      <c r="I202" s="35"/>
      <c r="J202" s="35"/>
      <c r="K202" s="35"/>
      <c r="L202" s="35"/>
      <c r="M202" s="35"/>
      <c r="N202" s="35"/>
      <c r="O202" s="35"/>
      <c r="P202" s="35">
        <v>12600</v>
      </c>
      <c r="Q202" s="35"/>
      <c r="R202" s="35"/>
      <c r="S202" s="35">
        <v>40229</v>
      </c>
      <c r="T202" s="35">
        <v>172164</v>
      </c>
      <c r="U202" s="35"/>
      <c r="V202" s="34"/>
      <c r="W202" s="34"/>
      <c r="X202" s="34"/>
      <c r="Y202" s="34"/>
      <c r="Z202" s="34"/>
      <c r="AA202" s="35"/>
      <c r="AB202" s="36"/>
    </row>
    <row r="203" spans="1:28" s="27" customFormat="1" x14ac:dyDescent="0.25">
      <c r="A203" s="28">
        <v>210</v>
      </c>
      <c r="B203" s="29" t="s">
        <v>555</v>
      </c>
      <c r="C203" s="30" t="s">
        <v>558</v>
      </c>
      <c r="D203" s="31" t="s">
        <v>559</v>
      </c>
      <c r="E203" s="32">
        <f t="shared" si="3"/>
        <v>10079413</v>
      </c>
      <c r="F203" s="33">
        <v>10010000</v>
      </c>
      <c r="G203" s="34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>
        <v>21391</v>
      </c>
      <c r="T203" s="35">
        <v>48022</v>
      </c>
      <c r="U203" s="35"/>
      <c r="V203" s="34"/>
      <c r="W203" s="34"/>
      <c r="X203" s="34"/>
      <c r="Y203" s="34"/>
      <c r="Z203" s="34"/>
      <c r="AA203" s="35"/>
      <c r="AB203" s="36"/>
    </row>
    <row r="204" spans="1:28" s="27" customFormat="1" x14ac:dyDescent="0.25">
      <c r="A204" s="28">
        <v>212</v>
      </c>
      <c r="B204" s="29" t="s">
        <v>555</v>
      </c>
      <c r="C204" s="30" t="s">
        <v>560</v>
      </c>
      <c r="D204" s="31" t="s">
        <v>561</v>
      </c>
      <c r="E204" s="32">
        <f t="shared" si="3"/>
        <v>5600199</v>
      </c>
      <c r="F204" s="33">
        <v>5551000</v>
      </c>
      <c r="G204" s="34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>
        <v>11942</v>
      </c>
      <c r="T204" s="35">
        <v>37257</v>
      </c>
      <c r="U204" s="35"/>
      <c r="V204" s="34"/>
      <c r="W204" s="34"/>
      <c r="X204" s="34"/>
      <c r="Y204" s="34"/>
      <c r="Z204" s="34"/>
      <c r="AA204" s="35"/>
      <c r="AB204" s="36"/>
    </row>
    <row r="205" spans="1:28" s="27" customFormat="1" x14ac:dyDescent="0.25">
      <c r="A205" s="28">
        <v>213</v>
      </c>
      <c r="B205" s="29" t="s">
        <v>562</v>
      </c>
      <c r="C205" s="30" t="s">
        <v>563</v>
      </c>
      <c r="D205" s="31" t="s">
        <v>564</v>
      </c>
      <c r="E205" s="32">
        <f t="shared" si="3"/>
        <v>20726100</v>
      </c>
      <c r="F205" s="33">
        <v>20550000</v>
      </c>
      <c r="G205" s="34"/>
      <c r="H205" s="35"/>
      <c r="I205" s="35">
        <v>5070</v>
      </c>
      <c r="J205" s="35"/>
      <c r="K205" s="35"/>
      <c r="L205" s="35"/>
      <c r="M205" s="35"/>
      <c r="N205" s="35"/>
      <c r="O205" s="35"/>
      <c r="P205" s="35">
        <v>13600</v>
      </c>
      <c r="Q205" s="35"/>
      <c r="R205" s="35"/>
      <c r="S205" s="35">
        <v>41252</v>
      </c>
      <c r="T205" s="35">
        <v>116178</v>
      </c>
      <c r="U205" s="35"/>
      <c r="V205" s="34"/>
      <c r="W205" s="34"/>
      <c r="X205" s="34"/>
      <c r="Y205" s="34"/>
      <c r="Z205" s="34"/>
      <c r="AA205" s="35"/>
      <c r="AB205" s="36"/>
    </row>
    <row r="206" spans="1:28" s="27" customFormat="1" x14ac:dyDescent="0.25">
      <c r="A206" s="28">
        <v>214</v>
      </c>
      <c r="B206" s="29" t="s">
        <v>562</v>
      </c>
      <c r="C206" s="30" t="s">
        <v>565</v>
      </c>
      <c r="D206" s="31" t="s">
        <v>566</v>
      </c>
      <c r="E206" s="32">
        <f t="shared" si="3"/>
        <v>7859745</v>
      </c>
      <c r="F206" s="33">
        <v>7811000</v>
      </c>
      <c r="G206" s="34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>
        <v>16240</v>
      </c>
      <c r="T206" s="35">
        <v>32505</v>
      </c>
      <c r="U206" s="35"/>
      <c r="V206" s="34"/>
      <c r="W206" s="34"/>
      <c r="X206" s="34"/>
      <c r="Y206" s="34"/>
      <c r="Z206" s="34"/>
      <c r="AA206" s="35"/>
      <c r="AB206" s="36"/>
    </row>
    <row r="207" spans="1:28" s="27" customFormat="1" x14ac:dyDescent="0.25">
      <c r="A207" s="28">
        <v>215</v>
      </c>
      <c r="B207" s="29" t="s">
        <v>562</v>
      </c>
      <c r="C207" s="30" t="s">
        <v>567</v>
      </c>
      <c r="D207" s="31" t="s">
        <v>568</v>
      </c>
      <c r="E207" s="32">
        <f t="shared" si="3"/>
        <v>2889462</v>
      </c>
      <c r="F207" s="33">
        <v>2866000</v>
      </c>
      <c r="G207" s="34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>
        <v>6165</v>
      </c>
      <c r="T207" s="35">
        <v>17297</v>
      </c>
      <c r="U207" s="35"/>
      <c r="V207" s="34"/>
      <c r="W207" s="34"/>
      <c r="X207" s="34"/>
      <c r="Y207" s="34"/>
      <c r="Z207" s="34"/>
      <c r="AA207" s="35"/>
      <c r="AB207" s="36"/>
    </row>
    <row r="208" spans="1:28" s="27" customFormat="1" x14ac:dyDescent="0.25">
      <c r="A208" s="28">
        <v>216</v>
      </c>
      <c r="B208" s="29" t="s">
        <v>569</v>
      </c>
      <c r="C208" s="30" t="s">
        <v>570</v>
      </c>
      <c r="D208" s="31" t="s">
        <v>571</v>
      </c>
      <c r="E208" s="32">
        <f t="shared" si="3"/>
        <v>2554682</v>
      </c>
      <c r="F208" s="33">
        <v>2533000</v>
      </c>
      <c r="G208" s="34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>
        <v>6309</v>
      </c>
      <c r="T208" s="35">
        <v>15373</v>
      </c>
      <c r="U208" s="35"/>
      <c r="V208" s="34"/>
      <c r="W208" s="34"/>
      <c r="X208" s="34"/>
      <c r="Y208" s="34"/>
      <c r="Z208" s="34"/>
      <c r="AA208" s="35"/>
      <c r="AB208" s="36"/>
    </row>
    <row r="209" spans="1:28" s="27" customFormat="1" x14ac:dyDescent="0.25">
      <c r="A209" s="28">
        <v>218</v>
      </c>
      <c r="B209" s="29" t="s">
        <v>572</v>
      </c>
      <c r="C209" s="30" t="s">
        <v>573</v>
      </c>
      <c r="D209" s="31" t="s">
        <v>574</v>
      </c>
      <c r="E209" s="32">
        <f t="shared" si="3"/>
        <v>10190884</v>
      </c>
      <c r="F209" s="33">
        <v>10107000</v>
      </c>
      <c r="G209" s="34"/>
      <c r="H209" s="35"/>
      <c r="I209" s="35"/>
      <c r="J209" s="35"/>
      <c r="K209" s="35"/>
      <c r="L209" s="35"/>
      <c r="M209" s="35"/>
      <c r="N209" s="35"/>
      <c r="O209" s="35"/>
      <c r="P209" s="35">
        <v>5100</v>
      </c>
      <c r="Q209" s="35"/>
      <c r="R209" s="35"/>
      <c r="S209" s="35">
        <v>21373</v>
      </c>
      <c r="T209" s="35">
        <v>57411</v>
      </c>
      <c r="U209" s="35"/>
      <c r="V209" s="34"/>
      <c r="W209" s="34"/>
      <c r="X209" s="34"/>
      <c r="Y209" s="34"/>
      <c r="Z209" s="34"/>
      <c r="AA209" s="35"/>
      <c r="AB209" s="36"/>
    </row>
    <row r="210" spans="1:28" s="27" customFormat="1" x14ac:dyDescent="0.25">
      <c r="A210" s="28">
        <v>219</v>
      </c>
      <c r="B210" s="29" t="s">
        <v>572</v>
      </c>
      <c r="C210" s="30" t="s">
        <v>575</v>
      </c>
      <c r="D210" s="31" t="s">
        <v>576</v>
      </c>
      <c r="E210" s="32">
        <f t="shared" si="3"/>
        <v>4760133</v>
      </c>
      <c r="F210" s="33">
        <v>4727000</v>
      </c>
      <c r="G210" s="34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>
        <v>10249</v>
      </c>
      <c r="T210" s="35">
        <v>22884</v>
      </c>
      <c r="U210" s="35"/>
      <c r="V210" s="34"/>
      <c r="W210" s="34"/>
      <c r="X210" s="34"/>
      <c r="Y210" s="34"/>
      <c r="Z210" s="34"/>
      <c r="AA210" s="35"/>
      <c r="AB210" s="36"/>
    </row>
    <row r="211" spans="1:28" s="27" customFormat="1" x14ac:dyDescent="0.25">
      <c r="A211" s="28">
        <v>220</v>
      </c>
      <c r="B211" s="29" t="s">
        <v>577</v>
      </c>
      <c r="C211" s="30" t="s">
        <v>578</v>
      </c>
      <c r="D211" s="31" t="s">
        <v>579</v>
      </c>
      <c r="E211" s="32">
        <f t="shared" si="3"/>
        <v>24358960</v>
      </c>
      <c r="F211" s="33">
        <v>23851000</v>
      </c>
      <c r="G211" s="34"/>
      <c r="H211" s="35"/>
      <c r="I211" s="35"/>
      <c r="J211" s="35">
        <v>33000</v>
      </c>
      <c r="K211" s="35"/>
      <c r="L211" s="35"/>
      <c r="M211" s="35"/>
      <c r="N211" s="35"/>
      <c r="O211" s="35"/>
      <c r="P211" s="35">
        <v>10500</v>
      </c>
      <c r="Q211" s="35"/>
      <c r="R211" s="35">
        <v>278910</v>
      </c>
      <c r="S211" s="35">
        <v>50170</v>
      </c>
      <c r="T211" s="35">
        <v>135380</v>
      </c>
      <c r="U211" s="35"/>
      <c r="V211" s="34"/>
      <c r="W211" s="34"/>
      <c r="X211" s="34"/>
      <c r="Y211" s="34"/>
      <c r="Z211" s="34"/>
      <c r="AA211" s="35"/>
      <c r="AB211" s="36"/>
    </row>
    <row r="212" spans="1:28" s="27" customFormat="1" x14ac:dyDescent="0.25">
      <c r="A212" s="28">
        <v>221</v>
      </c>
      <c r="B212" s="29" t="s">
        <v>577</v>
      </c>
      <c r="C212" s="30" t="s">
        <v>580</v>
      </c>
      <c r="D212" s="31" t="s">
        <v>581</v>
      </c>
      <c r="E212" s="32">
        <f t="shared" si="3"/>
        <v>4276111</v>
      </c>
      <c r="F212" s="33">
        <v>4246000</v>
      </c>
      <c r="G212" s="34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>
        <v>9517</v>
      </c>
      <c r="T212" s="35">
        <v>20594</v>
      </c>
      <c r="U212" s="35"/>
      <c r="V212" s="34"/>
      <c r="W212" s="34"/>
      <c r="X212" s="34"/>
      <c r="Y212" s="34"/>
      <c r="Z212" s="34"/>
      <c r="AA212" s="35"/>
      <c r="AB212" s="36"/>
    </row>
    <row r="213" spans="1:28" s="27" customFormat="1" x14ac:dyDescent="0.25">
      <c r="A213" s="28">
        <v>222</v>
      </c>
      <c r="B213" s="29" t="s">
        <v>577</v>
      </c>
      <c r="C213" s="30" t="s">
        <v>582</v>
      </c>
      <c r="D213" s="31" t="s">
        <v>583</v>
      </c>
      <c r="E213" s="32">
        <f t="shared" si="3"/>
        <v>2047837</v>
      </c>
      <c r="F213" s="33">
        <v>2038000</v>
      </c>
      <c r="G213" s="34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>
        <v>3968</v>
      </c>
      <c r="T213" s="35">
        <v>5869</v>
      </c>
      <c r="U213" s="35"/>
      <c r="V213" s="34"/>
      <c r="W213" s="34"/>
      <c r="X213" s="34"/>
      <c r="Y213" s="34"/>
      <c r="Z213" s="34"/>
      <c r="AA213" s="35"/>
      <c r="AB213" s="36"/>
    </row>
    <row r="214" spans="1:28" s="27" customFormat="1" x14ac:dyDescent="0.25">
      <c r="A214" s="28">
        <v>225</v>
      </c>
      <c r="B214" s="29" t="s">
        <v>584</v>
      </c>
      <c r="C214" s="30" t="s">
        <v>585</v>
      </c>
      <c r="D214" s="31" t="s">
        <v>586</v>
      </c>
      <c r="E214" s="32">
        <f t="shared" si="3"/>
        <v>1112862</v>
      </c>
      <c r="F214" s="33">
        <v>1107000</v>
      </c>
      <c r="G214" s="34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>
        <v>2188</v>
      </c>
      <c r="T214" s="35">
        <v>3674</v>
      </c>
      <c r="U214" s="35"/>
      <c r="V214" s="34"/>
      <c r="W214" s="34"/>
      <c r="X214" s="34"/>
      <c r="Y214" s="34"/>
      <c r="Z214" s="34"/>
      <c r="AA214" s="35"/>
      <c r="AB214" s="36"/>
    </row>
    <row r="215" spans="1:28" s="27" customFormat="1" x14ac:dyDescent="0.25">
      <c r="A215" s="28">
        <v>226</v>
      </c>
      <c r="B215" s="29" t="s">
        <v>587</v>
      </c>
      <c r="C215" s="30" t="s">
        <v>588</v>
      </c>
      <c r="D215" s="31" t="s">
        <v>589</v>
      </c>
      <c r="E215" s="32">
        <f t="shared" si="3"/>
        <v>2074574</v>
      </c>
      <c r="F215" s="33">
        <v>2060000</v>
      </c>
      <c r="G215" s="34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>
        <v>3674</v>
      </c>
      <c r="T215" s="35">
        <v>10900</v>
      </c>
      <c r="U215" s="35"/>
      <c r="V215" s="34"/>
      <c r="W215" s="34"/>
      <c r="X215" s="34"/>
      <c r="Y215" s="34"/>
      <c r="Z215" s="34"/>
      <c r="AA215" s="35"/>
      <c r="AB215" s="36"/>
    </row>
    <row r="216" spans="1:28" s="27" customFormat="1" x14ac:dyDescent="0.25">
      <c r="A216" s="28">
        <v>227</v>
      </c>
      <c r="B216" s="29" t="s">
        <v>590</v>
      </c>
      <c r="C216" s="30" t="s">
        <v>591</v>
      </c>
      <c r="D216" s="31" t="s">
        <v>592</v>
      </c>
      <c r="E216" s="32">
        <f t="shared" si="3"/>
        <v>2085314</v>
      </c>
      <c r="F216" s="33">
        <v>2071000</v>
      </c>
      <c r="G216" s="34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>
        <v>3826</v>
      </c>
      <c r="T216" s="35">
        <v>10488</v>
      </c>
      <c r="U216" s="35"/>
      <c r="V216" s="34"/>
      <c r="W216" s="34"/>
      <c r="X216" s="34"/>
      <c r="Y216" s="34"/>
      <c r="Z216" s="34"/>
      <c r="AA216" s="35"/>
      <c r="AB216" s="36"/>
    </row>
    <row r="217" spans="1:28" s="27" customFormat="1" x14ac:dyDescent="0.25">
      <c r="A217" s="28">
        <v>228</v>
      </c>
      <c r="B217" s="29" t="s">
        <v>593</v>
      </c>
      <c r="C217" s="30" t="s">
        <v>594</v>
      </c>
      <c r="D217" s="31" t="s">
        <v>595</v>
      </c>
      <c r="E217" s="32">
        <f t="shared" si="3"/>
        <v>10343339</v>
      </c>
      <c r="F217" s="33">
        <v>10258000</v>
      </c>
      <c r="G217" s="34"/>
      <c r="H217" s="35"/>
      <c r="I217" s="35"/>
      <c r="J217" s="35"/>
      <c r="K217" s="35"/>
      <c r="L217" s="35"/>
      <c r="M217" s="35"/>
      <c r="N217" s="35"/>
      <c r="O217" s="35"/>
      <c r="P217" s="35">
        <v>4300</v>
      </c>
      <c r="Q217" s="35"/>
      <c r="R217" s="35"/>
      <c r="S217" s="35">
        <v>18249</v>
      </c>
      <c r="T217" s="35">
        <v>62790</v>
      </c>
      <c r="U217" s="35"/>
      <c r="V217" s="34"/>
      <c r="W217" s="34"/>
      <c r="X217" s="34"/>
      <c r="Y217" s="34"/>
      <c r="Z217" s="34"/>
      <c r="AA217" s="35"/>
      <c r="AB217" s="36"/>
    </row>
    <row r="218" spans="1:28" s="27" customFormat="1" x14ac:dyDescent="0.25">
      <c r="A218" s="28">
        <v>229</v>
      </c>
      <c r="B218" s="29" t="s">
        <v>596</v>
      </c>
      <c r="C218" s="30" t="s">
        <v>597</v>
      </c>
      <c r="D218" s="31" t="s">
        <v>598</v>
      </c>
      <c r="E218" s="32">
        <f t="shared" si="3"/>
        <v>716447</v>
      </c>
      <c r="F218" s="33">
        <v>707000</v>
      </c>
      <c r="G218" s="34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>
        <v>1467</v>
      </c>
      <c r="T218" s="35">
        <v>7980</v>
      </c>
      <c r="U218" s="35"/>
      <c r="V218" s="34"/>
      <c r="W218" s="34"/>
      <c r="X218" s="34"/>
      <c r="Y218" s="34"/>
      <c r="Z218" s="34"/>
      <c r="AA218" s="35"/>
      <c r="AB218" s="36"/>
    </row>
    <row r="219" spans="1:28" s="27" customFormat="1" x14ac:dyDescent="0.25">
      <c r="A219" s="28">
        <v>230</v>
      </c>
      <c r="B219" s="29" t="s">
        <v>599</v>
      </c>
      <c r="C219" s="30" t="s">
        <v>600</v>
      </c>
      <c r="D219" s="31" t="s">
        <v>601</v>
      </c>
      <c r="E219" s="32">
        <f t="shared" si="3"/>
        <v>14450587</v>
      </c>
      <c r="F219" s="33">
        <v>14319000</v>
      </c>
      <c r="G219" s="34"/>
      <c r="H219" s="35"/>
      <c r="I219" s="35"/>
      <c r="J219" s="35"/>
      <c r="K219" s="35"/>
      <c r="L219" s="35"/>
      <c r="M219" s="35"/>
      <c r="N219" s="35"/>
      <c r="O219" s="35"/>
      <c r="P219" s="35">
        <v>9700</v>
      </c>
      <c r="Q219" s="35"/>
      <c r="R219" s="35"/>
      <c r="S219" s="35">
        <v>27668</v>
      </c>
      <c r="T219" s="35">
        <v>94219</v>
      </c>
      <c r="U219" s="35"/>
      <c r="V219" s="34"/>
      <c r="W219" s="34"/>
      <c r="X219" s="34"/>
      <c r="Y219" s="34"/>
      <c r="Z219" s="34"/>
      <c r="AA219" s="35"/>
      <c r="AB219" s="36"/>
    </row>
    <row r="220" spans="1:28" s="27" customFormat="1" x14ac:dyDescent="0.25">
      <c r="A220" s="28">
        <v>231</v>
      </c>
      <c r="B220" s="29" t="s">
        <v>599</v>
      </c>
      <c r="C220" s="30" t="s">
        <v>602</v>
      </c>
      <c r="D220" s="31" t="s">
        <v>603</v>
      </c>
      <c r="E220" s="32">
        <f t="shared" si="3"/>
        <v>3061540</v>
      </c>
      <c r="F220" s="33">
        <v>3041000</v>
      </c>
      <c r="G220" s="34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>
        <v>6789</v>
      </c>
      <c r="T220" s="35">
        <v>13751</v>
      </c>
      <c r="U220" s="35"/>
      <c r="V220" s="34"/>
      <c r="W220" s="34"/>
      <c r="X220" s="34"/>
      <c r="Y220" s="34"/>
      <c r="Z220" s="34"/>
      <c r="AA220" s="35"/>
      <c r="AB220" s="36"/>
    </row>
    <row r="221" spans="1:28" s="27" customFormat="1" x14ac:dyDescent="0.25">
      <c r="A221" s="28">
        <v>232</v>
      </c>
      <c r="B221" s="29" t="s">
        <v>599</v>
      </c>
      <c r="C221" s="30" t="s">
        <v>604</v>
      </c>
      <c r="D221" s="31" t="s">
        <v>605</v>
      </c>
      <c r="E221" s="32">
        <f t="shared" si="3"/>
        <v>2700606</v>
      </c>
      <c r="F221" s="33">
        <v>2679000</v>
      </c>
      <c r="G221" s="34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>
        <v>5407</v>
      </c>
      <c r="T221" s="35">
        <v>16199</v>
      </c>
      <c r="U221" s="35"/>
      <c r="V221" s="34"/>
      <c r="W221" s="34"/>
      <c r="X221" s="34"/>
      <c r="Y221" s="34"/>
      <c r="Z221" s="34"/>
      <c r="AA221" s="35"/>
      <c r="AB221" s="36"/>
    </row>
    <row r="222" spans="1:28" s="27" customFormat="1" x14ac:dyDescent="0.25">
      <c r="A222" s="28">
        <v>233</v>
      </c>
      <c r="B222" s="29" t="s">
        <v>606</v>
      </c>
      <c r="C222" s="30" t="s">
        <v>607</v>
      </c>
      <c r="D222" s="31" t="s">
        <v>608</v>
      </c>
      <c r="E222" s="32">
        <f t="shared" si="3"/>
        <v>5814452</v>
      </c>
      <c r="F222" s="33">
        <v>5767000</v>
      </c>
      <c r="G222" s="34"/>
      <c r="H222" s="35"/>
      <c r="I222" s="35"/>
      <c r="J222" s="35"/>
      <c r="K222" s="35"/>
      <c r="L222" s="35"/>
      <c r="M222" s="35"/>
      <c r="N222" s="35"/>
      <c r="O222" s="35"/>
      <c r="P222" s="35">
        <v>2600</v>
      </c>
      <c r="Q222" s="35"/>
      <c r="R222" s="35"/>
      <c r="S222" s="35">
        <v>10313</v>
      </c>
      <c r="T222" s="35">
        <v>34539</v>
      </c>
      <c r="U222" s="35"/>
      <c r="V222" s="34"/>
      <c r="W222" s="34"/>
      <c r="X222" s="34"/>
      <c r="Y222" s="34"/>
      <c r="Z222" s="34"/>
      <c r="AA222" s="35"/>
      <c r="AB222" s="36"/>
    </row>
    <row r="223" spans="1:28" s="27" customFormat="1" x14ac:dyDescent="0.25">
      <c r="A223" s="28" t="s">
        <v>609</v>
      </c>
      <c r="B223" s="29" t="s">
        <v>610</v>
      </c>
      <c r="C223" s="30" t="s">
        <v>611</v>
      </c>
      <c r="D223" s="31" t="s">
        <v>612</v>
      </c>
      <c r="E223" s="32">
        <f t="shared" si="3"/>
        <v>8399008</v>
      </c>
      <c r="F223" s="33">
        <v>8329000</v>
      </c>
      <c r="G223" s="34"/>
      <c r="H223" s="35"/>
      <c r="I223" s="35"/>
      <c r="J223" s="35"/>
      <c r="K223" s="35"/>
      <c r="L223" s="35"/>
      <c r="M223" s="35"/>
      <c r="N223" s="35"/>
      <c r="O223" s="35"/>
      <c r="P223" s="35">
        <v>3300</v>
      </c>
      <c r="Q223" s="35"/>
      <c r="R223" s="35"/>
      <c r="S223" s="35">
        <v>16066</v>
      </c>
      <c r="T223" s="35">
        <v>50642</v>
      </c>
      <c r="U223" s="35"/>
      <c r="V223" s="34"/>
      <c r="W223" s="34"/>
      <c r="X223" s="34"/>
      <c r="Y223" s="34"/>
      <c r="Z223" s="34"/>
      <c r="AA223" s="35"/>
      <c r="AB223" s="36"/>
    </row>
    <row r="224" spans="1:28" s="27" customFormat="1" x14ac:dyDescent="0.25">
      <c r="A224" s="28">
        <v>236</v>
      </c>
      <c r="B224" s="29" t="s">
        <v>613</v>
      </c>
      <c r="C224" s="30" t="s">
        <v>614</v>
      </c>
      <c r="D224" s="31" t="s">
        <v>615</v>
      </c>
      <c r="E224" s="32">
        <f t="shared" si="3"/>
        <v>14268666</v>
      </c>
      <c r="F224" s="33">
        <v>14138000</v>
      </c>
      <c r="G224" s="34"/>
      <c r="H224" s="35"/>
      <c r="I224" s="35"/>
      <c r="J224" s="35"/>
      <c r="K224" s="35"/>
      <c r="L224" s="35"/>
      <c r="M224" s="35"/>
      <c r="N224" s="35"/>
      <c r="O224" s="35"/>
      <c r="P224" s="35">
        <v>8900</v>
      </c>
      <c r="Q224" s="35"/>
      <c r="R224" s="35"/>
      <c r="S224" s="35">
        <v>28216</v>
      </c>
      <c r="T224" s="35">
        <v>93550</v>
      </c>
      <c r="U224" s="35"/>
      <c r="V224" s="34"/>
      <c r="W224" s="34"/>
      <c r="X224" s="34"/>
      <c r="Y224" s="34"/>
      <c r="Z224" s="34"/>
      <c r="AA224" s="35"/>
      <c r="AB224" s="36"/>
    </row>
    <row r="225" spans="1:28" s="27" customFormat="1" x14ac:dyDescent="0.25">
      <c r="A225" s="28">
        <v>237</v>
      </c>
      <c r="B225" s="29" t="s">
        <v>613</v>
      </c>
      <c r="C225" s="30" t="s">
        <v>616</v>
      </c>
      <c r="D225" s="31" t="s">
        <v>617</v>
      </c>
      <c r="E225" s="32">
        <f t="shared" si="3"/>
        <v>4344360</v>
      </c>
      <c r="F225" s="33">
        <v>4289000</v>
      </c>
      <c r="G225" s="34"/>
      <c r="H225" s="35"/>
      <c r="I225" s="35"/>
      <c r="J225" s="35">
        <v>14000</v>
      </c>
      <c r="K225" s="35"/>
      <c r="L225" s="35"/>
      <c r="M225" s="35"/>
      <c r="N225" s="35"/>
      <c r="O225" s="35"/>
      <c r="P225" s="35"/>
      <c r="Q225" s="35"/>
      <c r="R225" s="35"/>
      <c r="S225" s="35">
        <v>12640</v>
      </c>
      <c r="T225" s="35">
        <v>28720</v>
      </c>
      <c r="U225" s="35"/>
      <c r="V225" s="34"/>
      <c r="W225" s="34"/>
      <c r="X225" s="34"/>
      <c r="Y225" s="34"/>
      <c r="Z225" s="34"/>
      <c r="AA225" s="35"/>
      <c r="AB225" s="36"/>
    </row>
    <row r="226" spans="1:28" x14ac:dyDescent="0.25">
      <c r="A226" s="28">
        <v>238</v>
      </c>
      <c r="B226" s="29" t="s">
        <v>613</v>
      </c>
      <c r="C226" s="30" t="s">
        <v>618</v>
      </c>
      <c r="D226" s="31" t="s">
        <v>619</v>
      </c>
      <c r="E226" s="32">
        <f t="shared" si="3"/>
        <v>7499234</v>
      </c>
      <c r="F226" s="33">
        <v>7450000</v>
      </c>
      <c r="G226" s="34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>
        <v>14665</v>
      </c>
      <c r="T226" s="35">
        <v>34569</v>
      </c>
      <c r="U226" s="35"/>
      <c r="V226" s="34"/>
      <c r="W226" s="34"/>
      <c r="X226" s="34"/>
      <c r="Y226" s="34"/>
      <c r="Z226" s="34"/>
      <c r="AA226" s="35"/>
      <c r="AB226" s="36"/>
    </row>
    <row r="227" spans="1:28" s="27" customFormat="1" x14ac:dyDescent="0.25">
      <c r="A227" s="28">
        <v>239</v>
      </c>
      <c r="B227" s="29" t="s">
        <v>613</v>
      </c>
      <c r="C227" s="30" t="s">
        <v>620</v>
      </c>
      <c r="D227" s="31" t="s">
        <v>621</v>
      </c>
      <c r="E227" s="32">
        <f t="shared" si="3"/>
        <v>5710635</v>
      </c>
      <c r="F227" s="33">
        <v>5665000</v>
      </c>
      <c r="G227" s="34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>
        <v>12396</v>
      </c>
      <c r="T227" s="35">
        <v>33239</v>
      </c>
      <c r="U227" s="35"/>
      <c r="V227" s="34"/>
      <c r="W227" s="34"/>
      <c r="X227" s="34"/>
      <c r="Y227" s="34"/>
      <c r="Z227" s="34"/>
      <c r="AA227" s="35"/>
      <c r="AB227" s="36"/>
    </row>
    <row r="228" spans="1:28" s="27" customFormat="1" x14ac:dyDescent="0.25">
      <c r="A228" s="28" t="s">
        <v>622</v>
      </c>
      <c r="B228" s="29" t="s">
        <v>613</v>
      </c>
      <c r="C228" s="30" t="s">
        <v>623</v>
      </c>
      <c r="D228" s="31" t="s">
        <v>624</v>
      </c>
      <c r="E228" s="32">
        <f t="shared" si="3"/>
        <v>2201320</v>
      </c>
      <c r="F228" s="33">
        <v>2190000</v>
      </c>
      <c r="G228" s="34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>
        <v>4186</v>
      </c>
      <c r="T228" s="35">
        <v>7134</v>
      </c>
      <c r="U228" s="35"/>
      <c r="V228" s="34"/>
      <c r="W228" s="34"/>
      <c r="X228" s="34"/>
      <c r="Y228" s="34"/>
      <c r="Z228" s="34"/>
      <c r="AA228" s="35"/>
      <c r="AB228" s="36"/>
    </row>
    <row r="229" spans="1:28" s="27" customFormat="1" x14ac:dyDescent="0.25">
      <c r="A229" s="28">
        <v>240</v>
      </c>
      <c r="B229" s="29" t="s">
        <v>625</v>
      </c>
      <c r="C229" s="30" t="s">
        <v>626</v>
      </c>
      <c r="D229" s="31" t="s">
        <v>627</v>
      </c>
      <c r="E229" s="32">
        <f t="shared" si="3"/>
        <v>8319951</v>
      </c>
      <c r="F229" s="33">
        <v>8250000</v>
      </c>
      <c r="G229" s="34"/>
      <c r="H229" s="35"/>
      <c r="I229" s="35"/>
      <c r="J229" s="35"/>
      <c r="K229" s="35"/>
      <c r="L229" s="35"/>
      <c r="M229" s="35"/>
      <c r="N229" s="35"/>
      <c r="O229" s="35"/>
      <c r="P229" s="35">
        <v>5100</v>
      </c>
      <c r="Q229" s="35"/>
      <c r="R229" s="35"/>
      <c r="S229" s="35">
        <v>15480</v>
      </c>
      <c r="T229" s="35">
        <v>49371</v>
      </c>
      <c r="U229" s="35"/>
      <c r="V229" s="34"/>
      <c r="W229" s="34"/>
      <c r="X229" s="34"/>
      <c r="Y229" s="34"/>
      <c r="Z229" s="34"/>
      <c r="AA229" s="35"/>
      <c r="AB229" s="36"/>
    </row>
    <row r="230" spans="1:28" s="27" customFormat="1" x14ac:dyDescent="0.25">
      <c r="A230" s="28" t="s">
        <v>628</v>
      </c>
      <c r="B230" s="29" t="s">
        <v>625</v>
      </c>
      <c r="C230" s="30" t="s">
        <v>629</v>
      </c>
      <c r="D230" s="31" t="s">
        <v>630</v>
      </c>
      <c r="E230" s="32">
        <f t="shared" si="3"/>
        <v>1555766</v>
      </c>
      <c r="F230" s="33">
        <v>1547000</v>
      </c>
      <c r="G230" s="34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>
        <v>3030</v>
      </c>
      <c r="T230" s="35">
        <v>5736</v>
      </c>
      <c r="U230" s="35"/>
      <c r="V230" s="34"/>
      <c r="W230" s="34"/>
      <c r="X230" s="34"/>
      <c r="Y230" s="34"/>
      <c r="Z230" s="34"/>
      <c r="AA230" s="35"/>
      <c r="AB230" s="36"/>
    </row>
    <row r="231" spans="1:28" s="27" customFormat="1" x14ac:dyDescent="0.25">
      <c r="A231" s="28">
        <v>241</v>
      </c>
      <c r="B231" s="29" t="s">
        <v>631</v>
      </c>
      <c r="C231" s="30" t="s">
        <v>632</v>
      </c>
      <c r="D231" s="31" t="s">
        <v>633</v>
      </c>
      <c r="E231" s="32">
        <f t="shared" si="3"/>
        <v>2865944</v>
      </c>
      <c r="F231" s="33">
        <v>2847000</v>
      </c>
      <c r="G231" s="34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>
        <v>5568</v>
      </c>
      <c r="T231" s="35">
        <v>13376</v>
      </c>
      <c r="U231" s="35"/>
      <c r="V231" s="34"/>
      <c r="W231" s="34"/>
      <c r="X231" s="34"/>
      <c r="Y231" s="34"/>
      <c r="Z231" s="34"/>
      <c r="AA231" s="35"/>
      <c r="AB231" s="36"/>
    </row>
    <row r="232" spans="1:28" s="27" customFormat="1" x14ac:dyDescent="0.25">
      <c r="A232" s="28">
        <v>242</v>
      </c>
      <c r="B232" s="29" t="s">
        <v>634</v>
      </c>
      <c r="C232" s="30" t="s">
        <v>635</v>
      </c>
      <c r="D232" s="31" t="s">
        <v>636</v>
      </c>
      <c r="E232" s="32">
        <f t="shared" si="3"/>
        <v>2908101</v>
      </c>
      <c r="F232" s="33">
        <v>2890000</v>
      </c>
      <c r="G232" s="34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>
        <v>6051</v>
      </c>
      <c r="T232" s="35">
        <v>12050</v>
      </c>
      <c r="U232" s="35"/>
      <c r="V232" s="34"/>
      <c r="W232" s="34"/>
      <c r="X232" s="34"/>
      <c r="Y232" s="34"/>
      <c r="Z232" s="34"/>
      <c r="AA232" s="35"/>
      <c r="AB232" s="36"/>
    </row>
    <row r="233" spans="1:28" s="27" customFormat="1" x14ac:dyDescent="0.25">
      <c r="A233" s="28">
        <v>243</v>
      </c>
      <c r="B233" s="29" t="s">
        <v>637</v>
      </c>
      <c r="C233" s="30" t="s">
        <v>638</v>
      </c>
      <c r="D233" s="31" t="s">
        <v>639</v>
      </c>
      <c r="E233" s="32">
        <f t="shared" si="3"/>
        <v>2148215</v>
      </c>
      <c r="F233" s="33">
        <v>2131000</v>
      </c>
      <c r="G233" s="34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>
        <v>4668</v>
      </c>
      <c r="T233" s="35">
        <v>12547</v>
      </c>
      <c r="U233" s="35"/>
      <c r="V233" s="34"/>
      <c r="W233" s="34"/>
      <c r="X233" s="34"/>
      <c r="Y233" s="34"/>
      <c r="Z233" s="34"/>
      <c r="AA233" s="35"/>
      <c r="AB233" s="36"/>
    </row>
    <row r="234" spans="1:28" s="27" customFormat="1" x14ac:dyDescent="0.25">
      <c r="A234" s="28">
        <v>244</v>
      </c>
      <c r="B234" s="29" t="s">
        <v>640</v>
      </c>
      <c r="C234" s="30" t="s">
        <v>641</v>
      </c>
      <c r="D234" s="31" t="s">
        <v>642</v>
      </c>
      <c r="E234" s="32">
        <f t="shared" si="3"/>
        <v>11126812</v>
      </c>
      <c r="F234" s="33">
        <v>11031000</v>
      </c>
      <c r="G234" s="34"/>
      <c r="H234" s="35"/>
      <c r="I234" s="35"/>
      <c r="J234" s="35"/>
      <c r="K234" s="35"/>
      <c r="L234" s="35"/>
      <c r="M234" s="35"/>
      <c r="N234" s="35"/>
      <c r="O234" s="35"/>
      <c r="P234" s="35">
        <v>6500</v>
      </c>
      <c r="Q234" s="35"/>
      <c r="R234" s="35"/>
      <c r="S234" s="35">
        <v>17245</v>
      </c>
      <c r="T234" s="35">
        <v>72067</v>
      </c>
      <c r="U234" s="35"/>
      <c r="V234" s="34"/>
      <c r="W234" s="34"/>
      <c r="X234" s="34"/>
      <c r="Y234" s="34"/>
      <c r="Z234" s="34"/>
      <c r="AA234" s="35"/>
      <c r="AB234" s="36"/>
    </row>
    <row r="235" spans="1:28" s="27" customFormat="1" x14ac:dyDescent="0.25">
      <c r="A235" s="28">
        <v>245</v>
      </c>
      <c r="B235" s="29" t="s">
        <v>640</v>
      </c>
      <c r="C235" s="30" t="s">
        <v>643</v>
      </c>
      <c r="D235" s="31" t="s">
        <v>644</v>
      </c>
      <c r="E235" s="32">
        <f t="shared" si="3"/>
        <v>4594954</v>
      </c>
      <c r="F235" s="33">
        <v>4562000</v>
      </c>
      <c r="G235" s="34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>
        <v>11772</v>
      </c>
      <c r="T235" s="35">
        <v>21182</v>
      </c>
      <c r="U235" s="35"/>
      <c r="V235" s="34"/>
      <c r="W235" s="34"/>
      <c r="X235" s="34"/>
      <c r="Y235" s="34"/>
      <c r="Z235" s="34"/>
      <c r="AA235" s="35"/>
      <c r="AB235" s="36"/>
    </row>
    <row r="236" spans="1:28" s="27" customFormat="1" x14ac:dyDescent="0.25">
      <c r="A236" s="28">
        <v>246</v>
      </c>
      <c r="B236" s="29" t="s">
        <v>640</v>
      </c>
      <c r="C236" s="30" t="s">
        <v>645</v>
      </c>
      <c r="D236" s="31" t="s">
        <v>646</v>
      </c>
      <c r="E236" s="32">
        <f t="shared" si="3"/>
        <v>5261762</v>
      </c>
      <c r="F236" s="33">
        <v>5218000</v>
      </c>
      <c r="G236" s="34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>
        <v>11203</v>
      </c>
      <c r="T236" s="35">
        <v>32559</v>
      </c>
      <c r="U236" s="35"/>
      <c r="V236" s="34"/>
      <c r="W236" s="34"/>
      <c r="X236" s="34"/>
      <c r="Y236" s="34"/>
      <c r="Z236" s="34"/>
      <c r="AA236" s="35"/>
      <c r="AB236" s="36"/>
    </row>
    <row r="237" spans="1:28" s="27" customFormat="1" x14ac:dyDescent="0.25">
      <c r="A237" s="28">
        <v>247</v>
      </c>
      <c r="B237" s="29" t="s">
        <v>647</v>
      </c>
      <c r="C237" s="30" t="s">
        <v>648</v>
      </c>
      <c r="D237" s="31" t="s">
        <v>649</v>
      </c>
      <c r="E237" s="32">
        <f t="shared" si="3"/>
        <v>1078664</v>
      </c>
      <c r="F237" s="33">
        <v>1072000</v>
      </c>
      <c r="G237" s="34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>
        <v>2188</v>
      </c>
      <c r="T237" s="35">
        <v>4476</v>
      </c>
      <c r="U237" s="35"/>
      <c r="V237" s="34"/>
      <c r="W237" s="34"/>
      <c r="X237" s="34"/>
      <c r="Y237" s="34"/>
      <c r="Z237" s="34"/>
      <c r="AA237" s="35"/>
      <c r="AB237" s="36"/>
    </row>
    <row r="238" spans="1:28" s="27" customFormat="1" x14ac:dyDescent="0.25">
      <c r="A238" s="28" t="s">
        <v>650</v>
      </c>
      <c r="B238" s="29" t="s">
        <v>651</v>
      </c>
      <c r="C238" s="30" t="s">
        <v>652</v>
      </c>
      <c r="D238" s="31">
        <v>72561343</v>
      </c>
      <c r="E238" s="32">
        <f t="shared" si="3"/>
        <v>1144947</v>
      </c>
      <c r="F238" s="33">
        <v>1139000</v>
      </c>
      <c r="G238" s="34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>
        <v>2188</v>
      </c>
      <c r="T238" s="35">
        <v>3759</v>
      </c>
      <c r="U238" s="35"/>
      <c r="V238" s="34"/>
      <c r="W238" s="34"/>
      <c r="X238" s="34"/>
      <c r="Y238" s="34"/>
      <c r="Z238" s="34"/>
      <c r="AA238" s="35"/>
      <c r="AB238" s="36"/>
    </row>
    <row r="239" spans="1:28" s="27" customFormat="1" x14ac:dyDescent="0.25">
      <c r="A239" s="28">
        <v>248</v>
      </c>
      <c r="B239" s="29" t="s">
        <v>653</v>
      </c>
      <c r="C239" s="30" t="s">
        <v>654</v>
      </c>
      <c r="D239" s="31" t="s">
        <v>655</v>
      </c>
      <c r="E239" s="32">
        <f t="shared" si="3"/>
        <v>10374163</v>
      </c>
      <c r="F239" s="33">
        <v>10270000</v>
      </c>
      <c r="G239" s="34"/>
      <c r="H239" s="35"/>
      <c r="I239" s="35"/>
      <c r="J239" s="35"/>
      <c r="K239" s="35"/>
      <c r="L239" s="35"/>
      <c r="M239" s="35"/>
      <c r="N239" s="35"/>
      <c r="O239" s="35"/>
      <c r="P239" s="35">
        <v>4300</v>
      </c>
      <c r="Q239" s="35"/>
      <c r="R239" s="35"/>
      <c r="S239" s="35">
        <v>22334</v>
      </c>
      <c r="T239" s="35">
        <v>77529</v>
      </c>
      <c r="U239" s="35"/>
      <c r="V239" s="34"/>
      <c r="W239" s="34"/>
      <c r="X239" s="34"/>
      <c r="Y239" s="34"/>
      <c r="Z239" s="34"/>
      <c r="AA239" s="35"/>
      <c r="AB239" s="36"/>
    </row>
    <row r="240" spans="1:28" s="27" customFormat="1" x14ac:dyDescent="0.25">
      <c r="A240" s="28">
        <v>249</v>
      </c>
      <c r="B240" s="29" t="s">
        <v>656</v>
      </c>
      <c r="C240" s="30" t="s">
        <v>657</v>
      </c>
      <c r="D240" s="31" t="s">
        <v>658</v>
      </c>
      <c r="E240" s="32">
        <f t="shared" si="3"/>
        <v>5156313</v>
      </c>
      <c r="F240" s="33">
        <v>5113000</v>
      </c>
      <c r="G240" s="34"/>
      <c r="H240" s="35"/>
      <c r="I240" s="35"/>
      <c r="J240" s="35"/>
      <c r="K240" s="35"/>
      <c r="L240" s="35"/>
      <c r="M240" s="35"/>
      <c r="N240" s="35"/>
      <c r="O240" s="35"/>
      <c r="P240" s="35">
        <v>2900</v>
      </c>
      <c r="Q240" s="35"/>
      <c r="R240" s="35"/>
      <c r="S240" s="35">
        <v>8997</v>
      </c>
      <c r="T240" s="35">
        <v>31416</v>
      </c>
      <c r="U240" s="35"/>
      <c r="V240" s="34"/>
      <c r="W240" s="34"/>
      <c r="X240" s="34"/>
      <c r="Y240" s="34"/>
      <c r="Z240" s="34"/>
      <c r="AA240" s="35"/>
      <c r="AB240" s="36"/>
    </row>
    <row r="241" spans="1:28" s="27" customFormat="1" x14ac:dyDescent="0.25">
      <c r="A241" s="28">
        <v>250</v>
      </c>
      <c r="B241" s="29" t="s">
        <v>659</v>
      </c>
      <c r="C241" s="30" t="s">
        <v>660</v>
      </c>
      <c r="D241" s="31" t="s">
        <v>661</v>
      </c>
      <c r="E241" s="32">
        <f t="shared" si="3"/>
        <v>1730839</v>
      </c>
      <c r="F241" s="33">
        <v>1721000</v>
      </c>
      <c r="G241" s="34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>
        <v>3030</v>
      </c>
      <c r="T241" s="35">
        <v>6809</v>
      </c>
      <c r="U241" s="35"/>
      <c r="V241" s="34"/>
      <c r="W241" s="34"/>
      <c r="X241" s="34"/>
      <c r="Y241" s="34"/>
      <c r="Z241" s="34"/>
      <c r="AA241" s="35"/>
      <c r="AB241" s="36"/>
    </row>
    <row r="242" spans="1:28" s="27" customFormat="1" x14ac:dyDescent="0.25">
      <c r="A242" s="28">
        <v>251</v>
      </c>
      <c r="B242" s="29" t="s">
        <v>662</v>
      </c>
      <c r="C242" s="30" t="s">
        <v>663</v>
      </c>
      <c r="D242" s="31" t="s">
        <v>664</v>
      </c>
      <c r="E242" s="32">
        <f t="shared" si="3"/>
        <v>10249909</v>
      </c>
      <c r="F242" s="33">
        <v>10173000</v>
      </c>
      <c r="G242" s="34"/>
      <c r="H242" s="35"/>
      <c r="I242" s="35"/>
      <c r="J242" s="35"/>
      <c r="K242" s="35"/>
      <c r="L242" s="35"/>
      <c r="M242" s="35"/>
      <c r="N242" s="35"/>
      <c r="O242" s="35"/>
      <c r="P242" s="35">
        <v>5500</v>
      </c>
      <c r="Q242" s="35"/>
      <c r="R242" s="35"/>
      <c r="S242" s="35">
        <v>18400</v>
      </c>
      <c r="T242" s="35">
        <v>53009</v>
      </c>
      <c r="U242" s="35"/>
      <c r="V242" s="34"/>
      <c r="W242" s="34"/>
      <c r="X242" s="34"/>
      <c r="Y242" s="34"/>
      <c r="Z242" s="34"/>
      <c r="AA242" s="35"/>
      <c r="AB242" s="36"/>
    </row>
    <row r="243" spans="1:28" s="27" customFormat="1" x14ac:dyDescent="0.25">
      <c r="A243" s="28">
        <v>252</v>
      </c>
      <c r="B243" s="29" t="s">
        <v>665</v>
      </c>
      <c r="C243" s="30" t="s">
        <v>666</v>
      </c>
      <c r="D243" s="31" t="s">
        <v>667</v>
      </c>
      <c r="E243" s="32">
        <f t="shared" si="3"/>
        <v>16388223</v>
      </c>
      <c r="F243" s="33">
        <v>15701000</v>
      </c>
      <c r="G243" s="34"/>
      <c r="H243" s="35"/>
      <c r="I243" s="35"/>
      <c r="J243" s="35"/>
      <c r="K243" s="35"/>
      <c r="L243" s="35"/>
      <c r="M243" s="35"/>
      <c r="N243" s="35"/>
      <c r="O243" s="35"/>
      <c r="P243" s="35">
        <v>11600</v>
      </c>
      <c r="Q243" s="35"/>
      <c r="R243" s="35">
        <v>99630</v>
      </c>
      <c r="S243" s="35">
        <v>29829</v>
      </c>
      <c r="T243" s="35">
        <v>111644</v>
      </c>
      <c r="U243" s="35"/>
      <c r="V243" s="34"/>
      <c r="W243" s="34"/>
      <c r="X243" s="34"/>
      <c r="Y243" s="34"/>
      <c r="Z243" s="34"/>
      <c r="AA243" s="35"/>
      <c r="AB243" s="36">
        <v>434520</v>
      </c>
    </row>
    <row r="244" spans="1:28" s="27" customFormat="1" x14ac:dyDescent="0.25">
      <c r="A244" s="28">
        <v>253</v>
      </c>
      <c r="B244" s="29" t="s">
        <v>665</v>
      </c>
      <c r="C244" s="30" t="s">
        <v>668</v>
      </c>
      <c r="D244" s="31" t="s">
        <v>669</v>
      </c>
      <c r="E244" s="32">
        <f t="shared" si="3"/>
        <v>4759374</v>
      </c>
      <c r="F244" s="33">
        <v>4733000</v>
      </c>
      <c r="G244" s="34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>
        <v>8741</v>
      </c>
      <c r="T244" s="35">
        <v>17633</v>
      </c>
      <c r="U244" s="35"/>
      <c r="V244" s="34"/>
      <c r="W244" s="34"/>
      <c r="X244" s="34"/>
      <c r="Y244" s="34"/>
      <c r="Z244" s="34"/>
      <c r="AA244" s="35"/>
      <c r="AB244" s="36"/>
    </row>
    <row r="245" spans="1:28" s="27" customFormat="1" x14ac:dyDescent="0.25">
      <c r="A245" s="28">
        <v>254</v>
      </c>
      <c r="B245" s="29" t="s">
        <v>665</v>
      </c>
      <c r="C245" s="30" t="s">
        <v>670</v>
      </c>
      <c r="D245" s="31" t="s">
        <v>671</v>
      </c>
      <c r="E245" s="32">
        <f t="shared" si="3"/>
        <v>3220728</v>
      </c>
      <c r="F245" s="33">
        <v>3200000</v>
      </c>
      <c r="G245" s="34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>
        <v>5815</v>
      </c>
      <c r="T245" s="35">
        <v>14913</v>
      </c>
      <c r="U245" s="35"/>
      <c r="V245" s="34"/>
      <c r="W245" s="34"/>
      <c r="X245" s="34"/>
      <c r="Y245" s="34"/>
      <c r="Z245" s="34"/>
      <c r="AA245" s="35"/>
      <c r="AB245" s="36"/>
    </row>
    <row r="246" spans="1:28" s="27" customFormat="1" x14ac:dyDescent="0.25">
      <c r="A246" s="28" t="s">
        <v>672</v>
      </c>
      <c r="B246" s="29" t="s">
        <v>673</v>
      </c>
      <c r="C246" s="30" t="s">
        <v>674</v>
      </c>
      <c r="D246" s="31" t="s">
        <v>675</v>
      </c>
      <c r="E246" s="32">
        <f t="shared" si="3"/>
        <v>2508758</v>
      </c>
      <c r="F246" s="33">
        <v>2487000</v>
      </c>
      <c r="G246" s="34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>
        <v>4678</v>
      </c>
      <c r="T246" s="35">
        <v>17080</v>
      </c>
      <c r="U246" s="35"/>
      <c r="V246" s="34"/>
      <c r="W246" s="34"/>
      <c r="X246" s="34"/>
      <c r="Y246" s="34"/>
      <c r="Z246" s="34"/>
      <c r="AA246" s="35"/>
      <c r="AB246" s="36"/>
    </row>
    <row r="247" spans="1:28" s="27" customFormat="1" x14ac:dyDescent="0.25">
      <c r="A247" s="28">
        <v>256</v>
      </c>
      <c r="B247" s="29" t="s">
        <v>676</v>
      </c>
      <c r="C247" s="30" t="s">
        <v>677</v>
      </c>
      <c r="D247" s="31" t="s">
        <v>678</v>
      </c>
      <c r="E247" s="32">
        <f t="shared" si="3"/>
        <v>11644360</v>
      </c>
      <c r="F247" s="33">
        <v>11546000</v>
      </c>
      <c r="G247" s="34"/>
      <c r="H247" s="35"/>
      <c r="I247" s="35"/>
      <c r="J247" s="35"/>
      <c r="K247" s="35"/>
      <c r="L247" s="35"/>
      <c r="M247" s="35"/>
      <c r="N247" s="35"/>
      <c r="O247" s="35"/>
      <c r="P247" s="35">
        <v>5700</v>
      </c>
      <c r="Q247" s="35"/>
      <c r="R247" s="35"/>
      <c r="S247" s="35">
        <v>23640</v>
      </c>
      <c r="T247" s="35">
        <v>69020</v>
      </c>
      <c r="U247" s="35"/>
      <c r="V247" s="34"/>
      <c r="W247" s="34"/>
      <c r="X247" s="34"/>
      <c r="Y247" s="34"/>
      <c r="Z247" s="34"/>
      <c r="AA247" s="35"/>
      <c r="AB247" s="36"/>
    </row>
    <row r="248" spans="1:28" s="27" customFormat="1" x14ac:dyDescent="0.25">
      <c r="A248" s="28">
        <v>257</v>
      </c>
      <c r="B248" s="29" t="s">
        <v>679</v>
      </c>
      <c r="C248" s="30" t="s">
        <v>680</v>
      </c>
      <c r="D248" s="31" t="s">
        <v>681</v>
      </c>
      <c r="E248" s="32">
        <f t="shared" si="3"/>
        <v>6611401</v>
      </c>
      <c r="F248" s="33">
        <v>6559000</v>
      </c>
      <c r="G248" s="34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>
        <v>12822</v>
      </c>
      <c r="T248" s="35">
        <v>39579</v>
      </c>
      <c r="U248" s="35"/>
      <c r="V248" s="34"/>
      <c r="W248" s="34"/>
      <c r="X248" s="34"/>
      <c r="Y248" s="34"/>
      <c r="Z248" s="34"/>
      <c r="AA248" s="35"/>
      <c r="AB248" s="36"/>
    </row>
    <row r="249" spans="1:28" s="27" customFormat="1" x14ac:dyDescent="0.25">
      <c r="A249" s="28" t="s">
        <v>682</v>
      </c>
      <c r="B249" s="29" t="s">
        <v>683</v>
      </c>
      <c r="C249" s="30" t="s">
        <v>684</v>
      </c>
      <c r="D249" s="31" t="s">
        <v>685</v>
      </c>
      <c r="E249" s="32">
        <f t="shared" si="3"/>
        <v>2706124</v>
      </c>
      <c r="F249" s="33">
        <v>2684000</v>
      </c>
      <c r="G249" s="34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>
        <v>5114</v>
      </c>
      <c r="T249" s="35">
        <v>17010</v>
      </c>
      <c r="U249" s="35"/>
      <c r="V249" s="34"/>
      <c r="W249" s="34"/>
      <c r="X249" s="34"/>
      <c r="Y249" s="34"/>
      <c r="Z249" s="34"/>
      <c r="AA249" s="35"/>
      <c r="AB249" s="36"/>
    </row>
    <row r="250" spans="1:28" s="27" customFormat="1" x14ac:dyDescent="0.25">
      <c r="A250" s="28" t="s">
        <v>686</v>
      </c>
      <c r="B250" s="29" t="s">
        <v>683</v>
      </c>
      <c r="C250" s="30" t="s">
        <v>687</v>
      </c>
      <c r="D250" s="31" t="s">
        <v>688</v>
      </c>
      <c r="E250" s="32">
        <f t="shared" si="3"/>
        <v>2308971</v>
      </c>
      <c r="F250" s="33">
        <v>2274000</v>
      </c>
      <c r="G250" s="34"/>
      <c r="H250" s="35"/>
      <c r="I250" s="35"/>
      <c r="J250" s="35"/>
      <c r="K250" s="35"/>
      <c r="L250" s="35"/>
      <c r="M250" s="35"/>
      <c r="N250" s="35"/>
      <c r="O250" s="35">
        <v>20000</v>
      </c>
      <c r="P250" s="35"/>
      <c r="Q250" s="35"/>
      <c r="R250" s="35"/>
      <c r="S250" s="35">
        <v>3589</v>
      </c>
      <c r="T250" s="35">
        <v>11382</v>
      </c>
      <c r="U250" s="35"/>
      <c r="V250" s="34"/>
      <c r="W250" s="34"/>
      <c r="X250" s="34"/>
      <c r="Y250" s="34"/>
      <c r="Z250" s="34"/>
      <c r="AA250" s="35"/>
      <c r="AB250" s="36"/>
    </row>
    <row r="251" spans="1:28" s="27" customFormat="1" x14ac:dyDescent="0.25">
      <c r="A251" s="28">
        <v>259</v>
      </c>
      <c r="B251" s="29" t="s">
        <v>689</v>
      </c>
      <c r="C251" s="30" t="s">
        <v>690</v>
      </c>
      <c r="D251" s="31" t="s">
        <v>691</v>
      </c>
      <c r="E251" s="32">
        <f t="shared" si="3"/>
        <v>10408643</v>
      </c>
      <c r="F251" s="33">
        <v>10325000</v>
      </c>
      <c r="G251" s="34"/>
      <c r="H251" s="35"/>
      <c r="I251" s="35"/>
      <c r="J251" s="35"/>
      <c r="K251" s="35"/>
      <c r="L251" s="35"/>
      <c r="M251" s="35"/>
      <c r="N251" s="35"/>
      <c r="O251" s="35"/>
      <c r="P251" s="35">
        <v>3100</v>
      </c>
      <c r="Q251" s="35"/>
      <c r="R251" s="35"/>
      <c r="S251" s="35">
        <v>18590</v>
      </c>
      <c r="T251" s="35">
        <v>61953</v>
      </c>
      <c r="U251" s="35"/>
      <c r="V251" s="34"/>
      <c r="W251" s="34"/>
      <c r="X251" s="34"/>
      <c r="Y251" s="34"/>
      <c r="Z251" s="34"/>
      <c r="AA251" s="35"/>
      <c r="AB251" s="36"/>
    </row>
    <row r="252" spans="1:28" s="27" customFormat="1" x14ac:dyDescent="0.25">
      <c r="A252" s="28">
        <v>260</v>
      </c>
      <c r="B252" s="29" t="s">
        <v>692</v>
      </c>
      <c r="C252" s="30" t="s">
        <v>693</v>
      </c>
      <c r="D252" s="31" t="s">
        <v>694</v>
      </c>
      <c r="E252" s="32">
        <f t="shared" si="3"/>
        <v>480551</v>
      </c>
      <c r="F252" s="33">
        <v>475000</v>
      </c>
      <c r="G252" s="34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>
        <v>1248</v>
      </c>
      <c r="T252" s="35">
        <v>4303</v>
      </c>
      <c r="U252" s="35"/>
      <c r="V252" s="34"/>
      <c r="W252" s="34"/>
      <c r="X252" s="34"/>
      <c r="Y252" s="34"/>
      <c r="Z252" s="34"/>
      <c r="AA252" s="35"/>
      <c r="AB252" s="36"/>
    </row>
    <row r="253" spans="1:28" s="27" customFormat="1" x14ac:dyDescent="0.25">
      <c r="A253" s="28">
        <v>261</v>
      </c>
      <c r="B253" s="29" t="s">
        <v>695</v>
      </c>
      <c r="C253" s="30" t="s">
        <v>696</v>
      </c>
      <c r="D253" s="31" t="s">
        <v>697</v>
      </c>
      <c r="E253" s="32">
        <f t="shared" si="3"/>
        <v>18867251</v>
      </c>
      <c r="F253" s="33">
        <v>18694000</v>
      </c>
      <c r="G253" s="34"/>
      <c r="H253" s="35"/>
      <c r="I253" s="35"/>
      <c r="J253" s="35"/>
      <c r="K253" s="35"/>
      <c r="L253" s="35"/>
      <c r="M253" s="35"/>
      <c r="N253" s="35"/>
      <c r="O253" s="35"/>
      <c r="P253" s="35">
        <v>11400</v>
      </c>
      <c r="Q253" s="35"/>
      <c r="R253" s="35"/>
      <c r="S253" s="35">
        <v>37011</v>
      </c>
      <c r="T253" s="35">
        <v>124840</v>
      </c>
      <c r="U253" s="35"/>
      <c r="V253" s="34"/>
      <c r="W253" s="34"/>
      <c r="X253" s="34"/>
      <c r="Y253" s="34"/>
      <c r="Z253" s="34"/>
      <c r="AA253" s="35"/>
      <c r="AB253" s="36"/>
    </row>
    <row r="254" spans="1:28" s="27" customFormat="1" x14ac:dyDescent="0.25">
      <c r="A254" s="28">
        <v>262</v>
      </c>
      <c r="B254" s="29" t="s">
        <v>698</v>
      </c>
      <c r="C254" s="30" t="s">
        <v>699</v>
      </c>
      <c r="D254" s="31" t="s">
        <v>700</v>
      </c>
      <c r="E254" s="32">
        <f t="shared" si="3"/>
        <v>34150018</v>
      </c>
      <c r="F254" s="33">
        <v>33860000</v>
      </c>
      <c r="G254" s="34"/>
      <c r="H254" s="35"/>
      <c r="I254" s="35"/>
      <c r="J254" s="35"/>
      <c r="K254" s="35"/>
      <c r="L254" s="35"/>
      <c r="M254" s="35"/>
      <c r="N254" s="35"/>
      <c r="O254" s="35"/>
      <c r="P254" s="35">
        <v>14900</v>
      </c>
      <c r="Q254" s="35"/>
      <c r="R254" s="35"/>
      <c r="S254" s="35">
        <v>65927</v>
      </c>
      <c r="T254" s="35">
        <v>209191</v>
      </c>
      <c r="U254" s="35"/>
      <c r="V254" s="34"/>
      <c r="W254" s="34"/>
      <c r="X254" s="34"/>
      <c r="Y254" s="34"/>
      <c r="Z254" s="34"/>
      <c r="AA254" s="35"/>
      <c r="AB254" s="36"/>
    </row>
    <row r="255" spans="1:28" s="27" customFormat="1" x14ac:dyDescent="0.25">
      <c r="A255" s="28">
        <v>263</v>
      </c>
      <c r="B255" s="29" t="s">
        <v>698</v>
      </c>
      <c r="C255" s="30" t="s">
        <v>701</v>
      </c>
      <c r="D255" s="31" t="s">
        <v>702</v>
      </c>
      <c r="E255" s="32">
        <f t="shared" si="3"/>
        <v>4562357</v>
      </c>
      <c r="F255" s="33">
        <v>4524000</v>
      </c>
      <c r="G255" s="34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>
        <v>9479</v>
      </c>
      <c r="T255" s="35">
        <v>28878</v>
      </c>
      <c r="U255" s="35"/>
      <c r="V255" s="34"/>
      <c r="W255" s="34"/>
      <c r="X255" s="34"/>
      <c r="Y255" s="34"/>
      <c r="Z255" s="34"/>
      <c r="AA255" s="35"/>
      <c r="AB255" s="36"/>
    </row>
    <row r="256" spans="1:28" s="27" customFormat="1" x14ac:dyDescent="0.25">
      <c r="A256" s="28">
        <v>264</v>
      </c>
      <c r="B256" s="29" t="s">
        <v>703</v>
      </c>
      <c r="C256" s="30" t="s">
        <v>704</v>
      </c>
      <c r="D256" s="31" t="s">
        <v>705</v>
      </c>
      <c r="E256" s="32">
        <f t="shared" si="3"/>
        <v>5951115</v>
      </c>
      <c r="F256" s="33">
        <v>5901000</v>
      </c>
      <c r="G256" s="34"/>
      <c r="H256" s="35"/>
      <c r="I256" s="35"/>
      <c r="J256" s="35"/>
      <c r="K256" s="35"/>
      <c r="L256" s="35"/>
      <c r="M256" s="35"/>
      <c r="N256" s="35"/>
      <c r="O256" s="35"/>
      <c r="P256" s="35">
        <v>2800</v>
      </c>
      <c r="Q256" s="35"/>
      <c r="R256" s="35"/>
      <c r="S256" s="35">
        <v>10834</v>
      </c>
      <c r="T256" s="35">
        <v>36481</v>
      </c>
      <c r="U256" s="35"/>
      <c r="V256" s="34"/>
      <c r="W256" s="34"/>
      <c r="X256" s="34"/>
      <c r="Y256" s="34"/>
      <c r="Z256" s="34"/>
      <c r="AA256" s="35"/>
      <c r="AB256" s="36"/>
    </row>
    <row r="257" spans="1:28" s="27" customFormat="1" x14ac:dyDescent="0.25">
      <c r="A257" s="28">
        <v>265</v>
      </c>
      <c r="B257" s="29" t="s">
        <v>706</v>
      </c>
      <c r="C257" s="30" t="s">
        <v>707</v>
      </c>
      <c r="D257" s="31" t="s">
        <v>708</v>
      </c>
      <c r="E257" s="32">
        <f t="shared" si="3"/>
        <v>3224201</v>
      </c>
      <c r="F257" s="33">
        <v>3201000</v>
      </c>
      <c r="G257" s="34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>
        <v>5682</v>
      </c>
      <c r="T257" s="35">
        <v>17519</v>
      </c>
      <c r="U257" s="35"/>
      <c r="V257" s="34"/>
      <c r="W257" s="34"/>
      <c r="X257" s="34"/>
      <c r="Y257" s="34"/>
      <c r="Z257" s="34"/>
      <c r="AA257" s="35"/>
      <c r="AB257" s="36"/>
    </row>
    <row r="258" spans="1:28" s="27" customFormat="1" x14ac:dyDescent="0.25">
      <c r="A258" s="28">
        <v>266</v>
      </c>
      <c r="B258" s="29" t="s">
        <v>709</v>
      </c>
      <c r="C258" s="30" t="s">
        <v>710</v>
      </c>
      <c r="D258" s="31" t="s">
        <v>711</v>
      </c>
      <c r="E258" s="32">
        <f t="shared" si="3"/>
        <v>2416570</v>
      </c>
      <c r="F258" s="33">
        <v>2404000</v>
      </c>
      <c r="G258" s="34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>
        <v>4432</v>
      </c>
      <c r="T258" s="35">
        <v>8138</v>
      </c>
      <c r="U258" s="35"/>
      <c r="V258" s="34"/>
      <c r="W258" s="34"/>
      <c r="X258" s="34"/>
      <c r="Y258" s="34"/>
      <c r="Z258" s="34"/>
      <c r="AA258" s="35"/>
      <c r="AB258" s="36"/>
    </row>
    <row r="259" spans="1:28" s="27" customFormat="1" x14ac:dyDescent="0.25">
      <c r="A259" s="28">
        <v>267</v>
      </c>
      <c r="B259" s="29" t="s">
        <v>712</v>
      </c>
      <c r="C259" s="30" t="s">
        <v>713</v>
      </c>
      <c r="D259" s="31" t="s">
        <v>714</v>
      </c>
      <c r="E259" s="32">
        <f t="shared" si="3"/>
        <v>12532567</v>
      </c>
      <c r="F259" s="33">
        <v>12429000</v>
      </c>
      <c r="G259" s="34"/>
      <c r="H259" s="35"/>
      <c r="I259" s="35"/>
      <c r="J259" s="35"/>
      <c r="K259" s="35"/>
      <c r="L259" s="35"/>
      <c r="M259" s="35"/>
      <c r="N259" s="35"/>
      <c r="O259" s="35"/>
      <c r="P259" s="35">
        <v>4500</v>
      </c>
      <c r="Q259" s="35"/>
      <c r="R259" s="35"/>
      <c r="S259" s="35">
        <v>22974</v>
      </c>
      <c r="T259" s="35">
        <v>76093</v>
      </c>
      <c r="U259" s="35"/>
      <c r="V259" s="34"/>
      <c r="W259" s="34"/>
      <c r="X259" s="34"/>
      <c r="Y259" s="34"/>
      <c r="Z259" s="34"/>
      <c r="AA259" s="35"/>
      <c r="AB259" s="36"/>
    </row>
    <row r="260" spans="1:28" s="27" customFormat="1" x14ac:dyDescent="0.25">
      <c r="A260" s="28">
        <v>268</v>
      </c>
      <c r="B260" s="29" t="s">
        <v>715</v>
      </c>
      <c r="C260" s="30" t="s">
        <v>716</v>
      </c>
      <c r="D260" s="31" t="s">
        <v>717</v>
      </c>
      <c r="E260" s="32">
        <f t="shared" si="3"/>
        <v>5086195</v>
      </c>
      <c r="F260" s="33">
        <v>5046000</v>
      </c>
      <c r="G260" s="34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>
        <v>10913</v>
      </c>
      <c r="T260" s="35">
        <v>29282</v>
      </c>
      <c r="U260" s="35"/>
      <c r="V260" s="34"/>
      <c r="W260" s="34"/>
      <c r="X260" s="34"/>
      <c r="Y260" s="34"/>
      <c r="Z260" s="34"/>
      <c r="AA260" s="35"/>
      <c r="AB260" s="36"/>
    </row>
    <row r="261" spans="1:28" s="27" customFormat="1" x14ac:dyDescent="0.25">
      <c r="A261" s="28">
        <v>269</v>
      </c>
      <c r="B261" s="29" t="s">
        <v>718</v>
      </c>
      <c r="C261" s="30" t="s">
        <v>719</v>
      </c>
      <c r="D261" s="31" t="s">
        <v>720</v>
      </c>
      <c r="E261" s="32">
        <f t="shared" ref="E261:E324" si="4">SUM(F261:AB261)</f>
        <v>11316381.800000001</v>
      </c>
      <c r="F261" s="33">
        <v>10700000</v>
      </c>
      <c r="G261" s="34"/>
      <c r="H261" s="35"/>
      <c r="I261" s="35"/>
      <c r="J261" s="35"/>
      <c r="K261" s="35"/>
      <c r="L261" s="35"/>
      <c r="M261" s="35"/>
      <c r="N261" s="35"/>
      <c r="O261" s="35"/>
      <c r="P261" s="35">
        <v>4900</v>
      </c>
      <c r="Q261" s="35"/>
      <c r="R261" s="35"/>
      <c r="S261" s="35">
        <v>22373</v>
      </c>
      <c r="T261" s="35">
        <v>68630</v>
      </c>
      <c r="U261" s="35"/>
      <c r="V261" s="34">
        <v>520478.8</v>
      </c>
      <c r="W261" s="34"/>
      <c r="X261" s="34"/>
      <c r="Y261" s="34"/>
      <c r="Z261" s="34"/>
      <c r="AA261" s="35"/>
      <c r="AB261" s="36"/>
    </row>
    <row r="262" spans="1:28" s="27" customFormat="1" x14ac:dyDescent="0.25">
      <c r="A262" s="28">
        <v>270</v>
      </c>
      <c r="B262" s="29" t="s">
        <v>718</v>
      </c>
      <c r="C262" s="30" t="s">
        <v>721</v>
      </c>
      <c r="D262" s="31" t="s">
        <v>722</v>
      </c>
      <c r="E262" s="32">
        <f t="shared" si="4"/>
        <v>7029859</v>
      </c>
      <c r="F262" s="33">
        <v>6985000</v>
      </c>
      <c r="G262" s="34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>
        <v>12567</v>
      </c>
      <c r="T262" s="35">
        <v>32292</v>
      </c>
      <c r="U262" s="35"/>
      <c r="V262" s="34"/>
      <c r="W262" s="34"/>
      <c r="X262" s="34"/>
      <c r="Y262" s="34"/>
      <c r="Z262" s="34"/>
      <c r="AA262" s="35"/>
      <c r="AB262" s="36"/>
    </row>
    <row r="263" spans="1:28" s="27" customFormat="1" x14ac:dyDescent="0.25">
      <c r="A263" s="28">
        <v>271</v>
      </c>
      <c r="B263" s="29" t="s">
        <v>718</v>
      </c>
      <c r="C263" s="30" t="s">
        <v>723</v>
      </c>
      <c r="D263" s="31" t="s">
        <v>724</v>
      </c>
      <c r="E263" s="32">
        <f t="shared" si="4"/>
        <v>2735071</v>
      </c>
      <c r="F263" s="33">
        <v>2715000</v>
      </c>
      <c r="G263" s="34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>
        <v>5455</v>
      </c>
      <c r="T263" s="35">
        <v>14616</v>
      </c>
      <c r="U263" s="35"/>
      <c r="V263" s="34"/>
      <c r="W263" s="34"/>
      <c r="X263" s="34"/>
      <c r="Y263" s="34"/>
      <c r="Z263" s="34"/>
      <c r="AA263" s="35"/>
      <c r="AB263" s="36"/>
    </row>
    <row r="264" spans="1:28" s="27" customFormat="1" x14ac:dyDescent="0.25">
      <c r="A264" s="28">
        <v>272</v>
      </c>
      <c r="B264" s="29" t="s">
        <v>718</v>
      </c>
      <c r="C264" s="30" t="s">
        <v>725</v>
      </c>
      <c r="D264" s="31" t="s">
        <v>726</v>
      </c>
      <c r="E264" s="32">
        <f t="shared" si="4"/>
        <v>6106045</v>
      </c>
      <c r="F264" s="33">
        <v>6059000</v>
      </c>
      <c r="G264" s="34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>
        <v>13334</v>
      </c>
      <c r="T264" s="35">
        <v>33711</v>
      </c>
      <c r="U264" s="35"/>
      <c r="V264" s="34"/>
      <c r="W264" s="34"/>
      <c r="X264" s="34"/>
      <c r="Y264" s="34"/>
      <c r="Z264" s="34"/>
      <c r="AA264" s="35"/>
      <c r="AB264" s="36"/>
    </row>
    <row r="265" spans="1:28" s="27" customFormat="1" x14ac:dyDescent="0.25">
      <c r="A265" s="28">
        <v>273</v>
      </c>
      <c r="B265" s="29" t="s">
        <v>727</v>
      </c>
      <c r="C265" s="30" t="s">
        <v>728</v>
      </c>
      <c r="D265" s="31" t="s">
        <v>729</v>
      </c>
      <c r="E265" s="32">
        <f t="shared" si="4"/>
        <v>2012234</v>
      </c>
      <c r="F265" s="33">
        <v>1999000</v>
      </c>
      <c r="G265" s="34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>
        <v>3589</v>
      </c>
      <c r="T265" s="35">
        <v>9645</v>
      </c>
      <c r="U265" s="35"/>
      <c r="V265" s="34"/>
      <c r="W265" s="34"/>
      <c r="X265" s="34"/>
      <c r="Y265" s="34"/>
      <c r="Z265" s="34"/>
      <c r="AA265" s="35"/>
      <c r="AB265" s="36"/>
    </row>
    <row r="266" spans="1:28" s="27" customFormat="1" x14ac:dyDescent="0.25">
      <c r="A266" s="28">
        <v>274</v>
      </c>
      <c r="B266" s="29" t="s">
        <v>730</v>
      </c>
      <c r="C266" s="30" t="s">
        <v>731</v>
      </c>
      <c r="D266" s="31" t="s">
        <v>732</v>
      </c>
      <c r="E266" s="32">
        <f t="shared" si="4"/>
        <v>2804298</v>
      </c>
      <c r="F266" s="33">
        <v>2784000</v>
      </c>
      <c r="G266" s="34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>
        <v>5999</v>
      </c>
      <c r="T266" s="35">
        <v>14299</v>
      </c>
      <c r="U266" s="35"/>
      <c r="V266" s="34"/>
      <c r="W266" s="34"/>
      <c r="X266" s="34"/>
      <c r="Y266" s="34"/>
      <c r="Z266" s="34"/>
      <c r="AA266" s="35"/>
      <c r="AB266" s="36"/>
    </row>
    <row r="267" spans="1:28" s="27" customFormat="1" x14ac:dyDescent="0.25">
      <c r="A267" s="28">
        <v>275</v>
      </c>
      <c r="B267" s="29" t="s">
        <v>733</v>
      </c>
      <c r="C267" s="30" t="s">
        <v>734</v>
      </c>
      <c r="D267" s="31" t="s">
        <v>735</v>
      </c>
      <c r="E267" s="32">
        <f t="shared" si="4"/>
        <v>20046679</v>
      </c>
      <c r="F267" s="33">
        <v>19902000</v>
      </c>
      <c r="G267" s="34"/>
      <c r="H267" s="35"/>
      <c r="I267" s="35"/>
      <c r="J267" s="35"/>
      <c r="K267" s="35"/>
      <c r="L267" s="35"/>
      <c r="M267" s="35"/>
      <c r="N267" s="35"/>
      <c r="O267" s="35"/>
      <c r="P267" s="35">
        <v>5600</v>
      </c>
      <c r="Q267" s="35"/>
      <c r="R267" s="35"/>
      <c r="S267" s="35">
        <v>35768</v>
      </c>
      <c r="T267" s="35">
        <v>103311</v>
      </c>
      <c r="U267" s="35"/>
      <c r="V267" s="34"/>
      <c r="W267" s="34"/>
      <c r="X267" s="34"/>
      <c r="Y267" s="34"/>
      <c r="Z267" s="34"/>
      <c r="AA267" s="35"/>
      <c r="AB267" s="36"/>
    </row>
    <row r="268" spans="1:28" s="27" customFormat="1" x14ac:dyDescent="0.25">
      <c r="A268" s="28">
        <v>276</v>
      </c>
      <c r="B268" s="29" t="s">
        <v>736</v>
      </c>
      <c r="C268" s="30" t="s">
        <v>737</v>
      </c>
      <c r="D268" s="31" t="s">
        <v>738</v>
      </c>
      <c r="E268" s="32">
        <f t="shared" si="4"/>
        <v>1119327</v>
      </c>
      <c r="F268" s="33">
        <v>1113000</v>
      </c>
      <c r="G268" s="34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>
        <v>2188</v>
      </c>
      <c r="T268" s="35">
        <v>4139</v>
      </c>
      <c r="U268" s="35"/>
      <c r="V268" s="34"/>
      <c r="W268" s="34"/>
      <c r="X268" s="34"/>
      <c r="Y268" s="34"/>
      <c r="Z268" s="34"/>
      <c r="AA268" s="35"/>
      <c r="AB268" s="36"/>
    </row>
    <row r="269" spans="1:28" s="27" customFormat="1" x14ac:dyDescent="0.25">
      <c r="A269" s="28">
        <v>277</v>
      </c>
      <c r="B269" s="29" t="s">
        <v>290</v>
      </c>
      <c r="C269" s="30" t="s">
        <v>739</v>
      </c>
      <c r="D269" s="31" t="s">
        <v>740</v>
      </c>
      <c r="E269" s="32">
        <f t="shared" si="4"/>
        <v>11332468</v>
      </c>
      <c r="F269" s="33">
        <v>11229000</v>
      </c>
      <c r="G269" s="34"/>
      <c r="H269" s="35"/>
      <c r="I269" s="35"/>
      <c r="J269" s="35"/>
      <c r="K269" s="35"/>
      <c r="L269" s="35"/>
      <c r="M269" s="35"/>
      <c r="N269" s="35"/>
      <c r="O269" s="35"/>
      <c r="P269" s="35">
        <v>5500</v>
      </c>
      <c r="Q269" s="35"/>
      <c r="R269" s="35"/>
      <c r="S269" s="35">
        <v>23702</v>
      </c>
      <c r="T269" s="35">
        <v>74266</v>
      </c>
      <c r="U269" s="35"/>
      <c r="V269" s="34"/>
      <c r="W269" s="34"/>
      <c r="X269" s="34"/>
      <c r="Y269" s="34"/>
      <c r="Z269" s="34"/>
      <c r="AA269" s="35"/>
      <c r="AB269" s="36"/>
    </row>
    <row r="270" spans="1:28" s="27" customFormat="1" x14ac:dyDescent="0.25">
      <c r="A270" s="28">
        <v>278</v>
      </c>
      <c r="B270" s="29" t="s">
        <v>741</v>
      </c>
      <c r="C270" s="30" t="s">
        <v>742</v>
      </c>
      <c r="D270" s="31" t="s">
        <v>743</v>
      </c>
      <c r="E270" s="32">
        <f t="shared" si="4"/>
        <v>8852062</v>
      </c>
      <c r="F270" s="33">
        <v>8777000</v>
      </c>
      <c r="G270" s="34"/>
      <c r="H270" s="35"/>
      <c r="I270" s="35"/>
      <c r="J270" s="35"/>
      <c r="K270" s="35"/>
      <c r="L270" s="35"/>
      <c r="M270" s="35"/>
      <c r="N270" s="35"/>
      <c r="O270" s="35"/>
      <c r="P270" s="35">
        <v>4200</v>
      </c>
      <c r="Q270" s="35"/>
      <c r="R270" s="35"/>
      <c r="S270" s="35">
        <v>17512</v>
      </c>
      <c r="T270" s="35">
        <v>53350</v>
      </c>
      <c r="U270" s="35"/>
      <c r="V270" s="34"/>
      <c r="W270" s="34"/>
      <c r="X270" s="34"/>
      <c r="Y270" s="34"/>
      <c r="Z270" s="34"/>
      <c r="AA270" s="35"/>
      <c r="AB270" s="36"/>
    </row>
    <row r="271" spans="1:28" s="27" customFormat="1" x14ac:dyDescent="0.25">
      <c r="A271" s="28">
        <v>279</v>
      </c>
      <c r="B271" s="29" t="s">
        <v>741</v>
      </c>
      <c r="C271" s="30" t="s">
        <v>744</v>
      </c>
      <c r="D271" s="31" t="s">
        <v>745</v>
      </c>
      <c r="E271" s="32">
        <f t="shared" si="4"/>
        <v>3265405</v>
      </c>
      <c r="F271" s="33">
        <v>3241000</v>
      </c>
      <c r="G271" s="34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>
        <v>7623</v>
      </c>
      <c r="T271" s="35">
        <v>16782</v>
      </c>
      <c r="U271" s="35"/>
      <c r="V271" s="34"/>
      <c r="W271" s="34"/>
      <c r="X271" s="34"/>
      <c r="Y271" s="34"/>
      <c r="Z271" s="34"/>
      <c r="AA271" s="35"/>
      <c r="AB271" s="36"/>
    </row>
    <row r="272" spans="1:28" s="27" customFormat="1" x14ac:dyDescent="0.25">
      <c r="A272" s="28">
        <v>280</v>
      </c>
      <c r="B272" s="29" t="s">
        <v>746</v>
      </c>
      <c r="C272" s="30" t="s">
        <v>747</v>
      </c>
      <c r="D272" s="31" t="s">
        <v>748</v>
      </c>
      <c r="E272" s="32">
        <f t="shared" si="4"/>
        <v>15648316</v>
      </c>
      <c r="F272" s="33">
        <v>15509000</v>
      </c>
      <c r="G272" s="34"/>
      <c r="H272" s="35"/>
      <c r="I272" s="35"/>
      <c r="J272" s="35"/>
      <c r="K272" s="35"/>
      <c r="L272" s="35"/>
      <c r="M272" s="35"/>
      <c r="N272" s="35"/>
      <c r="O272" s="35"/>
      <c r="P272" s="35">
        <v>9600</v>
      </c>
      <c r="Q272" s="35"/>
      <c r="R272" s="35"/>
      <c r="S272" s="35">
        <v>28732</v>
      </c>
      <c r="T272" s="35">
        <v>100984</v>
      </c>
      <c r="U272" s="35"/>
      <c r="V272" s="34"/>
      <c r="W272" s="34"/>
      <c r="X272" s="34"/>
      <c r="Y272" s="34"/>
      <c r="Z272" s="34"/>
      <c r="AA272" s="35"/>
      <c r="AB272" s="36"/>
    </row>
    <row r="273" spans="1:28" s="27" customFormat="1" x14ac:dyDescent="0.25">
      <c r="A273" s="28">
        <v>281</v>
      </c>
      <c r="B273" s="29" t="s">
        <v>746</v>
      </c>
      <c r="C273" s="30" t="s">
        <v>749</v>
      </c>
      <c r="D273" s="31" t="s">
        <v>750</v>
      </c>
      <c r="E273" s="32">
        <f t="shared" si="4"/>
        <v>4385707</v>
      </c>
      <c r="F273" s="33">
        <v>4354000</v>
      </c>
      <c r="G273" s="34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>
        <v>10104</v>
      </c>
      <c r="T273" s="35">
        <v>21603</v>
      </c>
      <c r="U273" s="35"/>
      <c r="V273" s="34"/>
      <c r="W273" s="34"/>
      <c r="X273" s="34"/>
      <c r="Y273" s="34"/>
      <c r="Z273" s="34"/>
      <c r="AA273" s="35"/>
      <c r="AB273" s="36"/>
    </row>
    <row r="274" spans="1:28" s="27" customFormat="1" x14ac:dyDescent="0.25">
      <c r="A274" s="28">
        <v>282</v>
      </c>
      <c r="B274" s="29" t="s">
        <v>751</v>
      </c>
      <c r="C274" s="30" t="s">
        <v>752</v>
      </c>
      <c r="D274" s="31" t="s">
        <v>753</v>
      </c>
      <c r="E274" s="32">
        <f t="shared" si="4"/>
        <v>1261690</v>
      </c>
      <c r="F274" s="33">
        <v>1255000</v>
      </c>
      <c r="G274" s="34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>
        <v>2188</v>
      </c>
      <c r="T274" s="35">
        <v>4502</v>
      </c>
      <c r="U274" s="35"/>
      <c r="V274" s="34"/>
      <c r="W274" s="34"/>
      <c r="X274" s="34"/>
      <c r="Y274" s="34"/>
      <c r="Z274" s="34"/>
      <c r="AA274" s="35"/>
      <c r="AB274" s="36"/>
    </row>
    <row r="275" spans="1:28" s="27" customFormat="1" x14ac:dyDescent="0.25">
      <c r="A275" s="28">
        <v>283</v>
      </c>
      <c r="B275" s="29" t="s">
        <v>754</v>
      </c>
      <c r="C275" s="30" t="s">
        <v>755</v>
      </c>
      <c r="D275" s="31" t="s">
        <v>756</v>
      </c>
      <c r="E275" s="32">
        <f t="shared" si="4"/>
        <v>14138667</v>
      </c>
      <c r="F275" s="33">
        <v>14034000</v>
      </c>
      <c r="G275" s="34"/>
      <c r="H275" s="35"/>
      <c r="I275" s="35"/>
      <c r="J275" s="35"/>
      <c r="K275" s="35"/>
      <c r="L275" s="35"/>
      <c r="M275" s="35"/>
      <c r="N275" s="35"/>
      <c r="O275" s="35"/>
      <c r="P275" s="35">
        <v>3800</v>
      </c>
      <c r="Q275" s="35"/>
      <c r="R275" s="35"/>
      <c r="S275" s="35">
        <v>27342</v>
      </c>
      <c r="T275" s="35">
        <v>73525</v>
      </c>
      <c r="U275" s="35"/>
      <c r="V275" s="34"/>
      <c r="W275" s="34"/>
      <c r="X275" s="34"/>
      <c r="Y275" s="34"/>
      <c r="Z275" s="34"/>
      <c r="AA275" s="35"/>
      <c r="AB275" s="36"/>
    </row>
    <row r="276" spans="1:28" s="27" customFormat="1" x14ac:dyDescent="0.25">
      <c r="A276" s="28">
        <v>284</v>
      </c>
      <c r="B276" s="29" t="s">
        <v>757</v>
      </c>
      <c r="C276" s="30" t="s">
        <v>758</v>
      </c>
      <c r="D276" s="31" t="s">
        <v>759</v>
      </c>
      <c r="E276" s="32">
        <f t="shared" si="4"/>
        <v>2868010</v>
      </c>
      <c r="F276" s="33">
        <v>2846000</v>
      </c>
      <c r="G276" s="34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>
        <v>5369</v>
      </c>
      <c r="T276" s="35">
        <v>16641</v>
      </c>
      <c r="U276" s="35"/>
      <c r="V276" s="34"/>
      <c r="W276" s="34"/>
      <c r="X276" s="34"/>
      <c r="Y276" s="34"/>
      <c r="Z276" s="34"/>
      <c r="AA276" s="35"/>
      <c r="AB276" s="36"/>
    </row>
    <row r="277" spans="1:28" s="27" customFormat="1" x14ac:dyDescent="0.25">
      <c r="A277" s="28">
        <v>285</v>
      </c>
      <c r="B277" s="29" t="s">
        <v>757</v>
      </c>
      <c r="C277" s="30" t="s">
        <v>760</v>
      </c>
      <c r="D277" s="31" t="s">
        <v>761</v>
      </c>
      <c r="E277" s="32">
        <f t="shared" si="4"/>
        <v>2022247</v>
      </c>
      <c r="F277" s="33">
        <v>2011000</v>
      </c>
      <c r="G277" s="34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>
        <v>2888</v>
      </c>
      <c r="T277" s="35">
        <v>8359</v>
      </c>
      <c r="U277" s="35"/>
      <c r="V277" s="34"/>
      <c r="W277" s="34"/>
      <c r="X277" s="34"/>
      <c r="Y277" s="34"/>
      <c r="Z277" s="34"/>
      <c r="AA277" s="35"/>
      <c r="AB277" s="36"/>
    </row>
    <row r="278" spans="1:28" s="27" customFormat="1" x14ac:dyDescent="0.25">
      <c r="A278" s="28">
        <v>286</v>
      </c>
      <c r="B278" s="29" t="s">
        <v>762</v>
      </c>
      <c r="C278" s="30" t="s">
        <v>763</v>
      </c>
      <c r="D278" s="31" t="s">
        <v>764</v>
      </c>
      <c r="E278" s="32">
        <f t="shared" si="4"/>
        <v>3812331</v>
      </c>
      <c r="F278" s="33">
        <v>3776000</v>
      </c>
      <c r="G278" s="34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>
        <v>10733</v>
      </c>
      <c r="T278" s="35">
        <v>25598</v>
      </c>
      <c r="U278" s="35"/>
      <c r="V278" s="34"/>
      <c r="W278" s="34"/>
      <c r="X278" s="34"/>
      <c r="Y278" s="34"/>
      <c r="Z278" s="34"/>
      <c r="AA278" s="35"/>
      <c r="AB278" s="36"/>
    </row>
    <row r="279" spans="1:28" s="27" customFormat="1" x14ac:dyDescent="0.25">
      <c r="A279" s="28">
        <v>287</v>
      </c>
      <c r="B279" s="29" t="s">
        <v>765</v>
      </c>
      <c r="C279" s="30" t="s">
        <v>766</v>
      </c>
      <c r="D279" s="31" t="s">
        <v>767</v>
      </c>
      <c r="E279" s="32">
        <f t="shared" si="4"/>
        <v>5821926</v>
      </c>
      <c r="F279" s="33">
        <v>5655000</v>
      </c>
      <c r="G279" s="34"/>
      <c r="H279" s="35"/>
      <c r="I279" s="35"/>
      <c r="J279" s="35"/>
      <c r="K279" s="35"/>
      <c r="L279" s="35"/>
      <c r="M279" s="35"/>
      <c r="N279" s="35">
        <v>66850</v>
      </c>
      <c r="O279" s="35">
        <v>49000</v>
      </c>
      <c r="P279" s="35"/>
      <c r="Q279" s="35"/>
      <c r="R279" s="35"/>
      <c r="S279" s="35">
        <v>12966</v>
      </c>
      <c r="T279" s="35">
        <v>38110</v>
      </c>
      <c r="U279" s="35"/>
      <c r="V279" s="34"/>
      <c r="W279" s="34"/>
      <c r="X279" s="34"/>
      <c r="Y279" s="34"/>
      <c r="Z279" s="34"/>
      <c r="AA279" s="35"/>
      <c r="AB279" s="36"/>
    </row>
    <row r="280" spans="1:28" s="27" customFormat="1" x14ac:dyDescent="0.25">
      <c r="A280" s="28">
        <v>288</v>
      </c>
      <c r="B280" s="29" t="s">
        <v>149</v>
      </c>
      <c r="C280" s="30" t="s">
        <v>768</v>
      </c>
      <c r="D280" s="31" t="s">
        <v>769</v>
      </c>
      <c r="E280" s="32">
        <f t="shared" si="4"/>
        <v>13722419</v>
      </c>
      <c r="F280" s="33">
        <v>13604000</v>
      </c>
      <c r="G280" s="34"/>
      <c r="H280" s="35"/>
      <c r="I280" s="35"/>
      <c r="J280" s="35"/>
      <c r="K280" s="35"/>
      <c r="L280" s="35"/>
      <c r="M280" s="35"/>
      <c r="N280" s="35"/>
      <c r="O280" s="35"/>
      <c r="P280" s="35">
        <v>4800</v>
      </c>
      <c r="Q280" s="35"/>
      <c r="R280" s="35"/>
      <c r="S280" s="35">
        <v>27938</v>
      </c>
      <c r="T280" s="35">
        <v>85681</v>
      </c>
      <c r="U280" s="35"/>
      <c r="V280" s="34"/>
      <c r="W280" s="34"/>
      <c r="X280" s="34"/>
      <c r="Y280" s="34"/>
      <c r="Z280" s="34"/>
      <c r="AA280" s="35"/>
      <c r="AB280" s="36"/>
    </row>
    <row r="281" spans="1:28" s="27" customFormat="1" x14ac:dyDescent="0.25">
      <c r="A281" s="28">
        <v>289</v>
      </c>
      <c r="B281" s="29" t="s">
        <v>770</v>
      </c>
      <c r="C281" s="30" t="s">
        <v>771</v>
      </c>
      <c r="D281" s="31" t="s">
        <v>772</v>
      </c>
      <c r="E281" s="32">
        <f t="shared" si="4"/>
        <v>4812401</v>
      </c>
      <c r="F281" s="33">
        <v>4770000</v>
      </c>
      <c r="G281" s="34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>
        <v>16216</v>
      </c>
      <c r="T281" s="35">
        <v>26185</v>
      </c>
      <c r="U281" s="35"/>
      <c r="V281" s="34"/>
      <c r="W281" s="34"/>
      <c r="X281" s="34"/>
      <c r="Y281" s="34"/>
      <c r="Z281" s="34"/>
      <c r="AA281" s="35"/>
      <c r="AB281" s="36"/>
    </row>
    <row r="282" spans="1:28" s="27" customFormat="1" x14ac:dyDescent="0.25">
      <c r="A282" s="28">
        <v>290</v>
      </c>
      <c r="B282" s="29" t="s">
        <v>773</v>
      </c>
      <c r="C282" s="30" t="s">
        <v>774</v>
      </c>
      <c r="D282" s="31" t="s">
        <v>775</v>
      </c>
      <c r="E282" s="32">
        <f t="shared" si="4"/>
        <v>2638807</v>
      </c>
      <c r="F282" s="33">
        <v>2507000</v>
      </c>
      <c r="G282" s="34"/>
      <c r="H282" s="35"/>
      <c r="I282" s="35">
        <v>5070</v>
      </c>
      <c r="J282" s="35"/>
      <c r="K282" s="35"/>
      <c r="L282" s="35"/>
      <c r="M282" s="35"/>
      <c r="N282" s="35"/>
      <c r="O282" s="35"/>
      <c r="P282" s="35"/>
      <c r="Q282" s="35"/>
      <c r="R282" s="35"/>
      <c r="S282" s="35">
        <v>4271</v>
      </c>
      <c r="T282" s="35">
        <v>13836</v>
      </c>
      <c r="U282" s="35"/>
      <c r="V282" s="34"/>
      <c r="W282" s="34"/>
      <c r="X282" s="34"/>
      <c r="Y282" s="34"/>
      <c r="Z282" s="34"/>
      <c r="AA282" s="35"/>
      <c r="AB282" s="36">
        <v>108630</v>
      </c>
    </row>
    <row r="283" spans="1:28" s="27" customFormat="1" x14ac:dyDescent="0.25">
      <c r="A283" s="28">
        <v>291</v>
      </c>
      <c r="B283" s="29" t="s">
        <v>776</v>
      </c>
      <c r="C283" s="30" t="s">
        <v>777</v>
      </c>
      <c r="D283" s="31" t="s">
        <v>778</v>
      </c>
      <c r="E283" s="32">
        <f t="shared" si="4"/>
        <v>1280569</v>
      </c>
      <c r="F283" s="33">
        <v>1272000</v>
      </c>
      <c r="G283" s="34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>
        <v>2188</v>
      </c>
      <c r="T283" s="35">
        <v>6381</v>
      </c>
      <c r="U283" s="35"/>
      <c r="V283" s="34"/>
      <c r="W283" s="34"/>
      <c r="X283" s="34"/>
      <c r="Y283" s="34"/>
      <c r="Z283" s="34"/>
      <c r="AA283" s="35"/>
      <c r="AB283" s="36"/>
    </row>
    <row r="284" spans="1:28" s="27" customFormat="1" x14ac:dyDescent="0.25">
      <c r="A284" s="28">
        <v>292</v>
      </c>
      <c r="B284" s="29" t="s">
        <v>779</v>
      </c>
      <c r="C284" s="30" t="s">
        <v>780</v>
      </c>
      <c r="D284" s="31" t="s">
        <v>781</v>
      </c>
      <c r="E284" s="32">
        <f t="shared" si="4"/>
        <v>13633405</v>
      </c>
      <c r="F284" s="33">
        <v>13517000</v>
      </c>
      <c r="G284" s="34"/>
      <c r="H284" s="35"/>
      <c r="I284" s="35"/>
      <c r="J284" s="35"/>
      <c r="K284" s="35"/>
      <c r="L284" s="35"/>
      <c r="M284" s="35"/>
      <c r="N284" s="35"/>
      <c r="O284" s="35"/>
      <c r="P284" s="35">
        <v>6700</v>
      </c>
      <c r="Q284" s="35"/>
      <c r="R284" s="35"/>
      <c r="S284" s="35">
        <v>31198</v>
      </c>
      <c r="T284" s="35">
        <v>78507</v>
      </c>
      <c r="U284" s="35"/>
      <c r="V284" s="34"/>
      <c r="W284" s="34"/>
      <c r="X284" s="34"/>
      <c r="Y284" s="34"/>
      <c r="Z284" s="34"/>
      <c r="AA284" s="35"/>
      <c r="AB284" s="36"/>
    </row>
    <row r="285" spans="1:28" s="27" customFormat="1" x14ac:dyDescent="0.25">
      <c r="A285" s="28">
        <v>293</v>
      </c>
      <c r="B285" s="29" t="s">
        <v>782</v>
      </c>
      <c r="C285" s="30" t="s">
        <v>783</v>
      </c>
      <c r="D285" s="31" t="s">
        <v>784</v>
      </c>
      <c r="E285" s="32">
        <f t="shared" si="4"/>
        <v>3803919</v>
      </c>
      <c r="F285" s="33">
        <v>3774000</v>
      </c>
      <c r="G285" s="34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>
        <v>7885</v>
      </c>
      <c r="T285" s="35">
        <v>22034</v>
      </c>
      <c r="U285" s="35"/>
      <c r="V285" s="34"/>
      <c r="W285" s="34"/>
      <c r="X285" s="34"/>
      <c r="Y285" s="34"/>
      <c r="Z285" s="34"/>
      <c r="AA285" s="35"/>
      <c r="AB285" s="36"/>
    </row>
    <row r="286" spans="1:28" s="27" customFormat="1" x14ac:dyDescent="0.25">
      <c r="A286" s="28">
        <v>294</v>
      </c>
      <c r="B286" s="29" t="s">
        <v>785</v>
      </c>
      <c r="C286" s="30" t="s">
        <v>786</v>
      </c>
      <c r="D286" s="31" t="s">
        <v>787</v>
      </c>
      <c r="E286" s="32">
        <f t="shared" si="4"/>
        <v>8933577</v>
      </c>
      <c r="F286" s="33">
        <v>8852000</v>
      </c>
      <c r="G286" s="34"/>
      <c r="H286" s="35"/>
      <c r="I286" s="35"/>
      <c r="J286" s="35"/>
      <c r="K286" s="35"/>
      <c r="L286" s="35"/>
      <c r="M286" s="35"/>
      <c r="N286" s="35"/>
      <c r="O286" s="35"/>
      <c r="P286" s="35">
        <v>4400</v>
      </c>
      <c r="Q286" s="35"/>
      <c r="R286" s="35"/>
      <c r="S286" s="35">
        <v>20029</v>
      </c>
      <c r="T286" s="35">
        <v>57148</v>
      </c>
      <c r="U286" s="35"/>
      <c r="V286" s="34"/>
      <c r="W286" s="34"/>
      <c r="X286" s="34"/>
      <c r="Y286" s="34"/>
      <c r="Z286" s="34"/>
      <c r="AA286" s="35"/>
      <c r="AB286" s="36"/>
    </row>
    <row r="287" spans="1:28" s="27" customFormat="1" x14ac:dyDescent="0.25">
      <c r="A287" s="28">
        <v>295</v>
      </c>
      <c r="B287" s="29" t="s">
        <v>785</v>
      </c>
      <c r="C287" s="30" t="s">
        <v>788</v>
      </c>
      <c r="D287" s="31" t="s">
        <v>789</v>
      </c>
      <c r="E287" s="32">
        <f t="shared" si="4"/>
        <v>2794638</v>
      </c>
      <c r="F287" s="33">
        <v>2779000</v>
      </c>
      <c r="G287" s="34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>
        <v>5085</v>
      </c>
      <c r="T287" s="35">
        <v>10553</v>
      </c>
      <c r="U287" s="35"/>
      <c r="V287" s="34"/>
      <c r="W287" s="34"/>
      <c r="X287" s="34"/>
      <c r="Y287" s="34"/>
      <c r="Z287" s="34"/>
      <c r="AA287" s="35"/>
      <c r="AB287" s="36"/>
    </row>
    <row r="288" spans="1:28" s="27" customFormat="1" x14ac:dyDescent="0.25">
      <c r="A288" s="28">
        <v>296</v>
      </c>
      <c r="B288" s="29" t="s">
        <v>790</v>
      </c>
      <c r="C288" s="30" t="s">
        <v>791</v>
      </c>
      <c r="D288" s="31" t="s">
        <v>792</v>
      </c>
      <c r="E288" s="32">
        <f t="shared" si="4"/>
        <v>7329247</v>
      </c>
      <c r="F288" s="33">
        <v>7257000</v>
      </c>
      <c r="G288" s="34"/>
      <c r="H288" s="35"/>
      <c r="I288" s="35"/>
      <c r="J288" s="35">
        <v>7000</v>
      </c>
      <c r="K288" s="35"/>
      <c r="L288" s="35"/>
      <c r="M288" s="35"/>
      <c r="N288" s="35"/>
      <c r="O288" s="35"/>
      <c r="P288" s="35">
        <v>5700</v>
      </c>
      <c r="Q288" s="35"/>
      <c r="R288" s="35"/>
      <c r="S288" s="35">
        <v>17759</v>
      </c>
      <c r="T288" s="35">
        <v>41788</v>
      </c>
      <c r="U288" s="35"/>
      <c r="V288" s="34"/>
      <c r="W288" s="34"/>
      <c r="X288" s="34"/>
      <c r="Y288" s="34"/>
      <c r="Z288" s="34"/>
      <c r="AA288" s="35"/>
      <c r="AB288" s="36"/>
    </row>
    <row r="289" spans="1:28" s="27" customFormat="1" x14ac:dyDescent="0.25">
      <c r="A289" s="28">
        <v>297</v>
      </c>
      <c r="B289" s="29" t="s">
        <v>793</v>
      </c>
      <c r="C289" s="30" t="s">
        <v>794</v>
      </c>
      <c r="D289" s="31" t="s">
        <v>795</v>
      </c>
      <c r="E289" s="32">
        <f t="shared" si="4"/>
        <v>1099516</v>
      </c>
      <c r="F289" s="33">
        <v>1093000</v>
      </c>
      <c r="G289" s="34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>
        <v>1837</v>
      </c>
      <c r="T289" s="35">
        <v>4679</v>
      </c>
      <c r="U289" s="35"/>
      <c r="V289" s="34"/>
      <c r="W289" s="34"/>
      <c r="X289" s="34"/>
      <c r="Y289" s="34"/>
      <c r="Z289" s="34"/>
      <c r="AA289" s="35"/>
      <c r="AB289" s="36"/>
    </row>
    <row r="290" spans="1:28" s="27" customFormat="1" x14ac:dyDescent="0.25">
      <c r="A290" s="28" t="s">
        <v>796</v>
      </c>
      <c r="B290" s="29" t="s">
        <v>797</v>
      </c>
      <c r="C290" s="30" t="s">
        <v>798</v>
      </c>
      <c r="D290" s="31" t="s">
        <v>799</v>
      </c>
      <c r="E290" s="32">
        <f t="shared" si="4"/>
        <v>14210326</v>
      </c>
      <c r="F290" s="33">
        <v>14109000</v>
      </c>
      <c r="G290" s="34"/>
      <c r="H290" s="35"/>
      <c r="I290" s="35"/>
      <c r="J290" s="35"/>
      <c r="K290" s="35"/>
      <c r="L290" s="35"/>
      <c r="M290" s="35"/>
      <c r="N290" s="35"/>
      <c r="O290" s="35"/>
      <c r="P290" s="35">
        <v>8100</v>
      </c>
      <c r="Q290" s="35"/>
      <c r="R290" s="35"/>
      <c r="S290" s="35">
        <v>25342</v>
      </c>
      <c r="T290" s="35">
        <v>67884</v>
      </c>
      <c r="U290" s="35"/>
      <c r="V290" s="34"/>
      <c r="W290" s="34"/>
      <c r="X290" s="34"/>
      <c r="Y290" s="34"/>
      <c r="Z290" s="34"/>
      <c r="AA290" s="35"/>
      <c r="AB290" s="36"/>
    </row>
    <row r="291" spans="1:28" s="27" customFormat="1" x14ac:dyDescent="0.25">
      <c r="A291" s="28" t="s">
        <v>800</v>
      </c>
      <c r="B291" s="29" t="s">
        <v>801</v>
      </c>
      <c r="C291" s="30" t="s">
        <v>802</v>
      </c>
      <c r="D291" s="31" t="s">
        <v>803</v>
      </c>
      <c r="E291" s="32">
        <f t="shared" si="4"/>
        <v>341101</v>
      </c>
      <c r="F291" s="33">
        <v>336000</v>
      </c>
      <c r="G291" s="34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>
        <v>1705</v>
      </c>
      <c r="T291" s="35">
        <v>3396</v>
      </c>
      <c r="U291" s="35"/>
      <c r="V291" s="34"/>
      <c r="W291" s="34"/>
      <c r="X291" s="34"/>
      <c r="Y291" s="34"/>
      <c r="Z291" s="34"/>
      <c r="AA291" s="35"/>
      <c r="AB291" s="36"/>
    </row>
    <row r="292" spans="1:28" s="27" customFormat="1" x14ac:dyDescent="0.25">
      <c r="A292" s="28">
        <v>300</v>
      </c>
      <c r="B292" s="29" t="s">
        <v>804</v>
      </c>
      <c r="C292" s="30" t="s">
        <v>805</v>
      </c>
      <c r="D292" s="31" t="s">
        <v>806</v>
      </c>
      <c r="E292" s="32">
        <f t="shared" si="4"/>
        <v>16262418</v>
      </c>
      <c r="F292" s="33">
        <v>16131000</v>
      </c>
      <c r="G292" s="34"/>
      <c r="H292" s="35"/>
      <c r="I292" s="35"/>
      <c r="J292" s="35"/>
      <c r="K292" s="35"/>
      <c r="L292" s="35"/>
      <c r="M292" s="35"/>
      <c r="N292" s="35"/>
      <c r="O292" s="35"/>
      <c r="P292" s="35">
        <v>11100</v>
      </c>
      <c r="Q292" s="35"/>
      <c r="R292" s="35"/>
      <c r="S292" s="35">
        <v>28372</v>
      </c>
      <c r="T292" s="35">
        <v>91946</v>
      </c>
      <c r="U292" s="35"/>
      <c r="V292" s="34"/>
      <c r="W292" s="34"/>
      <c r="X292" s="34"/>
      <c r="Y292" s="34"/>
      <c r="Z292" s="34"/>
      <c r="AA292" s="35"/>
      <c r="AB292" s="36"/>
    </row>
    <row r="293" spans="1:28" s="27" customFormat="1" x14ac:dyDescent="0.25">
      <c r="A293" s="28">
        <v>301</v>
      </c>
      <c r="B293" s="29" t="s">
        <v>804</v>
      </c>
      <c r="C293" s="30" t="s">
        <v>807</v>
      </c>
      <c r="D293" s="31" t="s">
        <v>808</v>
      </c>
      <c r="E293" s="32">
        <f t="shared" si="4"/>
        <v>10112918</v>
      </c>
      <c r="F293" s="33">
        <v>10010000</v>
      </c>
      <c r="G293" s="34"/>
      <c r="H293" s="35"/>
      <c r="I293" s="35"/>
      <c r="J293" s="35"/>
      <c r="K293" s="35"/>
      <c r="L293" s="35"/>
      <c r="M293" s="35"/>
      <c r="N293" s="35"/>
      <c r="O293" s="35"/>
      <c r="P293" s="35">
        <v>4000</v>
      </c>
      <c r="Q293" s="35"/>
      <c r="R293" s="35"/>
      <c r="S293" s="35">
        <v>25668</v>
      </c>
      <c r="T293" s="35">
        <v>73250</v>
      </c>
      <c r="U293" s="35"/>
      <c r="V293" s="34"/>
      <c r="W293" s="34"/>
      <c r="X293" s="34"/>
      <c r="Y293" s="34"/>
      <c r="Z293" s="34"/>
      <c r="AA293" s="35"/>
      <c r="AB293" s="36"/>
    </row>
    <row r="294" spans="1:28" s="27" customFormat="1" x14ac:dyDescent="0.25">
      <c r="A294" s="28">
        <v>302</v>
      </c>
      <c r="B294" s="29" t="s">
        <v>804</v>
      </c>
      <c r="C294" s="30" t="s">
        <v>809</v>
      </c>
      <c r="D294" s="31" t="s">
        <v>810</v>
      </c>
      <c r="E294" s="32">
        <f t="shared" si="4"/>
        <v>26546106</v>
      </c>
      <c r="F294" s="33">
        <v>25777000</v>
      </c>
      <c r="G294" s="34"/>
      <c r="H294" s="35"/>
      <c r="I294" s="35"/>
      <c r="J294" s="35"/>
      <c r="K294" s="35"/>
      <c r="L294" s="35"/>
      <c r="M294" s="35"/>
      <c r="N294" s="35"/>
      <c r="O294" s="35"/>
      <c r="P294" s="35">
        <v>20200</v>
      </c>
      <c r="Q294" s="35"/>
      <c r="R294" s="35">
        <v>278910</v>
      </c>
      <c r="S294" s="35">
        <v>59665</v>
      </c>
      <c r="T294" s="35">
        <v>193071</v>
      </c>
      <c r="U294" s="35"/>
      <c r="V294" s="34"/>
      <c r="W294" s="34"/>
      <c r="X294" s="34"/>
      <c r="Y294" s="34"/>
      <c r="Z294" s="34"/>
      <c r="AA294" s="35"/>
      <c r="AB294" s="36">
        <v>217260</v>
      </c>
    </row>
    <row r="295" spans="1:28" s="27" customFormat="1" x14ac:dyDescent="0.25">
      <c r="A295" s="28">
        <v>303</v>
      </c>
      <c r="B295" s="29" t="s">
        <v>804</v>
      </c>
      <c r="C295" s="30" t="s">
        <v>811</v>
      </c>
      <c r="D295" s="31" t="s">
        <v>812</v>
      </c>
      <c r="E295" s="32">
        <f t="shared" si="4"/>
        <v>11246600</v>
      </c>
      <c r="F295" s="33">
        <v>11083000</v>
      </c>
      <c r="G295" s="34"/>
      <c r="H295" s="35"/>
      <c r="I295" s="35"/>
      <c r="J295" s="35"/>
      <c r="K295" s="35"/>
      <c r="L295" s="35"/>
      <c r="M295" s="35"/>
      <c r="N295" s="35"/>
      <c r="O295" s="35">
        <v>80000</v>
      </c>
      <c r="P295" s="35"/>
      <c r="Q295" s="35"/>
      <c r="R295" s="35"/>
      <c r="S295" s="35">
        <v>30552</v>
      </c>
      <c r="T295" s="35">
        <v>53048</v>
      </c>
      <c r="U295" s="35"/>
      <c r="V295" s="34"/>
      <c r="W295" s="34"/>
      <c r="X295" s="34"/>
      <c r="Y295" s="34"/>
      <c r="Z295" s="34"/>
      <c r="AA295" s="35"/>
      <c r="AB295" s="36"/>
    </row>
    <row r="296" spans="1:28" s="27" customFormat="1" x14ac:dyDescent="0.25">
      <c r="A296" s="28">
        <v>304</v>
      </c>
      <c r="B296" s="29" t="s">
        <v>804</v>
      </c>
      <c r="C296" s="30" t="s">
        <v>813</v>
      </c>
      <c r="D296" s="31" t="s">
        <v>814</v>
      </c>
      <c r="E296" s="32">
        <f t="shared" si="4"/>
        <v>9555660</v>
      </c>
      <c r="F296" s="33">
        <v>9493000</v>
      </c>
      <c r="G296" s="34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>
        <v>18383</v>
      </c>
      <c r="T296" s="35">
        <v>44277</v>
      </c>
      <c r="U296" s="35"/>
      <c r="V296" s="34"/>
      <c r="W296" s="34"/>
      <c r="X296" s="34"/>
      <c r="Y296" s="34"/>
      <c r="Z296" s="34"/>
      <c r="AA296" s="35"/>
      <c r="AB296" s="36"/>
    </row>
    <row r="297" spans="1:28" s="27" customFormat="1" x14ac:dyDescent="0.25">
      <c r="A297" s="28">
        <v>307</v>
      </c>
      <c r="B297" s="29" t="s">
        <v>815</v>
      </c>
      <c r="C297" s="30" t="s">
        <v>816</v>
      </c>
      <c r="D297" s="31" t="s">
        <v>817</v>
      </c>
      <c r="E297" s="32">
        <f t="shared" si="4"/>
        <v>10350567</v>
      </c>
      <c r="F297" s="33">
        <v>10259000</v>
      </c>
      <c r="G297" s="34"/>
      <c r="H297" s="35"/>
      <c r="I297" s="35"/>
      <c r="J297" s="35"/>
      <c r="K297" s="35"/>
      <c r="L297" s="35"/>
      <c r="M297" s="35"/>
      <c r="N297" s="35"/>
      <c r="O297" s="35"/>
      <c r="P297" s="35">
        <v>5200</v>
      </c>
      <c r="Q297" s="35"/>
      <c r="R297" s="35"/>
      <c r="S297" s="35">
        <v>17983</v>
      </c>
      <c r="T297" s="35">
        <v>68384</v>
      </c>
      <c r="U297" s="35"/>
      <c r="V297" s="34"/>
      <c r="W297" s="34"/>
      <c r="X297" s="34"/>
      <c r="Y297" s="34"/>
      <c r="Z297" s="34"/>
      <c r="AA297" s="35"/>
      <c r="AB297" s="36"/>
    </row>
    <row r="298" spans="1:28" s="27" customFormat="1" x14ac:dyDescent="0.25">
      <c r="A298" s="28">
        <v>308</v>
      </c>
      <c r="B298" s="29" t="s">
        <v>815</v>
      </c>
      <c r="C298" s="30" t="s">
        <v>818</v>
      </c>
      <c r="D298" s="31" t="s">
        <v>819</v>
      </c>
      <c r="E298" s="32">
        <f t="shared" si="4"/>
        <v>3332299</v>
      </c>
      <c r="F298" s="33">
        <v>3314000</v>
      </c>
      <c r="G298" s="34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>
        <v>7055</v>
      </c>
      <c r="T298" s="35">
        <v>11244</v>
      </c>
      <c r="U298" s="35"/>
      <c r="V298" s="34"/>
      <c r="W298" s="34"/>
      <c r="X298" s="34"/>
      <c r="Y298" s="34"/>
      <c r="Z298" s="34"/>
      <c r="AA298" s="35"/>
      <c r="AB298" s="36"/>
    </row>
    <row r="299" spans="1:28" s="27" customFormat="1" x14ac:dyDescent="0.25">
      <c r="A299" s="28">
        <v>309</v>
      </c>
      <c r="B299" s="29" t="s">
        <v>820</v>
      </c>
      <c r="C299" s="30" t="s">
        <v>821</v>
      </c>
      <c r="D299" s="31" t="s">
        <v>822</v>
      </c>
      <c r="E299" s="32">
        <f t="shared" si="4"/>
        <v>1463677</v>
      </c>
      <c r="F299" s="33">
        <v>1450000</v>
      </c>
      <c r="G299" s="34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>
        <v>2510</v>
      </c>
      <c r="T299" s="35">
        <v>11167</v>
      </c>
      <c r="U299" s="35"/>
      <c r="V299" s="34"/>
      <c r="W299" s="34"/>
      <c r="X299" s="34"/>
      <c r="Y299" s="34"/>
      <c r="Z299" s="34"/>
      <c r="AA299" s="35"/>
      <c r="AB299" s="36"/>
    </row>
    <row r="300" spans="1:28" s="27" customFormat="1" x14ac:dyDescent="0.25">
      <c r="A300" s="28">
        <v>310</v>
      </c>
      <c r="B300" s="29" t="s">
        <v>823</v>
      </c>
      <c r="C300" s="30" t="s">
        <v>824</v>
      </c>
      <c r="D300" s="31" t="s">
        <v>825</v>
      </c>
      <c r="E300" s="32">
        <f t="shared" si="4"/>
        <v>7797452</v>
      </c>
      <c r="F300" s="33">
        <v>7733000</v>
      </c>
      <c r="G300" s="34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>
        <v>17366</v>
      </c>
      <c r="T300" s="35">
        <v>47086</v>
      </c>
      <c r="U300" s="35"/>
      <c r="V300" s="34"/>
      <c r="W300" s="34"/>
      <c r="X300" s="34"/>
      <c r="Y300" s="34"/>
      <c r="Z300" s="34"/>
      <c r="AA300" s="35"/>
      <c r="AB300" s="36"/>
    </row>
    <row r="301" spans="1:28" s="27" customFormat="1" x14ac:dyDescent="0.25">
      <c r="A301" s="28">
        <v>311</v>
      </c>
      <c r="B301" s="29" t="s">
        <v>826</v>
      </c>
      <c r="C301" s="30" t="s">
        <v>827</v>
      </c>
      <c r="D301" s="31" t="s">
        <v>828</v>
      </c>
      <c r="E301" s="32">
        <f t="shared" si="4"/>
        <v>12739760</v>
      </c>
      <c r="F301" s="33">
        <v>12627000</v>
      </c>
      <c r="G301" s="34"/>
      <c r="H301" s="35"/>
      <c r="I301" s="35"/>
      <c r="J301" s="35"/>
      <c r="K301" s="35"/>
      <c r="L301" s="35"/>
      <c r="M301" s="35"/>
      <c r="N301" s="35"/>
      <c r="O301" s="35"/>
      <c r="P301" s="35">
        <v>8800</v>
      </c>
      <c r="Q301" s="35"/>
      <c r="R301" s="35"/>
      <c r="S301" s="35">
        <v>22737</v>
      </c>
      <c r="T301" s="35">
        <v>81223</v>
      </c>
      <c r="U301" s="35"/>
      <c r="V301" s="34"/>
      <c r="W301" s="34"/>
      <c r="X301" s="34"/>
      <c r="Y301" s="34"/>
      <c r="Z301" s="34"/>
      <c r="AA301" s="35"/>
      <c r="AB301" s="36"/>
    </row>
    <row r="302" spans="1:28" s="27" customFormat="1" x14ac:dyDescent="0.25">
      <c r="A302" s="28">
        <v>312</v>
      </c>
      <c r="B302" s="29" t="s">
        <v>826</v>
      </c>
      <c r="C302" s="30" t="s">
        <v>829</v>
      </c>
      <c r="D302" s="31" t="s">
        <v>830</v>
      </c>
      <c r="E302" s="32">
        <f t="shared" si="4"/>
        <v>4419659</v>
      </c>
      <c r="F302" s="33">
        <v>4393000</v>
      </c>
      <c r="G302" s="34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>
        <v>7926</v>
      </c>
      <c r="T302" s="35">
        <v>18733</v>
      </c>
      <c r="U302" s="35"/>
      <c r="V302" s="34"/>
      <c r="W302" s="34"/>
      <c r="X302" s="34"/>
      <c r="Y302" s="34"/>
      <c r="Z302" s="34"/>
      <c r="AA302" s="35"/>
      <c r="AB302" s="36"/>
    </row>
    <row r="303" spans="1:28" s="27" customFormat="1" x14ac:dyDescent="0.25">
      <c r="A303" s="28">
        <v>313</v>
      </c>
      <c r="B303" s="29" t="s">
        <v>826</v>
      </c>
      <c r="C303" s="30" t="s">
        <v>831</v>
      </c>
      <c r="D303" s="31" t="s">
        <v>832</v>
      </c>
      <c r="E303" s="32">
        <f t="shared" si="4"/>
        <v>3904196</v>
      </c>
      <c r="F303" s="33">
        <v>3870000</v>
      </c>
      <c r="G303" s="34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>
        <v>8343</v>
      </c>
      <c r="T303" s="35">
        <v>25853</v>
      </c>
      <c r="U303" s="35"/>
      <c r="V303" s="34"/>
      <c r="W303" s="34"/>
      <c r="X303" s="34"/>
      <c r="Y303" s="34"/>
      <c r="Z303" s="34"/>
      <c r="AA303" s="35"/>
      <c r="AB303" s="36"/>
    </row>
    <row r="304" spans="1:28" s="27" customFormat="1" x14ac:dyDescent="0.25">
      <c r="A304" s="28">
        <v>315</v>
      </c>
      <c r="B304" s="29" t="s">
        <v>833</v>
      </c>
      <c r="C304" s="30" t="s">
        <v>834</v>
      </c>
      <c r="D304" s="31" t="s">
        <v>835</v>
      </c>
      <c r="E304" s="32">
        <f t="shared" si="4"/>
        <v>26809625</v>
      </c>
      <c r="F304" s="33">
        <v>26574000</v>
      </c>
      <c r="G304" s="34"/>
      <c r="H304" s="35"/>
      <c r="I304" s="35"/>
      <c r="J304" s="35"/>
      <c r="K304" s="35"/>
      <c r="L304" s="35"/>
      <c r="M304" s="35"/>
      <c r="N304" s="35"/>
      <c r="O304" s="35"/>
      <c r="P304" s="35">
        <v>18600</v>
      </c>
      <c r="Q304" s="35"/>
      <c r="R304" s="35"/>
      <c r="S304" s="35">
        <v>53066</v>
      </c>
      <c r="T304" s="35">
        <v>163959</v>
      </c>
      <c r="U304" s="35"/>
      <c r="V304" s="34"/>
      <c r="W304" s="34"/>
      <c r="X304" s="34"/>
      <c r="Y304" s="34"/>
      <c r="Z304" s="34"/>
      <c r="AA304" s="35"/>
      <c r="AB304" s="36"/>
    </row>
    <row r="305" spans="1:28" s="27" customFormat="1" x14ac:dyDescent="0.25">
      <c r="A305" s="28">
        <v>316</v>
      </c>
      <c r="B305" s="29" t="s">
        <v>833</v>
      </c>
      <c r="C305" s="30" t="s">
        <v>836</v>
      </c>
      <c r="D305" s="31" t="s">
        <v>837</v>
      </c>
      <c r="E305" s="32">
        <f t="shared" si="4"/>
        <v>21145662</v>
      </c>
      <c r="F305" s="33">
        <v>20977000</v>
      </c>
      <c r="G305" s="34"/>
      <c r="H305" s="35"/>
      <c r="I305" s="35"/>
      <c r="J305" s="35"/>
      <c r="K305" s="35"/>
      <c r="L305" s="35"/>
      <c r="M305" s="35"/>
      <c r="N305" s="35"/>
      <c r="O305" s="35"/>
      <c r="P305" s="35">
        <v>11300</v>
      </c>
      <c r="Q305" s="35"/>
      <c r="R305" s="35"/>
      <c r="S305" s="35">
        <v>39924</v>
      </c>
      <c r="T305" s="35">
        <v>117438</v>
      </c>
      <c r="U305" s="35"/>
      <c r="V305" s="34"/>
      <c r="W305" s="34"/>
      <c r="X305" s="34"/>
      <c r="Y305" s="34"/>
      <c r="Z305" s="34"/>
      <c r="AA305" s="35"/>
      <c r="AB305" s="36"/>
    </row>
    <row r="306" spans="1:28" s="27" customFormat="1" x14ac:dyDescent="0.25">
      <c r="A306" s="28">
        <v>318</v>
      </c>
      <c r="B306" s="29" t="s">
        <v>833</v>
      </c>
      <c r="C306" s="30" t="s">
        <v>838</v>
      </c>
      <c r="D306" s="31" t="s">
        <v>839</v>
      </c>
      <c r="E306" s="32">
        <f t="shared" si="4"/>
        <v>21627958</v>
      </c>
      <c r="F306" s="33">
        <v>21361000</v>
      </c>
      <c r="G306" s="34"/>
      <c r="H306" s="35"/>
      <c r="I306" s="35">
        <v>81788</v>
      </c>
      <c r="J306" s="35"/>
      <c r="K306" s="35"/>
      <c r="L306" s="35"/>
      <c r="M306" s="35"/>
      <c r="N306" s="35"/>
      <c r="O306" s="35"/>
      <c r="P306" s="35">
        <v>12400</v>
      </c>
      <c r="Q306" s="35"/>
      <c r="R306" s="35"/>
      <c r="S306" s="35">
        <v>41943</v>
      </c>
      <c r="T306" s="35">
        <v>130827</v>
      </c>
      <c r="U306" s="35"/>
      <c r="V306" s="34"/>
      <c r="W306" s="34"/>
      <c r="X306" s="34"/>
      <c r="Y306" s="34"/>
      <c r="Z306" s="34"/>
      <c r="AA306" s="35"/>
      <c r="AB306" s="36"/>
    </row>
    <row r="307" spans="1:28" s="27" customFormat="1" x14ac:dyDescent="0.25">
      <c r="A307" s="28">
        <v>319</v>
      </c>
      <c r="B307" s="29" t="s">
        <v>833</v>
      </c>
      <c r="C307" s="30" t="s">
        <v>840</v>
      </c>
      <c r="D307" s="31" t="s">
        <v>841</v>
      </c>
      <c r="E307" s="32">
        <f t="shared" si="4"/>
        <v>22275023</v>
      </c>
      <c r="F307" s="33">
        <v>22099000</v>
      </c>
      <c r="G307" s="34"/>
      <c r="H307" s="35"/>
      <c r="I307" s="35"/>
      <c r="J307" s="35"/>
      <c r="K307" s="35"/>
      <c r="L307" s="35"/>
      <c r="M307" s="35"/>
      <c r="N307" s="35"/>
      <c r="O307" s="35"/>
      <c r="P307" s="35">
        <v>10100</v>
      </c>
      <c r="Q307" s="35"/>
      <c r="R307" s="35"/>
      <c r="S307" s="35">
        <v>41464</v>
      </c>
      <c r="T307" s="35">
        <v>124459</v>
      </c>
      <c r="U307" s="35"/>
      <c r="V307" s="34"/>
      <c r="W307" s="34"/>
      <c r="X307" s="34"/>
      <c r="Y307" s="34"/>
      <c r="Z307" s="34"/>
      <c r="AA307" s="35"/>
      <c r="AB307" s="36"/>
    </row>
    <row r="308" spans="1:28" s="27" customFormat="1" x14ac:dyDescent="0.25">
      <c r="A308" s="28">
        <v>320</v>
      </c>
      <c r="B308" s="29" t="s">
        <v>833</v>
      </c>
      <c r="C308" s="30" t="s">
        <v>842</v>
      </c>
      <c r="D308" s="31" t="s">
        <v>843</v>
      </c>
      <c r="E308" s="32">
        <f t="shared" si="4"/>
        <v>14410604</v>
      </c>
      <c r="F308" s="33">
        <v>14301000</v>
      </c>
      <c r="G308" s="34"/>
      <c r="H308" s="35"/>
      <c r="I308" s="35"/>
      <c r="J308" s="35"/>
      <c r="K308" s="35"/>
      <c r="L308" s="35"/>
      <c r="M308" s="35"/>
      <c r="N308" s="35"/>
      <c r="O308" s="35"/>
      <c r="P308" s="35">
        <v>6200</v>
      </c>
      <c r="Q308" s="35"/>
      <c r="R308" s="35"/>
      <c r="S308" s="35">
        <v>27210</v>
      </c>
      <c r="T308" s="35">
        <v>76194</v>
      </c>
      <c r="U308" s="35"/>
      <c r="V308" s="34"/>
      <c r="W308" s="34"/>
      <c r="X308" s="34"/>
      <c r="Y308" s="34"/>
      <c r="Z308" s="34"/>
      <c r="AA308" s="35"/>
      <c r="AB308" s="36"/>
    </row>
    <row r="309" spans="1:28" s="27" customFormat="1" x14ac:dyDescent="0.25">
      <c r="A309" s="28">
        <v>321</v>
      </c>
      <c r="B309" s="29" t="s">
        <v>833</v>
      </c>
      <c r="C309" s="30" t="s">
        <v>844</v>
      </c>
      <c r="D309" s="31" t="s">
        <v>845</v>
      </c>
      <c r="E309" s="32">
        <f t="shared" si="4"/>
        <v>14066702</v>
      </c>
      <c r="F309" s="33">
        <v>13943000</v>
      </c>
      <c r="G309" s="34"/>
      <c r="H309" s="35"/>
      <c r="I309" s="35"/>
      <c r="J309" s="35"/>
      <c r="K309" s="35"/>
      <c r="L309" s="35"/>
      <c r="M309" s="35"/>
      <c r="N309" s="35"/>
      <c r="O309" s="35"/>
      <c r="P309" s="35">
        <v>10300</v>
      </c>
      <c r="Q309" s="35"/>
      <c r="R309" s="35"/>
      <c r="S309" s="35">
        <v>27387</v>
      </c>
      <c r="T309" s="35">
        <v>86015</v>
      </c>
      <c r="U309" s="35"/>
      <c r="V309" s="34"/>
      <c r="W309" s="34"/>
      <c r="X309" s="34"/>
      <c r="Y309" s="34"/>
      <c r="Z309" s="34"/>
      <c r="AA309" s="35"/>
      <c r="AB309" s="36"/>
    </row>
    <row r="310" spans="1:28" s="27" customFormat="1" x14ac:dyDescent="0.25">
      <c r="A310" s="28">
        <v>322</v>
      </c>
      <c r="B310" s="29" t="s">
        <v>833</v>
      </c>
      <c r="C310" s="30" t="s">
        <v>846</v>
      </c>
      <c r="D310" s="31" t="s">
        <v>847</v>
      </c>
      <c r="E310" s="32">
        <f t="shared" si="4"/>
        <v>20882241</v>
      </c>
      <c r="F310" s="33">
        <v>20701000</v>
      </c>
      <c r="G310" s="34"/>
      <c r="H310" s="35"/>
      <c r="I310" s="35"/>
      <c r="J310" s="35"/>
      <c r="K310" s="35"/>
      <c r="L310" s="35"/>
      <c r="M310" s="35"/>
      <c r="N310" s="35"/>
      <c r="O310" s="35"/>
      <c r="P310" s="35">
        <v>14200</v>
      </c>
      <c r="Q310" s="35"/>
      <c r="R310" s="35"/>
      <c r="S310" s="35">
        <v>41846</v>
      </c>
      <c r="T310" s="35">
        <v>125195</v>
      </c>
      <c r="U310" s="35"/>
      <c r="V310" s="34"/>
      <c r="W310" s="34"/>
      <c r="X310" s="34"/>
      <c r="Y310" s="34"/>
      <c r="Z310" s="34"/>
      <c r="AA310" s="35"/>
      <c r="AB310" s="36"/>
    </row>
    <row r="311" spans="1:28" s="27" customFormat="1" x14ac:dyDescent="0.25">
      <c r="A311" s="28">
        <v>323</v>
      </c>
      <c r="B311" s="29" t="s">
        <v>833</v>
      </c>
      <c r="C311" s="30" t="s">
        <v>848</v>
      </c>
      <c r="D311" s="31" t="s">
        <v>849</v>
      </c>
      <c r="E311" s="32">
        <f t="shared" si="4"/>
        <v>12027961</v>
      </c>
      <c r="F311" s="33">
        <v>11916000</v>
      </c>
      <c r="G311" s="34"/>
      <c r="H311" s="35"/>
      <c r="I311" s="35"/>
      <c r="J311" s="35"/>
      <c r="K311" s="35"/>
      <c r="L311" s="35"/>
      <c r="M311" s="35"/>
      <c r="N311" s="35"/>
      <c r="O311" s="35"/>
      <c r="P311" s="35">
        <v>6100</v>
      </c>
      <c r="Q311" s="35"/>
      <c r="R311" s="35"/>
      <c r="S311" s="35">
        <v>21414</v>
      </c>
      <c r="T311" s="35">
        <v>84447</v>
      </c>
      <c r="U311" s="35"/>
      <c r="V311" s="34"/>
      <c r="W311" s="34"/>
      <c r="X311" s="34"/>
      <c r="Y311" s="34"/>
      <c r="Z311" s="34"/>
      <c r="AA311" s="35"/>
      <c r="AB311" s="36"/>
    </row>
    <row r="312" spans="1:28" s="27" customFormat="1" x14ac:dyDescent="0.25">
      <c r="A312" s="28">
        <v>324</v>
      </c>
      <c r="B312" s="29" t="s">
        <v>833</v>
      </c>
      <c r="C312" s="30" t="s">
        <v>850</v>
      </c>
      <c r="D312" s="31" t="s">
        <v>851</v>
      </c>
      <c r="E312" s="32">
        <f t="shared" si="4"/>
        <v>15605285</v>
      </c>
      <c r="F312" s="33">
        <v>15468000</v>
      </c>
      <c r="G312" s="34"/>
      <c r="H312" s="35"/>
      <c r="I312" s="35"/>
      <c r="J312" s="35"/>
      <c r="K312" s="35"/>
      <c r="L312" s="35"/>
      <c r="M312" s="35"/>
      <c r="N312" s="35"/>
      <c r="O312" s="35"/>
      <c r="P312" s="35">
        <v>6700</v>
      </c>
      <c r="Q312" s="35"/>
      <c r="R312" s="35"/>
      <c r="S312" s="35">
        <v>28093</v>
      </c>
      <c r="T312" s="35">
        <v>102492</v>
      </c>
      <c r="U312" s="35"/>
      <c r="V312" s="34"/>
      <c r="W312" s="34"/>
      <c r="X312" s="34"/>
      <c r="Y312" s="34"/>
      <c r="Z312" s="34"/>
      <c r="AA312" s="35"/>
      <c r="AB312" s="36"/>
    </row>
    <row r="313" spans="1:28" s="27" customFormat="1" x14ac:dyDescent="0.25">
      <c r="A313" s="28">
        <v>325</v>
      </c>
      <c r="B313" s="29" t="s">
        <v>833</v>
      </c>
      <c r="C313" s="30" t="s">
        <v>852</v>
      </c>
      <c r="D313" s="31" t="s">
        <v>853</v>
      </c>
      <c r="E313" s="32">
        <f t="shared" si="4"/>
        <v>18985651</v>
      </c>
      <c r="F313" s="33">
        <v>18823000</v>
      </c>
      <c r="G313" s="34"/>
      <c r="H313" s="35"/>
      <c r="I313" s="35"/>
      <c r="J313" s="35"/>
      <c r="K313" s="35"/>
      <c r="L313" s="35"/>
      <c r="M313" s="35"/>
      <c r="N313" s="35"/>
      <c r="O313" s="35"/>
      <c r="P313" s="35">
        <v>11000</v>
      </c>
      <c r="Q313" s="35"/>
      <c r="R313" s="35"/>
      <c r="S313" s="35">
        <v>34887</v>
      </c>
      <c r="T313" s="35">
        <v>116764</v>
      </c>
      <c r="U313" s="35"/>
      <c r="V313" s="34"/>
      <c r="W313" s="34"/>
      <c r="X313" s="34"/>
      <c r="Y313" s="34"/>
      <c r="Z313" s="34"/>
      <c r="AA313" s="35"/>
      <c r="AB313" s="36"/>
    </row>
    <row r="314" spans="1:28" s="27" customFormat="1" x14ac:dyDescent="0.25">
      <c r="A314" s="28">
        <v>326</v>
      </c>
      <c r="B314" s="29" t="s">
        <v>833</v>
      </c>
      <c r="C314" s="30" t="s">
        <v>854</v>
      </c>
      <c r="D314" s="31" t="s">
        <v>855</v>
      </c>
      <c r="E314" s="32">
        <f t="shared" si="4"/>
        <v>33769294</v>
      </c>
      <c r="F314" s="33">
        <v>33489000</v>
      </c>
      <c r="G314" s="34"/>
      <c r="H314" s="35"/>
      <c r="I314" s="35"/>
      <c r="J314" s="35"/>
      <c r="K314" s="35"/>
      <c r="L314" s="35"/>
      <c r="M314" s="35"/>
      <c r="N314" s="35"/>
      <c r="O314" s="35"/>
      <c r="P314" s="35">
        <v>19400</v>
      </c>
      <c r="Q314" s="35"/>
      <c r="R314" s="35"/>
      <c r="S314" s="35">
        <v>64870</v>
      </c>
      <c r="T314" s="35">
        <v>196024</v>
      </c>
      <c r="U314" s="35"/>
      <c r="V314" s="34"/>
      <c r="W314" s="34"/>
      <c r="X314" s="34"/>
      <c r="Y314" s="34"/>
      <c r="Z314" s="34"/>
      <c r="AA314" s="35"/>
      <c r="AB314" s="36"/>
    </row>
    <row r="315" spans="1:28" s="27" customFormat="1" x14ac:dyDescent="0.25">
      <c r="A315" s="28">
        <v>327</v>
      </c>
      <c r="B315" s="29" t="s">
        <v>833</v>
      </c>
      <c r="C315" s="30" t="s">
        <v>856</v>
      </c>
      <c r="D315" s="31" t="s">
        <v>857</v>
      </c>
      <c r="E315" s="32">
        <f t="shared" si="4"/>
        <v>15926993</v>
      </c>
      <c r="F315" s="33">
        <v>15804000</v>
      </c>
      <c r="G315" s="34"/>
      <c r="H315" s="35"/>
      <c r="I315" s="35"/>
      <c r="J315" s="35"/>
      <c r="K315" s="35"/>
      <c r="L315" s="35"/>
      <c r="M315" s="35"/>
      <c r="N315" s="35"/>
      <c r="O315" s="35"/>
      <c r="P315" s="35">
        <v>5900</v>
      </c>
      <c r="Q315" s="35"/>
      <c r="R315" s="35"/>
      <c r="S315" s="35">
        <v>28514</v>
      </c>
      <c r="T315" s="35">
        <v>88579</v>
      </c>
      <c r="U315" s="35"/>
      <c r="V315" s="34"/>
      <c r="W315" s="34"/>
      <c r="X315" s="34"/>
      <c r="Y315" s="34"/>
      <c r="Z315" s="34"/>
      <c r="AA315" s="35"/>
      <c r="AB315" s="36"/>
    </row>
    <row r="316" spans="1:28" s="27" customFormat="1" x14ac:dyDescent="0.25">
      <c r="A316" s="28">
        <v>328</v>
      </c>
      <c r="B316" s="29" t="s">
        <v>833</v>
      </c>
      <c r="C316" s="30" t="s">
        <v>858</v>
      </c>
      <c r="D316" s="31" t="s">
        <v>859</v>
      </c>
      <c r="E316" s="32">
        <f t="shared" si="4"/>
        <v>16049564</v>
      </c>
      <c r="F316" s="33">
        <v>15901000</v>
      </c>
      <c r="G316" s="34"/>
      <c r="H316" s="35"/>
      <c r="I316" s="35"/>
      <c r="J316" s="35"/>
      <c r="K316" s="35"/>
      <c r="L316" s="35"/>
      <c r="M316" s="35"/>
      <c r="N316" s="35"/>
      <c r="O316" s="35"/>
      <c r="P316" s="35">
        <v>8200</v>
      </c>
      <c r="Q316" s="35"/>
      <c r="R316" s="35"/>
      <c r="S316" s="35">
        <v>29561</v>
      </c>
      <c r="T316" s="35">
        <v>110803</v>
      </c>
      <c r="U316" s="35"/>
      <c r="V316" s="34"/>
      <c r="W316" s="34"/>
      <c r="X316" s="34"/>
      <c r="Y316" s="34"/>
      <c r="Z316" s="34"/>
      <c r="AA316" s="35"/>
      <c r="AB316" s="36"/>
    </row>
    <row r="317" spans="1:28" s="27" customFormat="1" x14ac:dyDescent="0.25">
      <c r="A317" s="28">
        <v>329</v>
      </c>
      <c r="B317" s="29" t="s">
        <v>833</v>
      </c>
      <c r="C317" s="30" t="s">
        <v>860</v>
      </c>
      <c r="D317" s="31" t="s">
        <v>861</v>
      </c>
      <c r="E317" s="32">
        <f t="shared" si="4"/>
        <v>18358133</v>
      </c>
      <c r="F317" s="33">
        <v>17988000</v>
      </c>
      <c r="G317" s="34"/>
      <c r="H317" s="35"/>
      <c r="I317" s="35"/>
      <c r="J317" s="35"/>
      <c r="K317" s="35"/>
      <c r="L317" s="35"/>
      <c r="M317" s="35"/>
      <c r="N317" s="35"/>
      <c r="O317" s="35"/>
      <c r="P317" s="35">
        <v>7100</v>
      </c>
      <c r="Q317" s="35"/>
      <c r="R317" s="35"/>
      <c r="S317" s="35">
        <v>38332</v>
      </c>
      <c r="T317" s="35">
        <v>107441</v>
      </c>
      <c r="U317" s="35"/>
      <c r="V317" s="34"/>
      <c r="W317" s="34"/>
      <c r="X317" s="34"/>
      <c r="Y317" s="34"/>
      <c r="Z317" s="34"/>
      <c r="AA317" s="35"/>
      <c r="AB317" s="36">
        <v>217260</v>
      </c>
    </row>
    <row r="318" spans="1:28" s="27" customFormat="1" x14ac:dyDescent="0.25">
      <c r="A318" s="28">
        <v>330</v>
      </c>
      <c r="B318" s="29" t="s">
        <v>833</v>
      </c>
      <c r="C318" s="30" t="s">
        <v>862</v>
      </c>
      <c r="D318" s="31" t="s">
        <v>863</v>
      </c>
      <c r="E318" s="32">
        <f t="shared" si="4"/>
        <v>17715427</v>
      </c>
      <c r="F318" s="33">
        <v>17575000</v>
      </c>
      <c r="G318" s="34"/>
      <c r="H318" s="35"/>
      <c r="I318" s="35"/>
      <c r="J318" s="35"/>
      <c r="K318" s="35"/>
      <c r="L318" s="35"/>
      <c r="M318" s="35"/>
      <c r="N318" s="35"/>
      <c r="O318" s="35"/>
      <c r="P318" s="35">
        <v>10400</v>
      </c>
      <c r="Q318" s="35"/>
      <c r="R318" s="35"/>
      <c r="S318" s="35">
        <v>31846</v>
      </c>
      <c r="T318" s="35">
        <v>98181</v>
      </c>
      <c r="U318" s="35"/>
      <c r="V318" s="34"/>
      <c r="W318" s="34"/>
      <c r="X318" s="34"/>
      <c r="Y318" s="34"/>
      <c r="Z318" s="34"/>
      <c r="AA318" s="35"/>
      <c r="AB318" s="36"/>
    </row>
    <row r="319" spans="1:28" s="27" customFormat="1" x14ac:dyDescent="0.25">
      <c r="A319" s="28">
        <v>331</v>
      </c>
      <c r="B319" s="29" t="s">
        <v>833</v>
      </c>
      <c r="C319" s="30" t="s">
        <v>864</v>
      </c>
      <c r="D319" s="31" t="s">
        <v>865</v>
      </c>
      <c r="E319" s="32">
        <f t="shared" si="4"/>
        <v>25451173</v>
      </c>
      <c r="F319" s="33">
        <v>25223000</v>
      </c>
      <c r="G319" s="34"/>
      <c r="H319" s="35"/>
      <c r="I319" s="35"/>
      <c r="J319" s="35"/>
      <c r="K319" s="35"/>
      <c r="L319" s="35"/>
      <c r="M319" s="35"/>
      <c r="N319" s="35"/>
      <c r="O319" s="35"/>
      <c r="P319" s="35">
        <v>11900</v>
      </c>
      <c r="Q319" s="35"/>
      <c r="R319" s="35"/>
      <c r="S319" s="35">
        <v>47590</v>
      </c>
      <c r="T319" s="35">
        <v>168683</v>
      </c>
      <c r="U319" s="35"/>
      <c r="V319" s="34"/>
      <c r="W319" s="34"/>
      <c r="X319" s="34"/>
      <c r="Y319" s="34"/>
      <c r="Z319" s="34"/>
      <c r="AA319" s="35"/>
      <c r="AB319" s="36"/>
    </row>
    <row r="320" spans="1:28" s="27" customFormat="1" x14ac:dyDescent="0.25">
      <c r="A320" s="28">
        <v>332</v>
      </c>
      <c r="B320" s="29" t="s">
        <v>833</v>
      </c>
      <c r="C320" s="30" t="s">
        <v>866</v>
      </c>
      <c r="D320" s="31" t="s">
        <v>867</v>
      </c>
      <c r="E320" s="32">
        <f t="shared" si="4"/>
        <v>24382557</v>
      </c>
      <c r="F320" s="33">
        <v>24176000</v>
      </c>
      <c r="G320" s="34"/>
      <c r="H320" s="35"/>
      <c r="I320" s="35"/>
      <c r="J320" s="35"/>
      <c r="K320" s="35"/>
      <c r="L320" s="35"/>
      <c r="M320" s="35"/>
      <c r="N320" s="35"/>
      <c r="O320" s="35"/>
      <c r="P320" s="35">
        <v>14900</v>
      </c>
      <c r="Q320" s="35"/>
      <c r="R320" s="35"/>
      <c r="S320" s="35">
        <v>48993</v>
      </c>
      <c r="T320" s="35">
        <v>142664</v>
      </c>
      <c r="U320" s="35"/>
      <c r="V320" s="34"/>
      <c r="W320" s="34"/>
      <c r="X320" s="34"/>
      <c r="Y320" s="34"/>
      <c r="Z320" s="34"/>
      <c r="AA320" s="35"/>
      <c r="AB320" s="36"/>
    </row>
    <row r="321" spans="1:28" s="27" customFormat="1" x14ac:dyDescent="0.25">
      <c r="A321" s="28">
        <v>333</v>
      </c>
      <c r="B321" s="29" t="s">
        <v>833</v>
      </c>
      <c r="C321" s="30" t="s">
        <v>868</v>
      </c>
      <c r="D321" s="31" t="s">
        <v>869</v>
      </c>
      <c r="E321" s="32">
        <f t="shared" si="4"/>
        <v>34534096</v>
      </c>
      <c r="F321" s="33">
        <v>34245000</v>
      </c>
      <c r="G321" s="34"/>
      <c r="H321" s="35"/>
      <c r="I321" s="35"/>
      <c r="J321" s="35"/>
      <c r="K321" s="35"/>
      <c r="L321" s="35"/>
      <c r="M321" s="35"/>
      <c r="N321" s="35"/>
      <c r="O321" s="35"/>
      <c r="P321" s="35">
        <v>17800</v>
      </c>
      <c r="Q321" s="35"/>
      <c r="R321" s="35"/>
      <c r="S321" s="35">
        <v>74614</v>
      </c>
      <c r="T321" s="35">
        <v>196682</v>
      </c>
      <c r="U321" s="35"/>
      <c r="V321" s="34"/>
      <c r="W321" s="34"/>
      <c r="X321" s="34"/>
      <c r="Y321" s="34"/>
      <c r="Z321" s="34"/>
      <c r="AA321" s="35"/>
      <c r="AB321" s="36"/>
    </row>
    <row r="322" spans="1:28" s="27" customFormat="1" x14ac:dyDescent="0.25">
      <c r="A322" s="28">
        <v>334</v>
      </c>
      <c r="B322" s="29" t="s">
        <v>833</v>
      </c>
      <c r="C322" s="30" t="s">
        <v>870</v>
      </c>
      <c r="D322" s="31" t="s">
        <v>871</v>
      </c>
      <c r="E322" s="32">
        <f t="shared" si="4"/>
        <v>20120702</v>
      </c>
      <c r="F322" s="33">
        <v>19799000</v>
      </c>
      <c r="G322" s="34"/>
      <c r="H322" s="35"/>
      <c r="I322" s="35">
        <v>22470</v>
      </c>
      <c r="J322" s="35">
        <v>25000</v>
      </c>
      <c r="K322" s="35"/>
      <c r="L322" s="35"/>
      <c r="M322" s="35"/>
      <c r="N322" s="35">
        <v>55430</v>
      </c>
      <c r="O322" s="35"/>
      <c r="P322" s="35">
        <v>10800</v>
      </c>
      <c r="Q322" s="35"/>
      <c r="R322" s="35"/>
      <c r="S322" s="35">
        <v>41083</v>
      </c>
      <c r="T322" s="35">
        <v>122769</v>
      </c>
      <c r="U322" s="35"/>
      <c r="V322" s="34"/>
      <c r="W322" s="34"/>
      <c r="X322" s="34"/>
      <c r="Y322" s="34"/>
      <c r="Z322" s="34"/>
      <c r="AA322" s="35">
        <v>44150</v>
      </c>
      <c r="AB322" s="36"/>
    </row>
    <row r="323" spans="1:28" s="27" customFormat="1" x14ac:dyDescent="0.25">
      <c r="A323" s="28">
        <v>335</v>
      </c>
      <c r="B323" s="29" t="s">
        <v>833</v>
      </c>
      <c r="C323" s="30" t="s">
        <v>872</v>
      </c>
      <c r="D323" s="31" t="s">
        <v>873</v>
      </c>
      <c r="E323" s="32">
        <f t="shared" si="4"/>
        <v>17050625</v>
      </c>
      <c r="F323" s="33">
        <v>16913000</v>
      </c>
      <c r="G323" s="34"/>
      <c r="H323" s="35"/>
      <c r="I323" s="35"/>
      <c r="J323" s="35"/>
      <c r="K323" s="35"/>
      <c r="L323" s="35"/>
      <c r="M323" s="35"/>
      <c r="N323" s="35"/>
      <c r="O323" s="35"/>
      <c r="P323" s="35">
        <v>6300</v>
      </c>
      <c r="Q323" s="35"/>
      <c r="R323" s="35"/>
      <c r="S323" s="35">
        <v>36429</v>
      </c>
      <c r="T323" s="35">
        <v>94896</v>
      </c>
      <c r="U323" s="35"/>
      <c r="V323" s="34"/>
      <c r="W323" s="34"/>
      <c r="X323" s="34"/>
      <c r="Y323" s="34"/>
      <c r="Z323" s="34"/>
      <c r="AA323" s="35"/>
      <c r="AB323" s="36"/>
    </row>
    <row r="324" spans="1:28" s="27" customFormat="1" x14ac:dyDescent="0.25">
      <c r="A324" s="28">
        <v>336</v>
      </c>
      <c r="B324" s="29" t="s">
        <v>833</v>
      </c>
      <c r="C324" s="30" t="s">
        <v>874</v>
      </c>
      <c r="D324" s="31" t="s">
        <v>875</v>
      </c>
      <c r="E324" s="32">
        <f t="shared" si="4"/>
        <v>29054111</v>
      </c>
      <c r="F324" s="33">
        <v>28797000</v>
      </c>
      <c r="G324" s="34"/>
      <c r="H324" s="35"/>
      <c r="I324" s="35"/>
      <c r="J324" s="35"/>
      <c r="K324" s="35"/>
      <c r="L324" s="35"/>
      <c r="M324" s="35"/>
      <c r="N324" s="35"/>
      <c r="O324" s="35"/>
      <c r="P324" s="35">
        <v>15200</v>
      </c>
      <c r="Q324" s="35"/>
      <c r="R324" s="35"/>
      <c r="S324" s="35">
        <v>59059</v>
      </c>
      <c r="T324" s="35">
        <v>182852</v>
      </c>
      <c r="U324" s="35"/>
      <c r="V324" s="34"/>
      <c r="W324" s="34"/>
      <c r="X324" s="34"/>
      <c r="Y324" s="34"/>
      <c r="Z324" s="34"/>
      <c r="AA324" s="35"/>
      <c r="AB324" s="36"/>
    </row>
    <row r="325" spans="1:28" s="27" customFormat="1" x14ac:dyDescent="0.25">
      <c r="A325" s="28">
        <v>337</v>
      </c>
      <c r="B325" s="29" t="s">
        <v>833</v>
      </c>
      <c r="C325" s="30" t="s">
        <v>876</v>
      </c>
      <c r="D325" s="31" t="s">
        <v>877</v>
      </c>
      <c r="E325" s="32">
        <f t="shared" ref="E325:E388" si="5">SUM(F325:AB325)</f>
        <v>24077735</v>
      </c>
      <c r="F325" s="33">
        <v>23851000</v>
      </c>
      <c r="G325" s="34"/>
      <c r="H325" s="35"/>
      <c r="I325" s="35">
        <v>16665</v>
      </c>
      <c r="J325" s="35"/>
      <c r="K325" s="35"/>
      <c r="L325" s="35"/>
      <c r="M325" s="35"/>
      <c r="N325" s="35"/>
      <c r="O325" s="35"/>
      <c r="P325" s="35">
        <v>16900</v>
      </c>
      <c r="Q325" s="35"/>
      <c r="R325" s="35"/>
      <c r="S325" s="35">
        <v>45729</v>
      </c>
      <c r="T325" s="35">
        <v>147441</v>
      </c>
      <c r="U325" s="35"/>
      <c r="V325" s="34"/>
      <c r="W325" s="34"/>
      <c r="X325" s="34"/>
      <c r="Y325" s="34"/>
      <c r="Z325" s="34"/>
      <c r="AA325" s="35"/>
      <c r="AB325" s="36"/>
    </row>
    <row r="326" spans="1:28" s="27" customFormat="1" x14ac:dyDescent="0.25">
      <c r="A326" s="28">
        <v>338</v>
      </c>
      <c r="B326" s="29" t="s">
        <v>833</v>
      </c>
      <c r="C326" s="30" t="s">
        <v>878</v>
      </c>
      <c r="D326" s="31" t="s">
        <v>879</v>
      </c>
      <c r="E326" s="32">
        <f t="shared" si="5"/>
        <v>14319798</v>
      </c>
      <c r="F326" s="33">
        <v>14185000</v>
      </c>
      <c r="G326" s="34"/>
      <c r="H326" s="35"/>
      <c r="I326" s="35"/>
      <c r="J326" s="35"/>
      <c r="K326" s="35"/>
      <c r="L326" s="35"/>
      <c r="M326" s="35"/>
      <c r="N326" s="35"/>
      <c r="O326" s="35"/>
      <c r="P326" s="35">
        <v>8200</v>
      </c>
      <c r="Q326" s="35"/>
      <c r="R326" s="35"/>
      <c r="S326" s="35">
        <v>25673</v>
      </c>
      <c r="T326" s="35">
        <v>100925</v>
      </c>
      <c r="U326" s="35"/>
      <c r="V326" s="34"/>
      <c r="W326" s="34"/>
      <c r="X326" s="34"/>
      <c r="Y326" s="34"/>
      <c r="Z326" s="34"/>
      <c r="AA326" s="35"/>
      <c r="AB326" s="36"/>
    </row>
    <row r="327" spans="1:28" s="27" customFormat="1" x14ac:dyDescent="0.25">
      <c r="A327" s="28">
        <v>339</v>
      </c>
      <c r="B327" s="29" t="s">
        <v>833</v>
      </c>
      <c r="C327" s="30" t="s">
        <v>880</v>
      </c>
      <c r="D327" s="31" t="s">
        <v>881</v>
      </c>
      <c r="E327" s="32">
        <f t="shared" si="5"/>
        <v>6410746</v>
      </c>
      <c r="F327" s="33">
        <v>6335000</v>
      </c>
      <c r="G327" s="34"/>
      <c r="H327" s="35"/>
      <c r="I327" s="35"/>
      <c r="J327" s="35"/>
      <c r="K327" s="35"/>
      <c r="L327" s="35"/>
      <c r="M327" s="35"/>
      <c r="N327" s="35"/>
      <c r="O327" s="35">
        <v>20000</v>
      </c>
      <c r="P327" s="35"/>
      <c r="Q327" s="35"/>
      <c r="R327" s="35"/>
      <c r="S327" s="35">
        <v>12369</v>
      </c>
      <c r="T327" s="35">
        <v>43377</v>
      </c>
      <c r="U327" s="35"/>
      <c r="V327" s="34"/>
      <c r="W327" s="34"/>
      <c r="X327" s="34"/>
      <c r="Y327" s="34"/>
      <c r="Z327" s="34"/>
      <c r="AA327" s="35"/>
      <c r="AB327" s="36"/>
    </row>
    <row r="328" spans="1:28" s="27" customFormat="1" x14ac:dyDescent="0.25">
      <c r="A328" s="28">
        <v>340</v>
      </c>
      <c r="B328" s="29" t="s">
        <v>833</v>
      </c>
      <c r="C328" s="30" t="s">
        <v>882</v>
      </c>
      <c r="D328" s="31" t="s">
        <v>883</v>
      </c>
      <c r="E328" s="32">
        <f t="shared" si="5"/>
        <v>9596964</v>
      </c>
      <c r="F328" s="33">
        <v>9433000</v>
      </c>
      <c r="G328" s="34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>
        <v>99630</v>
      </c>
      <c r="S328" s="35">
        <v>20172</v>
      </c>
      <c r="T328" s="35">
        <v>44162</v>
      </c>
      <c r="U328" s="35"/>
      <c r="V328" s="34"/>
      <c r="W328" s="34"/>
      <c r="X328" s="34"/>
      <c r="Y328" s="34"/>
      <c r="Z328" s="34"/>
      <c r="AA328" s="35"/>
      <c r="AB328" s="36"/>
    </row>
    <row r="329" spans="1:28" s="27" customFormat="1" x14ac:dyDescent="0.25">
      <c r="A329" s="28">
        <v>341</v>
      </c>
      <c r="B329" s="29" t="s">
        <v>833</v>
      </c>
      <c r="C329" s="30" t="s">
        <v>884</v>
      </c>
      <c r="D329" s="31" t="s">
        <v>885</v>
      </c>
      <c r="E329" s="32">
        <f t="shared" si="5"/>
        <v>5400888</v>
      </c>
      <c r="F329" s="33">
        <v>5362000</v>
      </c>
      <c r="G329" s="34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>
        <v>10209</v>
      </c>
      <c r="T329" s="35">
        <v>28679</v>
      </c>
      <c r="U329" s="35"/>
      <c r="V329" s="34"/>
      <c r="W329" s="34"/>
      <c r="X329" s="34"/>
      <c r="Y329" s="34"/>
      <c r="Z329" s="34"/>
      <c r="AA329" s="35"/>
      <c r="AB329" s="36"/>
    </row>
    <row r="330" spans="1:28" s="27" customFormat="1" x14ac:dyDescent="0.25">
      <c r="A330" s="28">
        <v>342</v>
      </c>
      <c r="B330" s="29" t="s">
        <v>833</v>
      </c>
      <c r="C330" s="30" t="s">
        <v>886</v>
      </c>
      <c r="D330" s="31" t="s">
        <v>887</v>
      </c>
      <c r="E330" s="32">
        <f t="shared" si="5"/>
        <v>1450643</v>
      </c>
      <c r="F330" s="33">
        <v>1442000</v>
      </c>
      <c r="G330" s="34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>
        <v>0</v>
      </c>
      <c r="T330" s="35">
        <v>8643</v>
      </c>
      <c r="U330" s="35"/>
      <c r="V330" s="34"/>
      <c r="W330" s="34"/>
      <c r="X330" s="34"/>
      <c r="Y330" s="34"/>
      <c r="Z330" s="34"/>
      <c r="AA330" s="35"/>
      <c r="AB330" s="36"/>
    </row>
    <row r="331" spans="1:28" s="27" customFormat="1" x14ac:dyDescent="0.25">
      <c r="A331" s="28">
        <v>343</v>
      </c>
      <c r="B331" s="29" t="s">
        <v>833</v>
      </c>
      <c r="C331" s="30" t="s">
        <v>888</v>
      </c>
      <c r="D331" s="31" t="s">
        <v>889</v>
      </c>
      <c r="E331" s="32">
        <f t="shared" si="5"/>
        <v>3440830</v>
      </c>
      <c r="F331" s="33">
        <v>3421000</v>
      </c>
      <c r="G331" s="34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>
        <v>0</v>
      </c>
      <c r="T331" s="35">
        <v>19830</v>
      </c>
      <c r="U331" s="35"/>
      <c r="V331" s="34"/>
      <c r="W331" s="34"/>
      <c r="X331" s="34"/>
      <c r="Y331" s="34"/>
      <c r="Z331" s="34"/>
      <c r="AA331" s="35"/>
      <c r="AB331" s="36"/>
    </row>
    <row r="332" spans="1:28" s="27" customFormat="1" x14ac:dyDescent="0.25">
      <c r="A332" s="28">
        <v>344</v>
      </c>
      <c r="B332" s="29" t="s">
        <v>833</v>
      </c>
      <c r="C332" s="30" t="s">
        <v>890</v>
      </c>
      <c r="D332" s="31" t="s">
        <v>891</v>
      </c>
      <c r="E332" s="32">
        <f t="shared" si="5"/>
        <v>2218105</v>
      </c>
      <c r="F332" s="33">
        <v>2205000</v>
      </c>
      <c r="G332" s="34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>
        <v>3655</v>
      </c>
      <c r="T332" s="35">
        <v>9450</v>
      </c>
      <c r="U332" s="35"/>
      <c r="V332" s="34"/>
      <c r="W332" s="34"/>
      <c r="X332" s="34"/>
      <c r="Y332" s="34"/>
      <c r="Z332" s="34"/>
      <c r="AA332" s="35"/>
      <c r="AB332" s="36"/>
    </row>
    <row r="333" spans="1:28" s="27" customFormat="1" x14ac:dyDescent="0.25">
      <c r="A333" s="28">
        <v>345</v>
      </c>
      <c r="B333" s="29" t="s">
        <v>833</v>
      </c>
      <c r="C333" s="30" t="s">
        <v>892</v>
      </c>
      <c r="D333" s="31" t="s">
        <v>893</v>
      </c>
      <c r="E333" s="32">
        <f t="shared" si="5"/>
        <v>4487657</v>
      </c>
      <c r="F333" s="33">
        <v>4456000</v>
      </c>
      <c r="G333" s="34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>
        <v>8210</v>
      </c>
      <c r="T333" s="35">
        <v>23447</v>
      </c>
      <c r="U333" s="35"/>
      <c r="V333" s="34"/>
      <c r="W333" s="34"/>
      <c r="X333" s="34"/>
      <c r="Y333" s="34"/>
      <c r="Z333" s="34"/>
      <c r="AA333" s="35"/>
      <c r="AB333" s="36"/>
    </row>
    <row r="334" spans="1:28" s="27" customFormat="1" x14ac:dyDescent="0.25">
      <c r="A334" s="28">
        <v>346</v>
      </c>
      <c r="B334" s="29" t="s">
        <v>833</v>
      </c>
      <c r="C334" s="30" t="s">
        <v>894</v>
      </c>
      <c r="D334" s="31" t="s">
        <v>895</v>
      </c>
      <c r="E334" s="32">
        <f t="shared" si="5"/>
        <v>4468253</v>
      </c>
      <c r="F334" s="33">
        <v>4439000</v>
      </c>
      <c r="G334" s="34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>
        <v>9728</v>
      </c>
      <c r="T334" s="35">
        <v>19525</v>
      </c>
      <c r="U334" s="35"/>
      <c r="V334" s="34"/>
      <c r="W334" s="34"/>
      <c r="X334" s="34"/>
      <c r="Y334" s="34"/>
      <c r="Z334" s="34"/>
      <c r="AA334" s="35"/>
      <c r="AB334" s="36"/>
    </row>
    <row r="335" spans="1:28" s="27" customFormat="1" x14ac:dyDescent="0.25">
      <c r="A335" s="28">
        <v>347</v>
      </c>
      <c r="B335" s="29" t="s">
        <v>833</v>
      </c>
      <c r="C335" s="30" t="s">
        <v>896</v>
      </c>
      <c r="D335" s="31" t="s">
        <v>897</v>
      </c>
      <c r="E335" s="32">
        <f t="shared" si="5"/>
        <v>10281764</v>
      </c>
      <c r="F335" s="33">
        <v>10217000</v>
      </c>
      <c r="G335" s="34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>
        <v>19504</v>
      </c>
      <c r="T335" s="35">
        <v>45260</v>
      </c>
      <c r="U335" s="35"/>
      <c r="V335" s="34"/>
      <c r="W335" s="34"/>
      <c r="X335" s="34"/>
      <c r="Y335" s="34"/>
      <c r="Z335" s="34"/>
      <c r="AA335" s="35"/>
      <c r="AB335" s="36"/>
    </row>
    <row r="336" spans="1:28" s="27" customFormat="1" x14ac:dyDescent="0.25">
      <c r="A336" s="28">
        <v>348</v>
      </c>
      <c r="B336" s="29" t="s">
        <v>833</v>
      </c>
      <c r="C336" s="30" t="s">
        <v>898</v>
      </c>
      <c r="D336" s="31" t="s">
        <v>899</v>
      </c>
      <c r="E336" s="32">
        <f t="shared" si="5"/>
        <v>2004497</v>
      </c>
      <c r="F336" s="33">
        <v>1990000</v>
      </c>
      <c r="G336" s="34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>
        <v>3315</v>
      </c>
      <c r="T336" s="35">
        <v>11182</v>
      </c>
      <c r="U336" s="35"/>
      <c r="V336" s="34"/>
      <c r="W336" s="34"/>
      <c r="X336" s="34"/>
      <c r="Y336" s="34"/>
      <c r="Z336" s="34"/>
      <c r="AA336" s="35"/>
      <c r="AB336" s="36"/>
    </row>
    <row r="337" spans="1:28" s="27" customFormat="1" x14ac:dyDescent="0.25">
      <c r="A337" s="28">
        <v>349</v>
      </c>
      <c r="B337" s="29" t="s">
        <v>833</v>
      </c>
      <c r="C337" s="30" t="s">
        <v>900</v>
      </c>
      <c r="D337" s="31" t="s">
        <v>901</v>
      </c>
      <c r="E337" s="32">
        <f t="shared" si="5"/>
        <v>4369669</v>
      </c>
      <c r="F337" s="33">
        <v>4345000</v>
      </c>
      <c r="G337" s="34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>
        <v>8002</v>
      </c>
      <c r="T337" s="35">
        <v>16667</v>
      </c>
      <c r="U337" s="35"/>
      <c r="V337" s="34"/>
      <c r="W337" s="34"/>
      <c r="X337" s="34"/>
      <c r="Y337" s="34"/>
      <c r="Z337" s="34"/>
      <c r="AA337" s="35"/>
      <c r="AB337" s="36"/>
    </row>
    <row r="338" spans="1:28" s="27" customFormat="1" x14ac:dyDescent="0.25">
      <c r="A338" s="28">
        <v>350</v>
      </c>
      <c r="B338" s="29" t="s">
        <v>833</v>
      </c>
      <c r="C338" s="30" t="s">
        <v>902</v>
      </c>
      <c r="D338" s="31" t="s">
        <v>903</v>
      </c>
      <c r="E338" s="32">
        <f t="shared" si="5"/>
        <v>3098337</v>
      </c>
      <c r="F338" s="33">
        <v>3079000</v>
      </c>
      <c r="G338" s="34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>
        <v>5455</v>
      </c>
      <c r="T338" s="35">
        <v>13882</v>
      </c>
      <c r="U338" s="35"/>
      <c r="V338" s="34"/>
      <c r="W338" s="34"/>
      <c r="X338" s="34"/>
      <c r="Y338" s="34"/>
      <c r="Z338" s="34"/>
      <c r="AA338" s="35"/>
      <c r="AB338" s="36"/>
    </row>
    <row r="339" spans="1:28" s="27" customFormat="1" x14ac:dyDescent="0.25">
      <c r="A339" s="28">
        <v>351</v>
      </c>
      <c r="B339" s="29" t="s">
        <v>833</v>
      </c>
      <c r="C339" s="30" t="s">
        <v>904</v>
      </c>
      <c r="D339" s="31" t="s">
        <v>905</v>
      </c>
      <c r="E339" s="32">
        <f t="shared" si="5"/>
        <v>5994199</v>
      </c>
      <c r="F339" s="33">
        <v>5880000</v>
      </c>
      <c r="G339" s="34"/>
      <c r="H339" s="35"/>
      <c r="I339" s="35"/>
      <c r="J339" s="35"/>
      <c r="K339" s="35"/>
      <c r="L339" s="35"/>
      <c r="M339" s="35"/>
      <c r="N339" s="35"/>
      <c r="O339" s="35">
        <v>80000</v>
      </c>
      <c r="P339" s="35"/>
      <c r="Q339" s="35"/>
      <c r="R339" s="35"/>
      <c r="S339" s="35">
        <v>12889</v>
      </c>
      <c r="T339" s="35">
        <v>21310</v>
      </c>
      <c r="U339" s="35"/>
      <c r="V339" s="34"/>
      <c r="W339" s="34"/>
      <c r="X339" s="34"/>
      <c r="Y339" s="34"/>
      <c r="Z339" s="34"/>
      <c r="AA339" s="35"/>
      <c r="AB339" s="36"/>
    </row>
    <row r="340" spans="1:28" s="27" customFormat="1" x14ac:dyDescent="0.25">
      <c r="A340" s="28">
        <v>352</v>
      </c>
      <c r="B340" s="29" t="s">
        <v>833</v>
      </c>
      <c r="C340" s="30" t="s">
        <v>906</v>
      </c>
      <c r="D340" s="31" t="s">
        <v>907</v>
      </c>
      <c r="E340" s="32">
        <f t="shared" si="5"/>
        <v>4084079</v>
      </c>
      <c r="F340" s="33">
        <v>4057000</v>
      </c>
      <c r="G340" s="34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>
        <v>7349</v>
      </c>
      <c r="T340" s="35">
        <v>19730</v>
      </c>
      <c r="U340" s="35"/>
      <c r="V340" s="34"/>
      <c r="W340" s="34"/>
      <c r="X340" s="34"/>
      <c r="Y340" s="34"/>
      <c r="Z340" s="34"/>
      <c r="AA340" s="35"/>
      <c r="AB340" s="36"/>
    </row>
    <row r="341" spans="1:28" s="27" customFormat="1" x14ac:dyDescent="0.25">
      <c r="A341" s="28">
        <v>353</v>
      </c>
      <c r="B341" s="29" t="s">
        <v>833</v>
      </c>
      <c r="C341" s="30" t="s">
        <v>908</v>
      </c>
      <c r="D341" s="31" t="s">
        <v>909</v>
      </c>
      <c r="E341" s="32">
        <f t="shared" si="5"/>
        <v>3106407</v>
      </c>
      <c r="F341" s="33">
        <v>3087000</v>
      </c>
      <c r="G341" s="34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>
        <v>5521</v>
      </c>
      <c r="T341" s="35">
        <v>13886</v>
      </c>
      <c r="U341" s="35"/>
      <c r="V341" s="34"/>
      <c r="W341" s="34"/>
      <c r="X341" s="34"/>
      <c r="Y341" s="34"/>
      <c r="Z341" s="34"/>
      <c r="AA341" s="35"/>
      <c r="AB341" s="36"/>
    </row>
    <row r="342" spans="1:28" s="27" customFormat="1" x14ac:dyDescent="0.25">
      <c r="A342" s="28">
        <v>354</v>
      </c>
      <c r="B342" s="29" t="s">
        <v>833</v>
      </c>
      <c r="C342" s="30" t="s">
        <v>910</v>
      </c>
      <c r="D342" s="31" t="s">
        <v>911</v>
      </c>
      <c r="E342" s="32">
        <f t="shared" si="5"/>
        <v>4541947</v>
      </c>
      <c r="F342" s="33">
        <v>4512000</v>
      </c>
      <c r="G342" s="34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>
        <v>10249</v>
      </c>
      <c r="T342" s="35">
        <v>19698</v>
      </c>
      <c r="U342" s="35"/>
      <c r="V342" s="34"/>
      <c r="W342" s="34"/>
      <c r="X342" s="34"/>
      <c r="Y342" s="34"/>
      <c r="Z342" s="34"/>
      <c r="AA342" s="35"/>
      <c r="AB342" s="36"/>
    </row>
    <row r="343" spans="1:28" s="27" customFormat="1" x14ac:dyDescent="0.25">
      <c r="A343" s="28">
        <v>355</v>
      </c>
      <c r="B343" s="29" t="s">
        <v>833</v>
      </c>
      <c r="C343" s="30" t="s">
        <v>912</v>
      </c>
      <c r="D343" s="31" t="s">
        <v>913</v>
      </c>
      <c r="E343" s="32">
        <f t="shared" si="5"/>
        <v>5555448</v>
      </c>
      <c r="F343" s="33">
        <v>5518000</v>
      </c>
      <c r="G343" s="34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>
        <v>11906</v>
      </c>
      <c r="T343" s="35">
        <v>25542</v>
      </c>
      <c r="U343" s="35"/>
      <c r="V343" s="34"/>
      <c r="W343" s="34"/>
      <c r="X343" s="34"/>
      <c r="Y343" s="34"/>
      <c r="Z343" s="34"/>
      <c r="AA343" s="35"/>
      <c r="AB343" s="36"/>
    </row>
    <row r="344" spans="1:28" s="27" customFormat="1" x14ac:dyDescent="0.25">
      <c r="A344" s="28">
        <v>356</v>
      </c>
      <c r="B344" s="29" t="s">
        <v>833</v>
      </c>
      <c r="C344" s="30" t="s">
        <v>914</v>
      </c>
      <c r="D344" s="31" t="s">
        <v>915</v>
      </c>
      <c r="E344" s="32">
        <f t="shared" si="5"/>
        <v>2082725</v>
      </c>
      <c r="F344" s="33">
        <v>2068000</v>
      </c>
      <c r="G344" s="34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>
        <v>4592</v>
      </c>
      <c r="T344" s="35">
        <v>10133</v>
      </c>
      <c r="U344" s="35"/>
      <c r="V344" s="34"/>
      <c r="W344" s="34"/>
      <c r="X344" s="34"/>
      <c r="Y344" s="34"/>
      <c r="Z344" s="34"/>
      <c r="AA344" s="35"/>
      <c r="AB344" s="36"/>
    </row>
    <row r="345" spans="1:28" s="27" customFormat="1" x14ac:dyDescent="0.25">
      <c r="A345" s="28">
        <v>357</v>
      </c>
      <c r="B345" s="29" t="s">
        <v>833</v>
      </c>
      <c r="C345" s="30" t="s">
        <v>916</v>
      </c>
      <c r="D345" s="31" t="s">
        <v>917</v>
      </c>
      <c r="E345" s="32">
        <f t="shared" si="5"/>
        <v>3488019</v>
      </c>
      <c r="F345" s="33">
        <v>3468000</v>
      </c>
      <c r="G345" s="34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>
        <v>6326</v>
      </c>
      <c r="T345" s="35">
        <v>13693</v>
      </c>
      <c r="U345" s="35"/>
      <c r="V345" s="34"/>
      <c r="W345" s="34"/>
      <c r="X345" s="34"/>
      <c r="Y345" s="34"/>
      <c r="Z345" s="34"/>
      <c r="AA345" s="35"/>
      <c r="AB345" s="36"/>
    </row>
    <row r="346" spans="1:28" s="27" customFormat="1" x14ac:dyDescent="0.25">
      <c r="A346" s="28">
        <v>358</v>
      </c>
      <c r="B346" s="29" t="s">
        <v>833</v>
      </c>
      <c r="C346" s="30" t="s">
        <v>918</v>
      </c>
      <c r="D346" s="31" t="s">
        <v>919</v>
      </c>
      <c r="E346" s="32">
        <f t="shared" si="5"/>
        <v>4250001</v>
      </c>
      <c r="F346" s="33">
        <v>4219000</v>
      </c>
      <c r="G346" s="34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>
        <v>9500</v>
      </c>
      <c r="T346" s="35">
        <v>21501</v>
      </c>
      <c r="U346" s="35"/>
      <c r="V346" s="34"/>
      <c r="W346" s="34"/>
      <c r="X346" s="34"/>
      <c r="Y346" s="34"/>
      <c r="Z346" s="34"/>
      <c r="AA346" s="35"/>
      <c r="AB346" s="36"/>
    </row>
    <row r="347" spans="1:28" s="27" customFormat="1" x14ac:dyDescent="0.25">
      <c r="A347" s="28">
        <v>359</v>
      </c>
      <c r="B347" s="29" t="s">
        <v>833</v>
      </c>
      <c r="C347" s="30" t="s">
        <v>920</v>
      </c>
      <c r="D347" s="31" t="s">
        <v>921</v>
      </c>
      <c r="E347" s="32">
        <f t="shared" si="5"/>
        <v>1676517</v>
      </c>
      <c r="F347" s="33">
        <v>1667000</v>
      </c>
      <c r="G347" s="34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>
        <v>2756</v>
      </c>
      <c r="T347" s="35">
        <v>6761</v>
      </c>
      <c r="U347" s="35"/>
      <c r="V347" s="34"/>
      <c r="W347" s="34"/>
      <c r="X347" s="34"/>
      <c r="Y347" s="34"/>
      <c r="Z347" s="34"/>
      <c r="AA347" s="35"/>
      <c r="AB347" s="36"/>
    </row>
    <row r="348" spans="1:28" s="27" customFormat="1" x14ac:dyDescent="0.25">
      <c r="A348" s="28">
        <v>361</v>
      </c>
      <c r="B348" s="29" t="s">
        <v>833</v>
      </c>
      <c r="C348" s="30" t="s">
        <v>922</v>
      </c>
      <c r="D348" s="31" t="s">
        <v>923</v>
      </c>
      <c r="E348" s="32">
        <f t="shared" si="5"/>
        <v>2172181</v>
      </c>
      <c r="F348" s="33">
        <v>2156000</v>
      </c>
      <c r="G348" s="34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>
        <v>3864</v>
      </c>
      <c r="T348" s="35">
        <v>12317</v>
      </c>
      <c r="U348" s="35"/>
      <c r="V348" s="34"/>
      <c r="W348" s="34"/>
      <c r="X348" s="34"/>
      <c r="Y348" s="34"/>
      <c r="Z348" s="34"/>
      <c r="AA348" s="35"/>
      <c r="AB348" s="36"/>
    </row>
    <row r="349" spans="1:28" s="27" customFormat="1" x14ac:dyDescent="0.25">
      <c r="A349" s="28">
        <v>362</v>
      </c>
      <c r="B349" s="29" t="s">
        <v>833</v>
      </c>
      <c r="C349" s="30" t="s">
        <v>924</v>
      </c>
      <c r="D349" s="31" t="s">
        <v>925</v>
      </c>
      <c r="E349" s="32">
        <f t="shared" si="5"/>
        <v>3409717</v>
      </c>
      <c r="F349" s="33">
        <v>3389000</v>
      </c>
      <c r="G349" s="34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>
        <v>6184</v>
      </c>
      <c r="T349" s="35">
        <v>14533</v>
      </c>
      <c r="U349" s="35"/>
      <c r="V349" s="34"/>
      <c r="W349" s="34"/>
      <c r="X349" s="34"/>
      <c r="Y349" s="34"/>
      <c r="Z349" s="34"/>
      <c r="AA349" s="35"/>
      <c r="AB349" s="36"/>
    </row>
    <row r="350" spans="1:28" s="27" customFormat="1" x14ac:dyDescent="0.25">
      <c r="A350" s="28">
        <v>363</v>
      </c>
      <c r="B350" s="29" t="s">
        <v>833</v>
      </c>
      <c r="C350" s="30" t="s">
        <v>926</v>
      </c>
      <c r="D350" s="31" t="s">
        <v>927</v>
      </c>
      <c r="E350" s="32">
        <f t="shared" si="5"/>
        <v>3118883</v>
      </c>
      <c r="F350" s="33">
        <v>3101000</v>
      </c>
      <c r="G350" s="34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>
        <v>5521</v>
      </c>
      <c r="T350" s="35">
        <v>12362</v>
      </c>
      <c r="U350" s="35"/>
      <c r="V350" s="34"/>
      <c r="W350" s="34"/>
      <c r="X350" s="34"/>
      <c r="Y350" s="34"/>
      <c r="Z350" s="34"/>
      <c r="AA350" s="35"/>
      <c r="AB350" s="36"/>
    </row>
    <row r="351" spans="1:28" s="27" customFormat="1" x14ac:dyDescent="0.25">
      <c r="A351" s="28">
        <v>364</v>
      </c>
      <c r="B351" s="29" t="s">
        <v>833</v>
      </c>
      <c r="C351" s="30" t="s">
        <v>928</v>
      </c>
      <c r="D351" s="31" t="s">
        <v>929</v>
      </c>
      <c r="E351" s="32">
        <f t="shared" si="5"/>
        <v>3705628</v>
      </c>
      <c r="F351" s="33">
        <v>3677000</v>
      </c>
      <c r="G351" s="34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>
        <v>8882</v>
      </c>
      <c r="T351" s="35">
        <v>19746</v>
      </c>
      <c r="U351" s="35"/>
      <c r="V351" s="34"/>
      <c r="W351" s="34"/>
      <c r="X351" s="34"/>
      <c r="Y351" s="34"/>
      <c r="Z351" s="34"/>
      <c r="AA351" s="35"/>
      <c r="AB351" s="36"/>
    </row>
    <row r="352" spans="1:28" s="27" customFormat="1" x14ac:dyDescent="0.25">
      <c r="A352" s="28">
        <v>365</v>
      </c>
      <c r="B352" s="29" t="s">
        <v>833</v>
      </c>
      <c r="C352" s="30" t="s">
        <v>930</v>
      </c>
      <c r="D352" s="31" t="s">
        <v>931</v>
      </c>
      <c r="E352" s="32">
        <f t="shared" si="5"/>
        <v>3292480</v>
      </c>
      <c r="F352" s="33">
        <v>3264000</v>
      </c>
      <c r="G352" s="34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>
        <v>8841</v>
      </c>
      <c r="T352" s="35">
        <v>19639</v>
      </c>
      <c r="U352" s="35"/>
      <c r="V352" s="34"/>
      <c r="W352" s="34"/>
      <c r="X352" s="34"/>
      <c r="Y352" s="34"/>
      <c r="Z352" s="34"/>
      <c r="AA352" s="35"/>
      <c r="AB352" s="36"/>
    </row>
    <row r="353" spans="1:28" s="27" customFormat="1" x14ac:dyDescent="0.25">
      <c r="A353" s="28">
        <v>366</v>
      </c>
      <c r="B353" s="29" t="s">
        <v>833</v>
      </c>
      <c r="C353" s="30" t="s">
        <v>932</v>
      </c>
      <c r="D353" s="31" t="s">
        <v>933</v>
      </c>
      <c r="E353" s="32">
        <f t="shared" si="5"/>
        <v>4176752</v>
      </c>
      <c r="F353" s="33">
        <v>4151000</v>
      </c>
      <c r="G353" s="34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>
        <v>7633</v>
      </c>
      <c r="T353" s="35">
        <v>18119</v>
      </c>
      <c r="U353" s="35"/>
      <c r="V353" s="34"/>
      <c r="W353" s="34"/>
      <c r="X353" s="34"/>
      <c r="Y353" s="34"/>
      <c r="Z353" s="34"/>
      <c r="AA353" s="35"/>
      <c r="AB353" s="36"/>
    </row>
    <row r="354" spans="1:28" s="27" customFormat="1" x14ac:dyDescent="0.25">
      <c r="A354" s="28">
        <v>367</v>
      </c>
      <c r="B354" s="29" t="s">
        <v>833</v>
      </c>
      <c r="C354" s="30" t="s">
        <v>934</v>
      </c>
      <c r="D354" s="31" t="s">
        <v>935</v>
      </c>
      <c r="E354" s="32">
        <f t="shared" si="5"/>
        <v>6138154</v>
      </c>
      <c r="F354" s="33">
        <v>6070000</v>
      </c>
      <c r="G354" s="34"/>
      <c r="H354" s="35"/>
      <c r="I354" s="35"/>
      <c r="J354" s="35">
        <v>20000</v>
      </c>
      <c r="K354" s="35"/>
      <c r="L354" s="35"/>
      <c r="M354" s="35"/>
      <c r="N354" s="35"/>
      <c r="O354" s="35"/>
      <c r="P354" s="35"/>
      <c r="Q354" s="35"/>
      <c r="R354" s="35"/>
      <c r="S354" s="35">
        <v>17004</v>
      </c>
      <c r="T354" s="35">
        <v>31150</v>
      </c>
      <c r="U354" s="35"/>
      <c r="V354" s="34"/>
      <c r="W354" s="34"/>
      <c r="X354" s="34"/>
      <c r="Y354" s="34"/>
      <c r="Z354" s="34"/>
      <c r="AA354" s="35"/>
      <c r="AB354" s="36"/>
    </row>
    <row r="355" spans="1:28" s="27" customFormat="1" x14ac:dyDescent="0.25">
      <c r="A355" s="28">
        <v>368</v>
      </c>
      <c r="B355" s="29" t="s">
        <v>833</v>
      </c>
      <c r="C355" s="30" t="s">
        <v>936</v>
      </c>
      <c r="D355" s="31" t="s">
        <v>937</v>
      </c>
      <c r="E355" s="32">
        <f t="shared" si="5"/>
        <v>5553066</v>
      </c>
      <c r="F355" s="33">
        <v>5506000</v>
      </c>
      <c r="G355" s="34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>
        <v>7633</v>
      </c>
      <c r="T355" s="35">
        <v>39433</v>
      </c>
      <c r="U355" s="35"/>
      <c r="V355" s="34"/>
      <c r="W355" s="34"/>
      <c r="X355" s="34"/>
      <c r="Y355" s="34"/>
      <c r="Z355" s="34"/>
      <c r="AA355" s="35"/>
      <c r="AB355" s="36"/>
    </row>
    <row r="356" spans="1:28" s="27" customFormat="1" x14ac:dyDescent="0.25">
      <c r="A356" s="28">
        <v>369</v>
      </c>
      <c r="B356" s="29" t="s">
        <v>833</v>
      </c>
      <c r="C356" s="30" t="s">
        <v>938</v>
      </c>
      <c r="D356" s="31" t="s">
        <v>939</v>
      </c>
      <c r="E356" s="32">
        <f t="shared" si="5"/>
        <v>6201555</v>
      </c>
      <c r="F356" s="33">
        <v>6164000</v>
      </c>
      <c r="G356" s="34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>
        <v>11336</v>
      </c>
      <c r="T356" s="35">
        <v>26219</v>
      </c>
      <c r="U356" s="35"/>
      <c r="V356" s="34"/>
      <c r="W356" s="34"/>
      <c r="X356" s="34"/>
      <c r="Y356" s="34"/>
      <c r="Z356" s="34"/>
      <c r="AA356" s="35"/>
      <c r="AB356" s="36"/>
    </row>
    <row r="357" spans="1:28" s="27" customFormat="1" x14ac:dyDescent="0.25">
      <c r="A357" s="28">
        <v>370</v>
      </c>
      <c r="B357" s="29" t="s">
        <v>833</v>
      </c>
      <c r="C357" s="30" t="s">
        <v>940</v>
      </c>
      <c r="D357" s="31" t="s">
        <v>941</v>
      </c>
      <c r="E357" s="32">
        <f t="shared" si="5"/>
        <v>5149923</v>
      </c>
      <c r="F357" s="33">
        <v>5110000</v>
      </c>
      <c r="G357" s="34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>
        <v>11296</v>
      </c>
      <c r="T357" s="35">
        <v>28627</v>
      </c>
      <c r="U357" s="35"/>
      <c r="V357" s="34"/>
      <c r="W357" s="34"/>
      <c r="X357" s="34"/>
      <c r="Y357" s="34"/>
      <c r="Z357" s="34"/>
      <c r="AA357" s="35"/>
      <c r="AB357" s="36"/>
    </row>
    <row r="358" spans="1:28" s="27" customFormat="1" x14ac:dyDescent="0.25">
      <c r="A358" s="28">
        <v>371</v>
      </c>
      <c r="B358" s="29" t="s">
        <v>833</v>
      </c>
      <c r="C358" s="30" t="s">
        <v>942</v>
      </c>
      <c r="D358" s="31" t="s">
        <v>943</v>
      </c>
      <c r="E358" s="32">
        <f t="shared" si="5"/>
        <v>7472458</v>
      </c>
      <c r="F358" s="33">
        <v>7401000</v>
      </c>
      <c r="G358" s="34"/>
      <c r="H358" s="35"/>
      <c r="I358" s="35"/>
      <c r="J358" s="35">
        <v>20000</v>
      </c>
      <c r="K358" s="35"/>
      <c r="L358" s="35"/>
      <c r="M358" s="35"/>
      <c r="N358" s="35"/>
      <c r="O358" s="35"/>
      <c r="P358" s="35"/>
      <c r="Q358" s="35"/>
      <c r="R358" s="35"/>
      <c r="S358" s="35">
        <v>18661</v>
      </c>
      <c r="T358" s="35">
        <v>32797</v>
      </c>
      <c r="U358" s="35"/>
      <c r="V358" s="34"/>
      <c r="W358" s="34"/>
      <c r="X358" s="34"/>
      <c r="Y358" s="34"/>
      <c r="Z358" s="34"/>
      <c r="AA358" s="35"/>
      <c r="AB358" s="36"/>
    </row>
    <row r="359" spans="1:28" s="27" customFormat="1" x14ac:dyDescent="0.25">
      <c r="A359" s="28">
        <v>372</v>
      </c>
      <c r="B359" s="29" t="s">
        <v>833</v>
      </c>
      <c r="C359" s="30" t="s">
        <v>944</v>
      </c>
      <c r="D359" s="31" t="s">
        <v>945</v>
      </c>
      <c r="E359" s="32">
        <f t="shared" si="5"/>
        <v>4505706</v>
      </c>
      <c r="F359" s="33">
        <v>4480000</v>
      </c>
      <c r="G359" s="34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>
        <v>7709</v>
      </c>
      <c r="T359" s="35">
        <v>17997</v>
      </c>
      <c r="U359" s="35"/>
      <c r="V359" s="34"/>
      <c r="W359" s="34"/>
      <c r="X359" s="34"/>
      <c r="Y359" s="34"/>
      <c r="Z359" s="34"/>
      <c r="AA359" s="35"/>
      <c r="AB359" s="36"/>
    </row>
    <row r="360" spans="1:28" s="27" customFormat="1" x14ac:dyDescent="0.25">
      <c r="A360" s="28">
        <v>373</v>
      </c>
      <c r="B360" s="29" t="s">
        <v>833</v>
      </c>
      <c r="C360" s="30" t="s">
        <v>946</v>
      </c>
      <c r="D360" s="31" t="s">
        <v>947</v>
      </c>
      <c r="E360" s="32">
        <f t="shared" si="5"/>
        <v>5847322</v>
      </c>
      <c r="F360" s="33">
        <v>5810000</v>
      </c>
      <c r="G360" s="34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>
        <v>11363</v>
      </c>
      <c r="T360" s="35">
        <v>25959</v>
      </c>
      <c r="U360" s="35"/>
      <c r="V360" s="34"/>
      <c r="W360" s="34"/>
      <c r="X360" s="34"/>
      <c r="Y360" s="34"/>
      <c r="Z360" s="34"/>
      <c r="AA360" s="35"/>
      <c r="AB360" s="36"/>
    </row>
    <row r="361" spans="1:28" s="27" customFormat="1" x14ac:dyDescent="0.25">
      <c r="A361" s="28">
        <v>374</v>
      </c>
      <c r="B361" s="29" t="s">
        <v>833</v>
      </c>
      <c r="C361" s="30" t="s">
        <v>948</v>
      </c>
      <c r="D361" s="31" t="s">
        <v>949</v>
      </c>
      <c r="E361" s="32">
        <f t="shared" si="5"/>
        <v>10376779</v>
      </c>
      <c r="F361" s="33">
        <v>10316000</v>
      </c>
      <c r="G361" s="34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>
        <v>20123</v>
      </c>
      <c r="T361" s="35">
        <v>40656</v>
      </c>
      <c r="U361" s="35"/>
      <c r="V361" s="34"/>
      <c r="W361" s="34"/>
      <c r="X361" s="34"/>
      <c r="Y361" s="34"/>
      <c r="Z361" s="34"/>
      <c r="AA361" s="35"/>
      <c r="AB361" s="36"/>
    </row>
    <row r="362" spans="1:28" s="27" customFormat="1" x14ac:dyDescent="0.25">
      <c r="A362" s="28">
        <v>375</v>
      </c>
      <c r="B362" s="29" t="s">
        <v>833</v>
      </c>
      <c r="C362" s="30" t="s">
        <v>950</v>
      </c>
      <c r="D362" s="31" t="s">
        <v>951</v>
      </c>
      <c r="E362" s="32">
        <f t="shared" si="5"/>
        <v>10802497</v>
      </c>
      <c r="F362" s="33">
        <v>10738000</v>
      </c>
      <c r="G362" s="34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>
        <v>19944</v>
      </c>
      <c r="T362" s="35">
        <v>44553</v>
      </c>
      <c r="U362" s="35"/>
      <c r="V362" s="34"/>
      <c r="W362" s="34"/>
      <c r="X362" s="34"/>
      <c r="Y362" s="34"/>
      <c r="Z362" s="34"/>
      <c r="AA362" s="35"/>
      <c r="AB362" s="36"/>
    </row>
    <row r="363" spans="1:28" s="27" customFormat="1" x14ac:dyDescent="0.25">
      <c r="A363" s="28">
        <v>376</v>
      </c>
      <c r="B363" s="29" t="s">
        <v>833</v>
      </c>
      <c r="C363" s="30" t="s">
        <v>952</v>
      </c>
      <c r="D363" s="31" t="s">
        <v>953</v>
      </c>
      <c r="E363" s="32">
        <f t="shared" si="5"/>
        <v>5061926</v>
      </c>
      <c r="F363" s="33">
        <v>5028000</v>
      </c>
      <c r="G363" s="34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>
        <v>9300</v>
      </c>
      <c r="T363" s="35">
        <v>24626</v>
      </c>
      <c r="U363" s="35"/>
      <c r="V363" s="34"/>
      <c r="W363" s="34"/>
      <c r="X363" s="34"/>
      <c r="Y363" s="34"/>
      <c r="Z363" s="34"/>
      <c r="AA363" s="35"/>
      <c r="AB363" s="36"/>
    </row>
    <row r="364" spans="1:28" s="27" customFormat="1" x14ac:dyDescent="0.25">
      <c r="A364" s="28">
        <v>377</v>
      </c>
      <c r="B364" s="29" t="s">
        <v>833</v>
      </c>
      <c r="C364" s="30" t="s">
        <v>954</v>
      </c>
      <c r="D364" s="31" t="s">
        <v>955</v>
      </c>
      <c r="E364" s="32">
        <f t="shared" si="5"/>
        <v>7424486</v>
      </c>
      <c r="F364" s="33">
        <v>7379000</v>
      </c>
      <c r="G364" s="34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>
        <v>13665</v>
      </c>
      <c r="T364" s="35">
        <v>31821</v>
      </c>
      <c r="U364" s="35"/>
      <c r="V364" s="34"/>
      <c r="W364" s="34"/>
      <c r="X364" s="34"/>
      <c r="Y364" s="34"/>
      <c r="Z364" s="34"/>
      <c r="AA364" s="35"/>
      <c r="AB364" s="36"/>
    </row>
    <row r="365" spans="1:28" s="27" customFormat="1" x14ac:dyDescent="0.25">
      <c r="A365" s="28">
        <v>378</v>
      </c>
      <c r="B365" s="29" t="s">
        <v>833</v>
      </c>
      <c r="C365" s="30" t="s">
        <v>956</v>
      </c>
      <c r="D365" s="31" t="s">
        <v>957</v>
      </c>
      <c r="E365" s="32">
        <f t="shared" si="5"/>
        <v>3931074</v>
      </c>
      <c r="F365" s="33">
        <v>3912000</v>
      </c>
      <c r="G365" s="34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>
        <v>5161</v>
      </c>
      <c r="T365" s="35">
        <v>13913</v>
      </c>
      <c r="U365" s="35"/>
      <c r="V365" s="34"/>
      <c r="W365" s="34"/>
      <c r="X365" s="34"/>
      <c r="Y365" s="34"/>
      <c r="Z365" s="34"/>
      <c r="AA365" s="35"/>
      <c r="AB365" s="36"/>
    </row>
    <row r="366" spans="1:28" s="27" customFormat="1" x14ac:dyDescent="0.25">
      <c r="A366" s="28">
        <v>379</v>
      </c>
      <c r="B366" s="29" t="s">
        <v>833</v>
      </c>
      <c r="C366" s="30" t="s">
        <v>958</v>
      </c>
      <c r="D366" s="31" t="s">
        <v>959</v>
      </c>
      <c r="E366" s="32">
        <f t="shared" si="5"/>
        <v>5727707</v>
      </c>
      <c r="F366" s="33">
        <v>5692000</v>
      </c>
      <c r="G366" s="34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>
        <v>11439</v>
      </c>
      <c r="T366" s="35">
        <v>24268</v>
      </c>
      <c r="U366" s="35"/>
      <c r="V366" s="34"/>
      <c r="W366" s="34"/>
      <c r="X366" s="34"/>
      <c r="Y366" s="34"/>
      <c r="Z366" s="34"/>
      <c r="AA366" s="35"/>
      <c r="AB366" s="36"/>
    </row>
    <row r="367" spans="1:28" s="27" customFormat="1" x14ac:dyDescent="0.25">
      <c r="A367" s="28">
        <v>381</v>
      </c>
      <c r="B367" s="29" t="s">
        <v>833</v>
      </c>
      <c r="C367" s="30" t="s">
        <v>960</v>
      </c>
      <c r="D367" s="31" t="s">
        <v>961</v>
      </c>
      <c r="E367" s="32">
        <f t="shared" si="5"/>
        <v>7724290</v>
      </c>
      <c r="F367" s="33">
        <v>7679000</v>
      </c>
      <c r="G367" s="34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>
        <v>14233</v>
      </c>
      <c r="T367" s="35">
        <v>31057</v>
      </c>
      <c r="U367" s="35"/>
      <c r="V367" s="34"/>
      <c r="W367" s="34"/>
      <c r="X367" s="34"/>
      <c r="Y367" s="34"/>
      <c r="Z367" s="34"/>
      <c r="AA367" s="35"/>
      <c r="AB367" s="36"/>
    </row>
    <row r="368" spans="1:28" s="27" customFormat="1" x14ac:dyDescent="0.25">
      <c r="A368" s="28">
        <v>382</v>
      </c>
      <c r="B368" s="29" t="s">
        <v>833</v>
      </c>
      <c r="C368" s="30" t="s">
        <v>962</v>
      </c>
      <c r="D368" s="31" t="s">
        <v>963</v>
      </c>
      <c r="E368" s="32">
        <f t="shared" si="5"/>
        <v>4867083</v>
      </c>
      <c r="F368" s="33">
        <v>4839000</v>
      </c>
      <c r="G368" s="34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>
        <v>8940</v>
      </c>
      <c r="T368" s="35">
        <v>19143</v>
      </c>
      <c r="U368" s="35"/>
      <c r="V368" s="34"/>
      <c r="W368" s="34"/>
      <c r="X368" s="34"/>
      <c r="Y368" s="34"/>
      <c r="Z368" s="34"/>
      <c r="AA368" s="35"/>
      <c r="AB368" s="36"/>
    </row>
    <row r="369" spans="1:28" s="27" customFormat="1" x14ac:dyDescent="0.25">
      <c r="A369" s="28">
        <v>383</v>
      </c>
      <c r="B369" s="29" t="s">
        <v>833</v>
      </c>
      <c r="C369" s="30" t="s">
        <v>964</v>
      </c>
      <c r="D369" s="31" t="s">
        <v>965</v>
      </c>
      <c r="E369" s="32">
        <f t="shared" si="5"/>
        <v>6417550</v>
      </c>
      <c r="F369" s="33">
        <v>6380000</v>
      </c>
      <c r="G369" s="34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>
        <v>11819</v>
      </c>
      <c r="T369" s="35">
        <v>25731</v>
      </c>
      <c r="U369" s="35"/>
      <c r="V369" s="34"/>
      <c r="W369" s="34"/>
      <c r="X369" s="34"/>
      <c r="Y369" s="34"/>
      <c r="Z369" s="34"/>
      <c r="AA369" s="35"/>
      <c r="AB369" s="36"/>
    </row>
    <row r="370" spans="1:28" s="27" customFormat="1" x14ac:dyDescent="0.25">
      <c r="A370" s="28">
        <v>384</v>
      </c>
      <c r="B370" s="29" t="s">
        <v>833</v>
      </c>
      <c r="C370" s="30" t="s">
        <v>966</v>
      </c>
      <c r="D370" s="31" t="s">
        <v>967</v>
      </c>
      <c r="E370" s="32">
        <f t="shared" si="5"/>
        <v>9703279</v>
      </c>
      <c r="F370" s="33">
        <v>9638000</v>
      </c>
      <c r="G370" s="34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>
        <v>19630</v>
      </c>
      <c r="T370" s="35">
        <v>45649</v>
      </c>
      <c r="U370" s="35"/>
      <c r="V370" s="34"/>
      <c r="W370" s="34"/>
      <c r="X370" s="34"/>
      <c r="Y370" s="34"/>
      <c r="Z370" s="34"/>
      <c r="AA370" s="35"/>
      <c r="AB370" s="36"/>
    </row>
    <row r="371" spans="1:28" s="27" customFormat="1" x14ac:dyDescent="0.25">
      <c r="A371" s="28" t="s">
        <v>968</v>
      </c>
      <c r="B371" s="29" t="s">
        <v>833</v>
      </c>
      <c r="C371" s="30" t="s">
        <v>969</v>
      </c>
      <c r="D371" s="31" t="s">
        <v>970</v>
      </c>
      <c r="E371" s="32">
        <f t="shared" si="5"/>
        <v>3353408</v>
      </c>
      <c r="F371" s="33">
        <v>3331000</v>
      </c>
      <c r="G371" s="34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>
        <v>7007</v>
      </c>
      <c r="T371" s="35">
        <v>15401</v>
      </c>
      <c r="U371" s="35"/>
      <c r="V371" s="34"/>
      <c r="W371" s="34"/>
      <c r="X371" s="34"/>
      <c r="Y371" s="34"/>
      <c r="Z371" s="34"/>
      <c r="AA371" s="35"/>
      <c r="AB371" s="36"/>
    </row>
    <row r="372" spans="1:28" s="27" customFormat="1" x14ac:dyDescent="0.25">
      <c r="A372" s="28" t="s">
        <v>971</v>
      </c>
      <c r="B372" s="29" t="s">
        <v>972</v>
      </c>
      <c r="C372" s="30" t="s">
        <v>973</v>
      </c>
      <c r="D372" s="31" t="s">
        <v>974</v>
      </c>
      <c r="E372" s="32">
        <f t="shared" si="5"/>
        <v>11738460</v>
      </c>
      <c r="F372" s="33">
        <v>11654000</v>
      </c>
      <c r="G372" s="34"/>
      <c r="H372" s="35"/>
      <c r="I372" s="35"/>
      <c r="J372" s="35"/>
      <c r="K372" s="35"/>
      <c r="L372" s="35"/>
      <c r="M372" s="35"/>
      <c r="N372" s="35"/>
      <c r="O372" s="35"/>
      <c r="P372" s="35">
        <v>4300</v>
      </c>
      <c r="Q372" s="35"/>
      <c r="R372" s="35"/>
      <c r="S372" s="35">
        <v>20976</v>
      </c>
      <c r="T372" s="35">
        <v>59184</v>
      </c>
      <c r="U372" s="35"/>
      <c r="V372" s="34"/>
      <c r="W372" s="34"/>
      <c r="X372" s="34"/>
      <c r="Y372" s="34"/>
      <c r="Z372" s="34"/>
      <c r="AA372" s="35"/>
      <c r="AB372" s="36"/>
    </row>
    <row r="373" spans="1:28" s="27" customFormat="1" x14ac:dyDescent="0.25">
      <c r="A373" s="28">
        <v>390</v>
      </c>
      <c r="B373" s="29" t="s">
        <v>975</v>
      </c>
      <c r="C373" s="30" t="s">
        <v>976</v>
      </c>
      <c r="D373" s="31" t="s">
        <v>977</v>
      </c>
      <c r="E373" s="32">
        <f t="shared" si="5"/>
        <v>8483731</v>
      </c>
      <c r="F373" s="33">
        <v>8418000</v>
      </c>
      <c r="G373" s="34"/>
      <c r="H373" s="35"/>
      <c r="I373" s="35"/>
      <c r="J373" s="35"/>
      <c r="K373" s="35"/>
      <c r="L373" s="35"/>
      <c r="M373" s="35"/>
      <c r="N373" s="35"/>
      <c r="O373" s="35"/>
      <c r="P373" s="35">
        <v>2800</v>
      </c>
      <c r="Q373" s="35"/>
      <c r="R373" s="35"/>
      <c r="S373" s="35">
        <v>15099</v>
      </c>
      <c r="T373" s="35">
        <v>47832</v>
      </c>
      <c r="U373" s="35"/>
      <c r="V373" s="34"/>
      <c r="W373" s="34"/>
      <c r="X373" s="34"/>
      <c r="Y373" s="34"/>
      <c r="Z373" s="34"/>
      <c r="AA373" s="35"/>
      <c r="AB373" s="36"/>
    </row>
    <row r="374" spans="1:28" s="27" customFormat="1" x14ac:dyDescent="0.25">
      <c r="A374" s="28">
        <v>391</v>
      </c>
      <c r="B374" s="29" t="s">
        <v>975</v>
      </c>
      <c r="C374" s="30" t="s">
        <v>978</v>
      </c>
      <c r="D374" s="31" t="s">
        <v>979</v>
      </c>
      <c r="E374" s="32">
        <f t="shared" si="5"/>
        <v>4929088</v>
      </c>
      <c r="F374" s="33">
        <v>4887000</v>
      </c>
      <c r="G374" s="34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>
        <v>10540</v>
      </c>
      <c r="T374" s="35">
        <v>31548</v>
      </c>
      <c r="U374" s="35"/>
      <c r="V374" s="34"/>
      <c r="W374" s="34"/>
      <c r="X374" s="34"/>
      <c r="Y374" s="34"/>
      <c r="Z374" s="34"/>
      <c r="AA374" s="35"/>
      <c r="AB374" s="36"/>
    </row>
    <row r="375" spans="1:28" s="27" customFormat="1" x14ac:dyDescent="0.25">
      <c r="A375" s="28">
        <v>392</v>
      </c>
      <c r="B375" s="29" t="s">
        <v>975</v>
      </c>
      <c r="C375" s="30" t="s">
        <v>980</v>
      </c>
      <c r="D375" s="31" t="s">
        <v>981</v>
      </c>
      <c r="E375" s="32">
        <f t="shared" si="5"/>
        <v>3032001</v>
      </c>
      <c r="F375" s="33">
        <v>3010000</v>
      </c>
      <c r="G375" s="34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>
        <v>7783</v>
      </c>
      <c r="T375" s="35">
        <v>14218</v>
      </c>
      <c r="U375" s="35"/>
      <c r="V375" s="34"/>
      <c r="W375" s="34"/>
      <c r="X375" s="34"/>
      <c r="Y375" s="34"/>
      <c r="Z375" s="34"/>
      <c r="AA375" s="35"/>
      <c r="AB375" s="36"/>
    </row>
    <row r="376" spans="1:28" s="27" customFormat="1" x14ac:dyDescent="0.25">
      <c r="A376" s="28">
        <v>393</v>
      </c>
      <c r="B376" s="29" t="s">
        <v>982</v>
      </c>
      <c r="C376" s="30" t="s">
        <v>983</v>
      </c>
      <c r="D376" s="31" t="s">
        <v>984</v>
      </c>
      <c r="E376" s="32">
        <f t="shared" si="5"/>
        <v>2759462</v>
      </c>
      <c r="F376" s="33">
        <v>2737000</v>
      </c>
      <c r="G376" s="34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>
        <v>4811</v>
      </c>
      <c r="T376" s="35">
        <v>17651</v>
      </c>
      <c r="U376" s="35"/>
      <c r="V376" s="34"/>
      <c r="W376" s="34"/>
      <c r="X376" s="34"/>
      <c r="Y376" s="34"/>
      <c r="Z376" s="34"/>
      <c r="AA376" s="35"/>
      <c r="AB376" s="36"/>
    </row>
    <row r="377" spans="1:28" s="27" customFormat="1" x14ac:dyDescent="0.25">
      <c r="A377" s="28">
        <v>394</v>
      </c>
      <c r="B377" s="29" t="s">
        <v>985</v>
      </c>
      <c r="C377" s="30" t="s">
        <v>986</v>
      </c>
      <c r="D377" s="31" t="s">
        <v>987</v>
      </c>
      <c r="E377" s="32">
        <f t="shared" si="5"/>
        <v>1801563</v>
      </c>
      <c r="F377" s="33">
        <v>1792000</v>
      </c>
      <c r="G377" s="34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>
        <v>3182</v>
      </c>
      <c r="T377" s="35">
        <v>6381</v>
      </c>
      <c r="U377" s="35"/>
      <c r="V377" s="34"/>
      <c r="W377" s="34"/>
      <c r="X377" s="34"/>
      <c r="Y377" s="34"/>
      <c r="Z377" s="34"/>
      <c r="AA377" s="35"/>
      <c r="AB377" s="36"/>
    </row>
    <row r="378" spans="1:28" s="27" customFormat="1" x14ac:dyDescent="0.25">
      <c r="A378" s="28">
        <v>395</v>
      </c>
      <c r="B378" s="29" t="s">
        <v>988</v>
      </c>
      <c r="C378" s="30" t="s">
        <v>989</v>
      </c>
      <c r="D378" s="31" t="s">
        <v>990</v>
      </c>
      <c r="E378" s="32">
        <f t="shared" si="5"/>
        <v>2135784</v>
      </c>
      <c r="F378" s="33">
        <v>2124000</v>
      </c>
      <c r="G378" s="34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>
        <v>3722</v>
      </c>
      <c r="T378" s="35">
        <v>8062</v>
      </c>
      <c r="U378" s="35"/>
      <c r="V378" s="34"/>
      <c r="W378" s="34"/>
      <c r="X378" s="34"/>
      <c r="Y378" s="34"/>
      <c r="Z378" s="34"/>
      <c r="AA378" s="35"/>
      <c r="AB378" s="36"/>
    </row>
    <row r="379" spans="1:28" s="27" customFormat="1" x14ac:dyDescent="0.25">
      <c r="A379" s="28">
        <v>396</v>
      </c>
      <c r="B379" s="29" t="s">
        <v>991</v>
      </c>
      <c r="C379" s="30" t="s">
        <v>992</v>
      </c>
      <c r="D379" s="31" t="s">
        <v>993</v>
      </c>
      <c r="E379" s="32">
        <f t="shared" si="5"/>
        <v>3607517</v>
      </c>
      <c r="F379" s="33">
        <v>3587000</v>
      </c>
      <c r="G379" s="34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>
        <v>6762</v>
      </c>
      <c r="T379" s="35">
        <v>13755</v>
      </c>
      <c r="U379" s="35"/>
      <c r="V379" s="34"/>
      <c r="W379" s="34"/>
      <c r="X379" s="34"/>
      <c r="Y379" s="34"/>
      <c r="Z379" s="34"/>
      <c r="AA379" s="35"/>
      <c r="AB379" s="36"/>
    </row>
    <row r="380" spans="1:28" s="27" customFormat="1" x14ac:dyDescent="0.25">
      <c r="A380" s="28">
        <v>397</v>
      </c>
      <c r="B380" s="29" t="s">
        <v>991</v>
      </c>
      <c r="C380" s="30" t="s">
        <v>994</v>
      </c>
      <c r="D380" s="31" t="s">
        <v>995</v>
      </c>
      <c r="E380" s="32">
        <f t="shared" si="5"/>
        <v>11384798</v>
      </c>
      <c r="F380" s="33">
        <v>11286000</v>
      </c>
      <c r="G380" s="34"/>
      <c r="H380" s="35"/>
      <c r="I380" s="35"/>
      <c r="J380" s="35"/>
      <c r="K380" s="35"/>
      <c r="L380" s="35"/>
      <c r="M380" s="35"/>
      <c r="N380" s="35"/>
      <c r="O380" s="35"/>
      <c r="P380" s="35">
        <v>8000</v>
      </c>
      <c r="Q380" s="35"/>
      <c r="R380" s="35"/>
      <c r="S380" s="35">
        <v>22485</v>
      </c>
      <c r="T380" s="35">
        <v>68313</v>
      </c>
      <c r="U380" s="35"/>
      <c r="V380" s="34"/>
      <c r="W380" s="34"/>
      <c r="X380" s="34"/>
      <c r="Y380" s="34"/>
      <c r="Z380" s="34"/>
      <c r="AA380" s="35"/>
      <c r="AB380" s="36"/>
    </row>
    <row r="381" spans="1:28" s="27" customFormat="1" x14ac:dyDescent="0.25">
      <c r="A381" s="28">
        <v>398</v>
      </c>
      <c r="B381" s="29" t="s">
        <v>996</v>
      </c>
      <c r="C381" s="30" t="s">
        <v>997</v>
      </c>
      <c r="D381" s="31" t="s">
        <v>998</v>
      </c>
      <c r="E381" s="32">
        <f t="shared" si="5"/>
        <v>5791502</v>
      </c>
      <c r="F381" s="33">
        <v>5756000</v>
      </c>
      <c r="G381" s="34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>
        <v>12398</v>
      </c>
      <c r="T381" s="35">
        <v>23104</v>
      </c>
      <c r="U381" s="35"/>
      <c r="V381" s="34"/>
      <c r="W381" s="34"/>
      <c r="X381" s="34"/>
      <c r="Y381" s="34"/>
      <c r="Z381" s="34"/>
      <c r="AA381" s="35"/>
      <c r="AB381" s="36"/>
    </row>
    <row r="382" spans="1:28" s="27" customFormat="1" x14ac:dyDescent="0.25">
      <c r="A382" s="28">
        <v>399</v>
      </c>
      <c r="B382" s="29" t="s">
        <v>996</v>
      </c>
      <c r="C382" s="30" t="s">
        <v>999</v>
      </c>
      <c r="D382" s="31" t="s">
        <v>1000</v>
      </c>
      <c r="E382" s="32">
        <f t="shared" si="5"/>
        <v>11703767</v>
      </c>
      <c r="F382" s="33">
        <v>11590000</v>
      </c>
      <c r="G382" s="34"/>
      <c r="H382" s="35"/>
      <c r="I382" s="35"/>
      <c r="J382" s="35"/>
      <c r="K382" s="35"/>
      <c r="L382" s="35"/>
      <c r="M382" s="35"/>
      <c r="N382" s="35"/>
      <c r="O382" s="35"/>
      <c r="P382" s="35">
        <v>5900</v>
      </c>
      <c r="Q382" s="35"/>
      <c r="R382" s="35"/>
      <c r="S382" s="35">
        <v>23229</v>
      </c>
      <c r="T382" s="35">
        <v>84638</v>
      </c>
      <c r="U382" s="35"/>
      <c r="V382" s="34"/>
      <c r="W382" s="34"/>
      <c r="X382" s="34"/>
      <c r="Y382" s="34"/>
      <c r="Z382" s="34"/>
      <c r="AA382" s="35"/>
      <c r="AB382" s="36"/>
    </row>
    <row r="383" spans="1:28" s="27" customFormat="1" x14ac:dyDescent="0.25">
      <c r="A383" s="28">
        <v>400</v>
      </c>
      <c r="B383" s="29" t="s">
        <v>996</v>
      </c>
      <c r="C383" s="30" t="s">
        <v>1001</v>
      </c>
      <c r="D383" s="31" t="s">
        <v>1002</v>
      </c>
      <c r="E383" s="32">
        <f t="shared" si="5"/>
        <v>5662348</v>
      </c>
      <c r="F383" s="33">
        <v>5624000</v>
      </c>
      <c r="G383" s="34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>
        <v>11382</v>
      </c>
      <c r="T383" s="35">
        <v>26966</v>
      </c>
      <c r="U383" s="35"/>
      <c r="V383" s="34"/>
      <c r="W383" s="34"/>
      <c r="X383" s="34"/>
      <c r="Y383" s="34"/>
      <c r="Z383" s="34"/>
      <c r="AA383" s="35"/>
      <c r="AB383" s="36"/>
    </row>
    <row r="384" spans="1:28" s="27" customFormat="1" x14ac:dyDescent="0.25">
      <c r="A384" s="28">
        <v>401</v>
      </c>
      <c r="B384" s="29" t="s">
        <v>996</v>
      </c>
      <c r="C384" s="30" t="s">
        <v>1003</v>
      </c>
      <c r="D384" s="31" t="s">
        <v>1004</v>
      </c>
      <c r="E384" s="32">
        <f t="shared" si="5"/>
        <v>6584390</v>
      </c>
      <c r="F384" s="33">
        <v>6523000</v>
      </c>
      <c r="G384" s="34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>
        <v>14035</v>
      </c>
      <c r="T384" s="35">
        <v>47355</v>
      </c>
      <c r="U384" s="35"/>
      <c r="V384" s="34"/>
      <c r="W384" s="34"/>
      <c r="X384" s="34"/>
      <c r="Y384" s="34"/>
      <c r="Z384" s="34"/>
      <c r="AA384" s="35"/>
      <c r="AB384" s="36"/>
    </row>
    <row r="385" spans="1:28" s="27" customFormat="1" x14ac:dyDescent="0.25">
      <c r="A385" s="28">
        <v>402</v>
      </c>
      <c r="B385" s="29" t="s">
        <v>1005</v>
      </c>
      <c r="C385" s="30" t="s">
        <v>1006</v>
      </c>
      <c r="D385" s="31" t="s">
        <v>1007</v>
      </c>
      <c r="E385" s="32">
        <f t="shared" si="5"/>
        <v>3978201</v>
      </c>
      <c r="F385" s="33">
        <v>3954000</v>
      </c>
      <c r="G385" s="34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>
        <v>8876</v>
      </c>
      <c r="T385" s="35">
        <v>15325</v>
      </c>
      <c r="U385" s="35"/>
      <c r="V385" s="34"/>
      <c r="W385" s="34"/>
      <c r="X385" s="34"/>
      <c r="Y385" s="34"/>
      <c r="Z385" s="34"/>
      <c r="AA385" s="35"/>
      <c r="AB385" s="36"/>
    </row>
    <row r="386" spans="1:28" s="27" customFormat="1" x14ac:dyDescent="0.25">
      <c r="A386" s="28">
        <v>403</v>
      </c>
      <c r="B386" s="29" t="s">
        <v>1005</v>
      </c>
      <c r="C386" s="30" t="s">
        <v>1008</v>
      </c>
      <c r="D386" s="31" t="s">
        <v>1009</v>
      </c>
      <c r="E386" s="32">
        <f t="shared" si="5"/>
        <v>4315827</v>
      </c>
      <c r="F386" s="33">
        <v>4279000</v>
      </c>
      <c r="G386" s="34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>
        <v>8300</v>
      </c>
      <c r="T386" s="35">
        <v>28527</v>
      </c>
      <c r="U386" s="35"/>
      <c r="V386" s="34"/>
      <c r="W386" s="34"/>
      <c r="X386" s="34"/>
      <c r="Y386" s="34"/>
      <c r="Z386" s="34"/>
      <c r="AA386" s="35"/>
      <c r="AB386" s="36"/>
    </row>
    <row r="387" spans="1:28" s="27" customFormat="1" x14ac:dyDescent="0.25">
      <c r="A387" s="28">
        <v>404</v>
      </c>
      <c r="B387" s="29" t="s">
        <v>1010</v>
      </c>
      <c r="C387" s="30" t="s">
        <v>1011</v>
      </c>
      <c r="D387" s="31" t="s">
        <v>1012</v>
      </c>
      <c r="E387" s="32">
        <f t="shared" si="5"/>
        <v>2936706</v>
      </c>
      <c r="F387" s="33">
        <v>2918000</v>
      </c>
      <c r="G387" s="34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>
        <v>6583</v>
      </c>
      <c r="T387" s="35">
        <v>12123</v>
      </c>
      <c r="U387" s="35"/>
      <c r="V387" s="34"/>
      <c r="W387" s="34"/>
      <c r="X387" s="34"/>
      <c r="Y387" s="34"/>
      <c r="Z387" s="34"/>
      <c r="AA387" s="35"/>
      <c r="AB387" s="36"/>
    </row>
    <row r="388" spans="1:28" s="27" customFormat="1" ht="13.5" thickBot="1" x14ac:dyDescent="0.3">
      <c r="A388" s="37">
        <v>405</v>
      </c>
      <c r="B388" s="38" t="s">
        <v>1010</v>
      </c>
      <c r="C388" s="39" t="s">
        <v>1013</v>
      </c>
      <c r="D388" s="40" t="s">
        <v>1014</v>
      </c>
      <c r="E388" s="32">
        <f t="shared" si="5"/>
        <v>2921637</v>
      </c>
      <c r="F388" s="41">
        <v>2902000</v>
      </c>
      <c r="G388" s="42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>
        <v>5729</v>
      </c>
      <c r="T388" s="43">
        <v>13908</v>
      </c>
      <c r="U388" s="43"/>
      <c r="V388" s="42"/>
      <c r="W388" s="42"/>
      <c r="X388" s="42"/>
      <c r="Y388" s="42"/>
      <c r="Z388" s="42"/>
      <c r="AA388" s="43"/>
      <c r="AB388" s="44"/>
    </row>
    <row r="389" spans="1:28" s="27" customFormat="1" x14ac:dyDescent="0.25">
      <c r="A389" s="18">
        <v>0</v>
      </c>
      <c r="B389" s="19"/>
      <c r="C389" s="20" t="s">
        <v>1015</v>
      </c>
      <c r="D389" s="21"/>
      <c r="E389" s="32">
        <f t="shared" ref="E389:E452" si="6">SUM(F389:AB389)</f>
        <v>0</v>
      </c>
      <c r="F389" s="23"/>
      <c r="G389" s="24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4"/>
      <c r="W389" s="24"/>
      <c r="X389" s="24"/>
      <c r="Y389" s="24"/>
      <c r="Z389" s="24"/>
      <c r="AA389" s="25"/>
      <c r="AB389" s="26"/>
    </row>
    <row r="390" spans="1:28" s="27" customFormat="1" x14ac:dyDescent="0.25">
      <c r="A390" s="28">
        <v>1</v>
      </c>
      <c r="B390" s="29" t="s">
        <v>833</v>
      </c>
      <c r="C390" s="30" t="s">
        <v>1016</v>
      </c>
      <c r="D390" s="31" t="s">
        <v>1017</v>
      </c>
      <c r="E390" s="32">
        <f t="shared" si="6"/>
        <v>15215349</v>
      </c>
      <c r="F390" s="33">
        <v>15129000</v>
      </c>
      <c r="G390" s="34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>
        <v>28514</v>
      </c>
      <c r="T390" s="35">
        <v>57835</v>
      </c>
      <c r="U390" s="35"/>
      <c r="V390" s="34"/>
      <c r="W390" s="34"/>
      <c r="X390" s="34"/>
      <c r="Y390" s="34"/>
      <c r="Z390" s="34"/>
      <c r="AA390" s="35"/>
      <c r="AB390" s="36"/>
    </row>
    <row r="391" spans="1:28" s="27" customFormat="1" x14ac:dyDescent="0.25">
      <c r="A391" s="28">
        <v>2</v>
      </c>
      <c r="B391" s="29" t="s">
        <v>833</v>
      </c>
      <c r="C391" s="30" t="s">
        <v>1018</v>
      </c>
      <c r="D391" s="31" t="s">
        <v>1019</v>
      </c>
      <c r="E391" s="32">
        <f t="shared" si="6"/>
        <v>29351129</v>
      </c>
      <c r="F391" s="33">
        <v>29022000</v>
      </c>
      <c r="G391" s="34"/>
      <c r="H391" s="35"/>
      <c r="I391" s="35"/>
      <c r="J391" s="35"/>
      <c r="K391" s="35"/>
      <c r="L391" s="35">
        <v>83043</v>
      </c>
      <c r="M391" s="35"/>
      <c r="N391" s="35"/>
      <c r="O391" s="35"/>
      <c r="P391" s="35">
        <v>14700</v>
      </c>
      <c r="Q391" s="35"/>
      <c r="R391" s="35"/>
      <c r="S391" s="35">
        <v>55239</v>
      </c>
      <c r="T391" s="35">
        <v>176147</v>
      </c>
      <c r="U391" s="35"/>
      <c r="V391" s="34"/>
      <c r="W391" s="34"/>
      <c r="X391" s="34"/>
      <c r="Y391" s="34"/>
      <c r="Z391" s="34"/>
      <c r="AA391" s="35"/>
      <c r="AB391" s="36"/>
    </row>
    <row r="392" spans="1:28" s="27" customFormat="1" x14ac:dyDescent="0.25">
      <c r="A392" s="28">
        <v>3</v>
      </c>
      <c r="B392" s="29" t="s">
        <v>833</v>
      </c>
      <c r="C392" s="30" t="s">
        <v>1020</v>
      </c>
      <c r="D392" s="31" t="s">
        <v>1021</v>
      </c>
      <c r="E392" s="32">
        <f t="shared" si="6"/>
        <v>29666763</v>
      </c>
      <c r="F392" s="33">
        <v>29036000</v>
      </c>
      <c r="G392" s="34"/>
      <c r="H392" s="35"/>
      <c r="I392" s="35"/>
      <c r="J392" s="35"/>
      <c r="K392" s="35"/>
      <c r="L392" s="35">
        <v>380785</v>
      </c>
      <c r="M392" s="35"/>
      <c r="N392" s="35"/>
      <c r="O392" s="35"/>
      <c r="P392" s="35">
        <v>14500</v>
      </c>
      <c r="Q392" s="35"/>
      <c r="R392" s="35"/>
      <c r="S392" s="35">
        <v>56299</v>
      </c>
      <c r="T392" s="35">
        <v>179179</v>
      </c>
      <c r="U392" s="35"/>
      <c r="V392" s="34"/>
      <c r="W392" s="34"/>
      <c r="X392" s="34"/>
      <c r="Y392" s="34"/>
      <c r="Z392" s="34"/>
      <c r="AA392" s="35"/>
      <c r="AB392" s="36"/>
    </row>
    <row r="393" spans="1:28" s="27" customFormat="1" x14ac:dyDescent="0.25">
      <c r="A393" s="28">
        <v>4</v>
      </c>
      <c r="B393" s="29" t="s">
        <v>833</v>
      </c>
      <c r="C393" s="30" t="s">
        <v>1022</v>
      </c>
      <c r="D393" s="31" t="s">
        <v>1023</v>
      </c>
      <c r="E393" s="32">
        <f t="shared" si="6"/>
        <v>25407403</v>
      </c>
      <c r="F393" s="33">
        <v>25028000</v>
      </c>
      <c r="G393" s="34"/>
      <c r="H393" s="35"/>
      <c r="I393" s="35"/>
      <c r="J393" s="35"/>
      <c r="K393" s="35"/>
      <c r="L393" s="35">
        <v>26331</v>
      </c>
      <c r="M393" s="35"/>
      <c r="N393" s="35"/>
      <c r="O393" s="35"/>
      <c r="P393" s="35">
        <v>15100</v>
      </c>
      <c r="Q393" s="35"/>
      <c r="R393" s="35"/>
      <c r="S393" s="35">
        <v>44443</v>
      </c>
      <c r="T393" s="35">
        <v>151677</v>
      </c>
      <c r="U393" s="35"/>
      <c r="V393" s="34"/>
      <c r="W393" s="34"/>
      <c r="X393" s="34">
        <v>141852</v>
      </c>
      <c r="Y393" s="34"/>
      <c r="Z393" s="34"/>
      <c r="AA393" s="35"/>
      <c r="AB393" s="36"/>
    </row>
    <row r="394" spans="1:28" s="27" customFormat="1" x14ac:dyDescent="0.25">
      <c r="A394" s="28">
        <v>5</v>
      </c>
      <c r="B394" s="29" t="s">
        <v>833</v>
      </c>
      <c r="C394" s="30" t="s">
        <v>1024</v>
      </c>
      <c r="D394" s="31" t="s">
        <v>1025</v>
      </c>
      <c r="E394" s="32">
        <f t="shared" si="6"/>
        <v>24778241</v>
      </c>
      <c r="F394" s="33">
        <v>19275000</v>
      </c>
      <c r="G394" s="34"/>
      <c r="H394" s="35"/>
      <c r="I394" s="35"/>
      <c r="J394" s="35"/>
      <c r="K394" s="35"/>
      <c r="L394" s="35"/>
      <c r="M394" s="35"/>
      <c r="N394" s="35"/>
      <c r="O394" s="35"/>
      <c r="P394" s="35">
        <v>7400</v>
      </c>
      <c r="Q394" s="35"/>
      <c r="R394" s="35"/>
      <c r="S394" s="35">
        <v>37397</v>
      </c>
      <c r="T394" s="35">
        <v>153944</v>
      </c>
      <c r="U394" s="35"/>
      <c r="V394" s="34"/>
      <c r="W394" s="34"/>
      <c r="X394" s="34"/>
      <c r="Y394" s="34"/>
      <c r="Z394" s="34">
        <v>5304500</v>
      </c>
      <c r="AA394" s="35"/>
      <c r="AB394" s="36"/>
    </row>
    <row r="395" spans="1:28" s="27" customFormat="1" x14ac:dyDescent="0.25">
      <c r="A395" s="28">
        <v>6</v>
      </c>
      <c r="B395" s="29" t="s">
        <v>833</v>
      </c>
      <c r="C395" s="30" t="s">
        <v>1026</v>
      </c>
      <c r="D395" s="31" t="s">
        <v>1027</v>
      </c>
      <c r="E395" s="32">
        <f t="shared" si="6"/>
        <v>28154808</v>
      </c>
      <c r="F395" s="33">
        <v>27603000</v>
      </c>
      <c r="G395" s="34"/>
      <c r="H395" s="35"/>
      <c r="I395" s="35"/>
      <c r="J395" s="35"/>
      <c r="K395" s="35"/>
      <c r="L395" s="35"/>
      <c r="M395" s="35"/>
      <c r="N395" s="35"/>
      <c r="O395" s="35"/>
      <c r="P395" s="35"/>
      <c r="Q395" s="35">
        <v>377162</v>
      </c>
      <c r="R395" s="35"/>
      <c r="S395" s="35">
        <v>50219</v>
      </c>
      <c r="T395" s="35">
        <v>124427</v>
      </c>
      <c r="U395" s="35"/>
      <c r="V395" s="34"/>
      <c r="W395" s="34"/>
      <c r="X395" s="34"/>
      <c r="Y395" s="34"/>
      <c r="Z395" s="34"/>
      <c r="AA395" s="35"/>
      <c r="AB395" s="36"/>
    </row>
    <row r="396" spans="1:28" s="27" customFormat="1" x14ac:dyDescent="0.25">
      <c r="A396" s="28">
        <v>7</v>
      </c>
      <c r="B396" s="29" t="s">
        <v>833</v>
      </c>
      <c r="C396" s="30" t="s">
        <v>1028</v>
      </c>
      <c r="D396" s="31" t="s">
        <v>1029</v>
      </c>
      <c r="E396" s="32">
        <f t="shared" si="6"/>
        <v>0</v>
      </c>
      <c r="F396" s="33"/>
      <c r="G396" s="34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>
        <v>0</v>
      </c>
      <c r="T396" s="35"/>
      <c r="U396" s="35"/>
      <c r="V396" s="34"/>
      <c r="W396" s="34"/>
      <c r="X396" s="34"/>
      <c r="Y396" s="34"/>
      <c r="Z396" s="34"/>
      <c r="AA396" s="35"/>
      <c r="AB396" s="36"/>
    </row>
    <row r="397" spans="1:28" s="27" customFormat="1" x14ac:dyDescent="0.25">
      <c r="A397" s="28">
        <v>8</v>
      </c>
      <c r="B397" s="29" t="s">
        <v>833</v>
      </c>
      <c r="C397" s="30" t="s">
        <v>1030</v>
      </c>
      <c r="D397" s="31" t="s">
        <v>1031</v>
      </c>
      <c r="E397" s="32">
        <f t="shared" si="6"/>
        <v>24888705</v>
      </c>
      <c r="F397" s="33">
        <v>24686000</v>
      </c>
      <c r="G397" s="34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>
        <v>48164</v>
      </c>
      <c r="T397" s="35">
        <v>154541</v>
      </c>
      <c r="U397" s="35"/>
      <c r="V397" s="34"/>
      <c r="W397" s="34"/>
      <c r="X397" s="34"/>
      <c r="Y397" s="34"/>
      <c r="Z397" s="34"/>
      <c r="AA397" s="35"/>
      <c r="AB397" s="36"/>
    </row>
    <row r="398" spans="1:28" s="27" customFormat="1" x14ac:dyDescent="0.25">
      <c r="A398" s="28">
        <v>9</v>
      </c>
      <c r="B398" s="29" t="s">
        <v>833</v>
      </c>
      <c r="C398" s="30" t="s">
        <v>1032</v>
      </c>
      <c r="D398" s="31" t="s">
        <v>1033</v>
      </c>
      <c r="E398" s="32">
        <f t="shared" si="6"/>
        <v>26560464</v>
      </c>
      <c r="F398" s="33">
        <v>26255000</v>
      </c>
      <c r="G398" s="34"/>
      <c r="H398" s="35"/>
      <c r="I398" s="35"/>
      <c r="J398" s="35"/>
      <c r="K398" s="35">
        <v>98051</v>
      </c>
      <c r="L398" s="35"/>
      <c r="M398" s="35"/>
      <c r="N398" s="35"/>
      <c r="O398" s="35"/>
      <c r="P398" s="35"/>
      <c r="Q398" s="35"/>
      <c r="R398" s="35"/>
      <c r="S398" s="35">
        <v>49320</v>
      </c>
      <c r="T398" s="35">
        <v>158093</v>
      </c>
      <c r="U398" s="35"/>
      <c r="V398" s="34"/>
      <c r="W398" s="34"/>
      <c r="X398" s="34"/>
      <c r="Y398" s="34"/>
      <c r="Z398" s="34"/>
      <c r="AA398" s="35"/>
      <c r="AB398" s="36"/>
    </row>
    <row r="399" spans="1:28" s="27" customFormat="1" x14ac:dyDescent="0.25">
      <c r="A399" s="28">
        <v>10</v>
      </c>
      <c r="B399" s="29" t="s">
        <v>833</v>
      </c>
      <c r="C399" s="30" t="s">
        <v>1034</v>
      </c>
      <c r="D399" s="31" t="s">
        <v>1035</v>
      </c>
      <c r="E399" s="32">
        <f t="shared" si="6"/>
        <v>18389266</v>
      </c>
      <c r="F399" s="33">
        <v>18066000</v>
      </c>
      <c r="G399" s="34"/>
      <c r="H399" s="35"/>
      <c r="I399" s="35"/>
      <c r="J399" s="35"/>
      <c r="K399" s="35"/>
      <c r="L399" s="35"/>
      <c r="M399" s="35"/>
      <c r="N399" s="35"/>
      <c r="O399" s="35"/>
      <c r="P399" s="35"/>
      <c r="Q399" s="35">
        <v>206000</v>
      </c>
      <c r="R399" s="35"/>
      <c r="S399" s="35">
        <v>35522</v>
      </c>
      <c r="T399" s="35">
        <v>81744</v>
      </c>
      <c r="U399" s="35"/>
      <c r="V399" s="34"/>
      <c r="W399" s="34"/>
      <c r="X399" s="34"/>
      <c r="Y399" s="34"/>
      <c r="Z399" s="34"/>
      <c r="AA399" s="35"/>
      <c r="AB399" s="36"/>
    </row>
    <row r="400" spans="1:28" s="27" customFormat="1" x14ac:dyDescent="0.25">
      <c r="A400" s="28">
        <v>11</v>
      </c>
      <c r="B400" s="29" t="s">
        <v>833</v>
      </c>
      <c r="C400" s="30" t="s">
        <v>1036</v>
      </c>
      <c r="D400" s="31" t="s">
        <v>1037</v>
      </c>
      <c r="E400" s="32">
        <f t="shared" si="6"/>
        <v>12017288</v>
      </c>
      <c r="F400" s="33">
        <v>11895000</v>
      </c>
      <c r="G400" s="34"/>
      <c r="H400" s="35"/>
      <c r="I400" s="35"/>
      <c r="J400" s="35">
        <v>10000</v>
      </c>
      <c r="K400" s="35"/>
      <c r="L400" s="35"/>
      <c r="M400" s="35"/>
      <c r="N400" s="35"/>
      <c r="O400" s="35"/>
      <c r="P400" s="35"/>
      <c r="Q400" s="35"/>
      <c r="R400" s="35"/>
      <c r="S400" s="35">
        <v>27247</v>
      </c>
      <c r="T400" s="35">
        <v>85041</v>
      </c>
      <c r="U400" s="35"/>
      <c r="V400" s="34"/>
      <c r="W400" s="34"/>
      <c r="X400" s="34"/>
      <c r="Y400" s="34"/>
      <c r="Z400" s="34"/>
      <c r="AA400" s="35"/>
      <c r="AB400" s="36"/>
    </row>
    <row r="401" spans="1:28" s="27" customFormat="1" x14ac:dyDescent="0.25">
      <c r="A401" s="28">
        <v>12</v>
      </c>
      <c r="B401" s="29" t="s">
        <v>833</v>
      </c>
      <c r="C401" s="30" t="s">
        <v>1038</v>
      </c>
      <c r="D401" s="31" t="s">
        <v>1039</v>
      </c>
      <c r="E401" s="32">
        <f t="shared" si="6"/>
        <v>23179362</v>
      </c>
      <c r="F401" s="33">
        <v>22694000</v>
      </c>
      <c r="G401" s="34"/>
      <c r="H401" s="35"/>
      <c r="I401" s="35"/>
      <c r="J401" s="35"/>
      <c r="K401" s="35"/>
      <c r="L401" s="35"/>
      <c r="M401" s="35">
        <v>12000</v>
      </c>
      <c r="N401" s="35"/>
      <c r="O401" s="35"/>
      <c r="P401" s="35"/>
      <c r="Q401" s="35"/>
      <c r="R401" s="35">
        <v>279450</v>
      </c>
      <c r="S401" s="35">
        <v>41545</v>
      </c>
      <c r="T401" s="35">
        <v>152367</v>
      </c>
      <c r="U401" s="35"/>
      <c r="V401" s="34"/>
      <c r="W401" s="34"/>
      <c r="X401" s="34"/>
      <c r="Y401" s="34"/>
      <c r="Z401" s="34"/>
      <c r="AA401" s="35"/>
      <c r="AB401" s="36"/>
    </row>
    <row r="402" spans="1:28" s="27" customFormat="1" x14ac:dyDescent="0.25">
      <c r="A402" s="28">
        <v>13</v>
      </c>
      <c r="B402" s="29" t="s">
        <v>833</v>
      </c>
      <c r="C402" s="30" t="s">
        <v>1040</v>
      </c>
      <c r="D402" s="31" t="s">
        <v>1041</v>
      </c>
      <c r="E402" s="32">
        <f t="shared" si="6"/>
        <v>1866000</v>
      </c>
      <c r="F402" s="33"/>
      <c r="G402" s="34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>
        <v>0</v>
      </c>
      <c r="T402" s="35"/>
      <c r="U402" s="35"/>
      <c r="V402" s="34"/>
      <c r="W402" s="34">
        <v>1866000</v>
      </c>
      <c r="X402" s="34"/>
      <c r="Y402" s="34"/>
      <c r="Z402" s="34"/>
      <c r="AA402" s="35"/>
      <c r="AB402" s="36"/>
    </row>
    <row r="403" spans="1:28" s="27" customFormat="1" x14ac:dyDescent="0.25">
      <c r="A403" s="28">
        <v>15</v>
      </c>
      <c r="B403" s="29" t="s">
        <v>833</v>
      </c>
      <c r="C403" s="30" t="s">
        <v>1042</v>
      </c>
      <c r="D403" s="31" t="s">
        <v>1043</v>
      </c>
      <c r="E403" s="32">
        <f t="shared" si="6"/>
        <v>45975751</v>
      </c>
      <c r="F403" s="33">
        <v>45310000</v>
      </c>
      <c r="G403" s="34"/>
      <c r="H403" s="35"/>
      <c r="I403" s="35"/>
      <c r="J403" s="35"/>
      <c r="K403" s="35"/>
      <c r="L403" s="35">
        <v>10127</v>
      </c>
      <c r="M403" s="35"/>
      <c r="N403" s="35"/>
      <c r="O403" s="35"/>
      <c r="P403" s="35"/>
      <c r="Q403" s="35">
        <v>308558</v>
      </c>
      <c r="R403" s="35"/>
      <c r="S403" s="35">
        <v>78610</v>
      </c>
      <c r="T403" s="35">
        <v>268456</v>
      </c>
      <c r="U403" s="35"/>
      <c r="V403" s="34"/>
      <c r="W403" s="34"/>
      <c r="X403" s="34"/>
      <c r="Y403" s="34"/>
      <c r="Z403" s="34"/>
      <c r="AA403" s="35"/>
      <c r="AB403" s="36"/>
    </row>
    <row r="404" spans="1:28" s="27" customFormat="1" x14ac:dyDescent="0.25">
      <c r="A404" s="28">
        <v>16</v>
      </c>
      <c r="B404" s="29" t="s">
        <v>833</v>
      </c>
      <c r="C404" s="30" t="s">
        <v>1044</v>
      </c>
      <c r="D404" s="31" t="s">
        <v>1045</v>
      </c>
      <c r="E404" s="32">
        <f t="shared" si="6"/>
        <v>73061083</v>
      </c>
      <c r="F404" s="33">
        <v>72017000</v>
      </c>
      <c r="G404" s="34"/>
      <c r="H404" s="35"/>
      <c r="I404" s="35"/>
      <c r="J404" s="35"/>
      <c r="K404" s="35">
        <v>88637</v>
      </c>
      <c r="L404" s="35"/>
      <c r="M404" s="35"/>
      <c r="N404" s="35"/>
      <c r="O404" s="35"/>
      <c r="P404" s="35"/>
      <c r="Q404" s="35">
        <v>428537</v>
      </c>
      <c r="R404" s="35"/>
      <c r="S404" s="35">
        <v>114009</v>
      </c>
      <c r="T404" s="35">
        <v>412900</v>
      </c>
      <c r="U404" s="35"/>
      <c r="V404" s="34"/>
      <c r="W404" s="34"/>
      <c r="X404" s="34"/>
      <c r="Y404" s="34"/>
      <c r="Z404" s="34"/>
      <c r="AA404" s="35"/>
      <c r="AB404" s="36"/>
    </row>
    <row r="405" spans="1:28" s="27" customFormat="1" x14ac:dyDescent="0.25">
      <c r="A405" s="28">
        <v>17</v>
      </c>
      <c r="B405" s="29" t="s">
        <v>833</v>
      </c>
      <c r="C405" s="30" t="s">
        <v>1046</v>
      </c>
      <c r="D405" s="31" t="s">
        <v>1047</v>
      </c>
      <c r="E405" s="32">
        <f t="shared" si="6"/>
        <v>21671023</v>
      </c>
      <c r="F405" s="33">
        <v>21221000</v>
      </c>
      <c r="G405" s="34"/>
      <c r="H405" s="35"/>
      <c r="I405" s="35"/>
      <c r="J405" s="35"/>
      <c r="K405" s="35"/>
      <c r="L405" s="35">
        <v>2025</v>
      </c>
      <c r="M405" s="35"/>
      <c r="N405" s="35"/>
      <c r="O405" s="35"/>
      <c r="P405" s="35"/>
      <c r="Q405" s="35"/>
      <c r="R405" s="35">
        <v>278910</v>
      </c>
      <c r="S405" s="35">
        <v>36554</v>
      </c>
      <c r="T405" s="35">
        <v>132534</v>
      </c>
      <c r="U405" s="35"/>
      <c r="V405" s="34"/>
      <c r="W405" s="34"/>
      <c r="X405" s="34"/>
      <c r="Y405" s="34"/>
      <c r="Z405" s="34"/>
      <c r="AA405" s="35"/>
      <c r="AB405" s="36"/>
    </row>
    <row r="406" spans="1:28" s="27" customFormat="1" x14ac:dyDescent="0.25">
      <c r="A406" s="28">
        <v>18</v>
      </c>
      <c r="B406" s="29" t="s">
        <v>833</v>
      </c>
      <c r="C406" s="30" t="s">
        <v>1048</v>
      </c>
      <c r="D406" s="31" t="s">
        <v>1049</v>
      </c>
      <c r="E406" s="32">
        <f t="shared" si="6"/>
        <v>47463652</v>
      </c>
      <c r="F406" s="33">
        <v>46681000</v>
      </c>
      <c r="G406" s="34"/>
      <c r="H406" s="35"/>
      <c r="I406" s="35"/>
      <c r="J406" s="35"/>
      <c r="K406" s="35"/>
      <c r="L406" s="35"/>
      <c r="M406" s="35"/>
      <c r="N406" s="35"/>
      <c r="O406" s="35"/>
      <c r="P406" s="35"/>
      <c r="Q406" s="35">
        <v>359959</v>
      </c>
      <c r="R406" s="35">
        <v>99630</v>
      </c>
      <c r="S406" s="35">
        <v>74103</v>
      </c>
      <c r="T406" s="35">
        <v>248960</v>
      </c>
      <c r="U406" s="35"/>
      <c r="V406" s="34"/>
      <c r="W406" s="34"/>
      <c r="X406" s="34"/>
      <c r="Y406" s="34"/>
      <c r="Z406" s="34"/>
      <c r="AA406" s="35"/>
      <c r="AB406" s="36"/>
    </row>
    <row r="407" spans="1:28" s="27" customFormat="1" x14ac:dyDescent="0.25">
      <c r="A407" s="28">
        <v>20</v>
      </c>
      <c r="B407" s="29" t="s">
        <v>833</v>
      </c>
      <c r="C407" s="30" t="s">
        <v>1050</v>
      </c>
      <c r="D407" s="31" t="s">
        <v>1051</v>
      </c>
      <c r="E407" s="32">
        <f t="shared" si="6"/>
        <v>32736817</v>
      </c>
      <c r="F407" s="33">
        <v>32391000</v>
      </c>
      <c r="G407" s="34"/>
      <c r="H407" s="35"/>
      <c r="I407" s="35"/>
      <c r="J407" s="35"/>
      <c r="K407" s="35">
        <v>87146</v>
      </c>
      <c r="L407" s="35">
        <v>6076</v>
      </c>
      <c r="M407" s="35"/>
      <c r="N407" s="35"/>
      <c r="O407" s="35"/>
      <c r="P407" s="35"/>
      <c r="Q407" s="35"/>
      <c r="R407" s="35"/>
      <c r="S407" s="35">
        <v>63799</v>
      </c>
      <c r="T407" s="35">
        <v>173796</v>
      </c>
      <c r="U407" s="35"/>
      <c r="V407" s="34"/>
      <c r="W407" s="34">
        <v>15000</v>
      </c>
      <c r="X407" s="34"/>
      <c r="Y407" s="34"/>
      <c r="Z407" s="34"/>
      <c r="AA407" s="35"/>
      <c r="AB407" s="36"/>
    </row>
    <row r="408" spans="1:28" s="27" customFormat="1" x14ac:dyDescent="0.25">
      <c r="A408" s="28">
        <v>21</v>
      </c>
      <c r="B408" s="29" t="s">
        <v>833</v>
      </c>
      <c r="C408" s="30" t="s">
        <v>1052</v>
      </c>
      <c r="D408" s="31" t="s">
        <v>1053</v>
      </c>
      <c r="E408" s="32">
        <f t="shared" si="6"/>
        <v>27602476</v>
      </c>
      <c r="F408" s="33">
        <v>26527000</v>
      </c>
      <c r="G408" s="34"/>
      <c r="H408" s="35"/>
      <c r="I408" s="35"/>
      <c r="J408" s="35"/>
      <c r="K408" s="35"/>
      <c r="L408" s="35">
        <v>10127</v>
      </c>
      <c r="M408" s="35"/>
      <c r="N408" s="35"/>
      <c r="O408" s="35"/>
      <c r="P408" s="35"/>
      <c r="Q408" s="35">
        <v>874167</v>
      </c>
      <c r="R408" s="35"/>
      <c r="S408" s="35">
        <v>44121</v>
      </c>
      <c r="T408" s="35">
        <v>147061</v>
      </c>
      <c r="U408" s="35"/>
      <c r="V408" s="34"/>
      <c r="W408" s="34"/>
      <c r="X408" s="34"/>
      <c r="Y408" s="34"/>
      <c r="Z408" s="34"/>
      <c r="AA408" s="35"/>
      <c r="AB408" s="36"/>
    </row>
    <row r="409" spans="1:28" s="27" customFormat="1" x14ac:dyDescent="0.25">
      <c r="A409" s="28">
        <v>23</v>
      </c>
      <c r="B409" s="29" t="s">
        <v>833</v>
      </c>
      <c r="C409" s="30" t="s">
        <v>1054</v>
      </c>
      <c r="D409" s="31" t="s">
        <v>1055</v>
      </c>
      <c r="E409" s="32">
        <f t="shared" si="6"/>
        <v>18296115.199999999</v>
      </c>
      <c r="F409" s="33">
        <v>17795000</v>
      </c>
      <c r="G409" s="34"/>
      <c r="H409" s="35"/>
      <c r="I409" s="35"/>
      <c r="J409" s="35">
        <v>40000</v>
      </c>
      <c r="K409" s="35"/>
      <c r="L409" s="35"/>
      <c r="M409" s="35"/>
      <c r="N409" s="35"/>
      <c r="O409" s="35"/>
      <c r="P409" s="35">
        <v>7200</v>
      </c>
      <c r="Q409" s="35"/>
      <c r="R409" s="35"/>
      <c r="S409" s="35">
        <v>28698</v>
      </c>
      <c r="T409" s="35">
        <v>100980</v>
      </c>
      <c r="U409" s="35"/>
      <c r="V409" s="34">
        <v>324237.2</v>
      </c>
      <c r="W409" s="34"/>
      <c r="X409" s="34"/>
      <c r="Y409" s="34"/>
      <c r="Z409" s="34"/>
      <c r="AA409" s="35"/>
      <c r="AB409" s="36"/>
    </row>
    <row r="410" spans="1:28" s="27" customFormat="1" x14ac:dyDescent="0.25">
      <c r="A410" s="28">
        <v>24</v>
      </c>
      <c r="B410" s="29" t="s">
        <v>833</v>
      </c>
      <c r="C410" s="30" t="s">
        <v>1056</v>
      </c>
      <c r="D410" s="31" t="s">
        <v>1057</v>
      </c>
      <c r="E410" s="32">
        <f t="shared" si="6"/>
        <v>27725001</v>
      </c>
      <c r="F410" s="33">
        <v>27404000</v>
      </c>
      <c r="G410" s="34"/>
      <c r="H410" s="35"/>
      <c r="I410" s="35"/>
      <c r="J410" s="35">
        <v>41000</v>
      </c>
      <c r="K410" s="35"/>
      <c r="L410" s="35"/>
      <c r="M410" s="35"/>
      <c r="N410" s="35"/>
      <c r="O410" s="35">
        <v>50000</v>
      </c>
      <c r="P410" s="35">
        <v>3300</v>
      </c>
      <c r="Q410" s="35"/>
      <c r="R410" s="35"/>
      <c r="S410" s="35">
        <v>70621</v>
      </c>
      <c r="T410" s="35">
        <v>156080</v>
      </c>
      <c r="U410" s="35"/>
      <c r="V410" s="34"/>
      <c r="W410" s="34"/>
      <c r="X410" s="34"/>
      <c r="Y410" s="34"/>
      <c r="Z410" s="34"/>
      <c r="AA410" s="35"/>
      <c r="AB410" s="36"/>
    </row>
    <row r="411" spans="1:28" s="27" customFormat="1" x14ac:dyDescent="0.25">
      <c r="A411" s="28">
        <v>25</v>
      </c>
      <c r="B411" s="29" t="s">
        <v>833</v>
      </c>
      <c r="C411" s="30" t="s">
        <v>1058</v>
      </c>
      <c r="D411" s="31" t="s">
        <v>1059</v>
      </c>
      <c r="E411" s="32">
        <f t="shared" si="6"/>
        <v>52965179</v>
      </c>
      <c r="F411" s="33">
        <v>51699000</v>
      </c>
      <c r="G411" s="34"/>
      <c r="H411" s="35"/>
      <c r="I411" s="35"/>
      <c r="J411" s="35"/>
      <c r="K411" s="35"/>
      <c r="L411" s="35">
        <v>12153</v>
      </c>
      <c r="M411" s="35"/>
      <c r="N411" s="35"/>
      <c r="O411" s="35"/>
      <c r="P411" s="35"/>
      <c r="Q411" s="35">
        <v>839881</v>
      </c>
      <c r="R411" s="35"/>
      <c r="S411" s="35">
        <v>91177</v>
      </c>
      <c r="T411" s="35">
        <v>322968</v>
      </c>
      <c r="U411" s="35"/>
      <c r="V411" s="34"/>
      <c r="W411" s="34"/>
      <c r="X411" s="34"/>
      <c r="Y411" s="34"/>
      <c r="Z411" s="34"/>
      <c r="AA411" s="35"/>
      <c r="AB411" s="36"/>
    </row>
    <row r="412" spans="1:28" s="27" customFormat="1" x14ac:dyDescent="0.25">
      <c r="A412" s="28">
        <v>26</v>
      </c>
      <c r="B412" s="29" t="s">
        <v>833</v>
      </c>
      <c r="C412" s="30" t="s">
        <v>1060</v>
      </c>
      <c r="D412" s="31" t="s">
        <v>1061</v>
      </c>
      <c r="E412" s="32">
        <f t="shared" si="6"/>
        <v>67855095</v>
      </c>
      <c r="F412" s="33">
        <v>67264000</v>
      </c>
      <c r="G412" s="34"/>
      <c r="H412" s="35"/>
      <c r="I412" s="35"/>
      <c r="J412" s="35"/>
      <c r="K412" s="35"/>
      <c r="L412" s="35">
        <v>87094</v>
      </c>
      <c r="M412" s="35"/>
      <c r="N412" s="35"/>
      <c r="O412" s="35"/>
      <c r="P412" s="35"/>
      <c r="Q412" s="35"/>
      <c r="R412" s="35"/>
      <c r="S412" s="35">
        <v>118929</v>
      </c>
      <c r="T412" s="35">
        <v>385072</v>
      </c>
      <c r="U412" s="35"/>
      <c r="V412" s="34"/>
      <c r="W412" s="34"/>
      <c r="X412" s="34"/>
      <c r="Y412" s="34"/>
      <c r="Z412" s="34"/>
      <c r="AA412" s="35"/>
      <c r="AB412" s="36"/>
    </row>
    <row r="413" spans="1:28" s="27" customFormat="1" x14ac:dyDescent="0.25">
      <c r="A413" s="28">
        <v>27</v>
      </c>
      <c r="B413" s="29" t="s">
        <v>833</v>
      </c>
      <c r="C413" s="30" t="s">
        <v>1062</v>
      </c>
      <c r="D413" s="31" t="s">
        <v>1063</v>
      </c>
      <c r="E413" s="32">
        <f t="shared" si="6"/>
        <v>23704337</v>
      </c>
      <c r="F413" s="33">
        <v>23332000</v>
      </c>
      <c r="G413" s="34"/>
      <c r="H413" s="35"/>
      <c r="I413" s="35"/>
      <c r="J413" s="35"/>
      <c r="K413" s="35"/>
      <c r="L413" s="35">
        <v>10127</v>
      </c>
      <c r="M413" s="35"/>
      <c r="N413" s="35"/>
      <c r="O413" s="35"/>
      <c r="P413" s="35"/>
      <c r="Q413" s="35">
        <v>102886</v>
      </c>
      <c r="R413" s="35"/>
      <c r="S413" s="35">
        <v>38818</v>
      </c>
      <c r="T413" s="35">
        <v>140706</v>
      </c>
      <c r="U413" s="35">
        <v>79800</v>
      </c>
      <c r="V413" s="34"/>
      <c r="W413" s="34"/>
      <c r="X413" s="34"/>
      <c r="Y413" s="34"/>
      <c r="Z413" s="34"/>
      <c r="AA413" s="35"/>
      <c r="AB413" s="36"/>
    </row>
    <row r="414" spans="1:28" s="27" customFormat="1" x14ac:dyDescent="0.25">
      <c r="A414" s="28">
        <v>28</v>
      </c>
      <c r="B414" s="29" t="s">
        <v>833</v>
      </c>
      <c r="C414" s="30" t="s">
        <v>1064</v>
      </c>
      <c r="D414" s="31" t="s">
        <v>1065</v>
      </c>
      <c r="E414" s="32">
        <f t="shared" si="6"/>
        <v>8289958</v>
      </c>
      <c r="F414" s="33">
        <v>8245000</v>
      </c>
      <c r="G414" s="34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>
        <v>13078</v>
      </c>
      <c r="T414" s="35">
        <v>31880</v>
      </c>
      <c r="U414" s="35"/>
      <c r="V414" s="34"/>
      <c r="W414" s="34"/>
      <c r="X414" s="34"/>
      <c r="Y414" s="34"/>
      <c r="Z414" s="34"/>
      <c r="AA414" s="35"/>
      <c r="AB414" s="36"/>
    </row>
    <row r="415" spans="1:28" s="27" customFormat="1" x14ac:dyDescent="0.25">
      <c r="A415" s="28">
        <v>30</v>
      </c>
      <c r="B415" s="29" t="s">
        <v>833</v>
      </c>
      <c r="C415" s="30" t="s">
        <v>1066</v>
      </c>
      <c r="D415" s="31" t="s">
        <v>1067</v>
      </c>
      <c r="E415" s="32">
        <f t="shared" si="6"/>
        <v>42895023</v>
      </c>
      <c r="F415" s="33">
        <v>42568000</v>
      </c>
      <c r="G415" s="34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>
        <v>82812</v>
      </c>
      <c r="T415" s="35">
        <v>244211</v>
      </c>
      <c r="U415" s="35"/>
      <c r="V415" s="34"/>
      <c r="W415" s="34"/>
      <c r="X415" s="34"/>
      <c r="Y415" s="34"/>
      <c r="Z415" s="34"/>
      <c r="AA415" s="35"/>
      <c r="AB415" s="36"/>
    </row>
    <row r="416" spans="1:28" s="27" customFormat="1" x14ac:dyDescent="0.25">
      <c r="A416" s="28">
        <v>31</v>
      </c>
      <c r="B416" s="29" t="s">
        <v>833</v>
      </c>
      <c r="C416" s="30" t="s">
        <v>1068</v>
      </c>
      <c r="D416" s="31" t="s">
        <v>1069</v>
      </c>
      <c r="E416" s="32">
        <f t="shared" si="6"/>
        <v>18068618</v>
      </c>
      <c r="F416" s="33">
        <v>17927000</v>
      </c>
      <c r="G416" s="34"/>
      <c r="H416" s="35"/>
      <c r="I416" s="35"/>
      <c r="J416" s="35"/>
      <c r="K416" s="35"/>
      <c r="L416" s="35"/>
      <c r="M416" s="35"/>
      <c r="N416" s="35"/>
      <c r="O416" s="35"/>
      <c r="P416" s="35">
        <v>3900</v>
      </c>
      <c r="Q416" s="35"/>
      <c r="R416" s="35"/>
      <c r="S416" s="35">
        <v>36592</v>
      </c>
      <c r="T416" s="35">
        <v>101126</v>
      </c>
      <c r="U416" s="35"/>
      <c r="V416" s="34"/>
      <c r="W416" s="34"/>
      <c r="X416" s="34"/>
      <c r="Y416" s="34"/>
      <c r="Z416" s="34"/>
      <c r="AA416" s="35"/>
      <c r="AB416" s="36"/>
    </row>
    <row r="417" spans="1:28" s="27" customFormat="1" x14ac:dyDescent="0.25">
      <c r="A417" s="28">
        <v>32</v>
      </c>
      <c r="B417" s="29" t="s">
        <v>833</v>
      </c>
      <c r="C417" s="30" t="s">
        <v>1070</v>
      </c>
      <c r="D417" s="31" t="s">
        <v>1071</v>
      </c>
      <c r="E417" s="32">
        <f t="shared" si="6"/>
        <v>15942799</v>
      </c>
      <c r="F417" s="33">
        <v>15799000</v>
      </c>
      <c r="G417" s="34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>
        <v>34045</v>
      </c>
      <c r="T417" s="35">
        <v>109754</v>
      </c>
      <c r="U417" s="35"/>
      <c r="V417" s="34"/>
      <c r="W417" s="34"/>
      <c r="X417" s="34"/>
      <c r="Y417" s="34"/>
      <c r="Z417" s="34"/>
      <c r="AA417" s="35"/>
      <c r="AB417" s="36"/>
    </row>
    <row r="418" spans="1:28" s="27" customFormat="1" x14ac:dyDescent="0.25">
      <c r="A418" s="28">
        <v>33</v>
      </c>
      <c r="B418" s="29" t="s">
        <v>833</v>
      </c>
      <c r="C418" s="30" t="s">
        <v>1072</v>
      </c>
      <c r="D418" s="31" t="s">
        <v>1073</v>
      </c>
      <c r="E418" s="32">
        <f t="shared" si="6"/>
        <v>4924393</v>
      </c>
      <c r="F418" s="33">
        <v>4882000</v>
      </c>
      <c r="G418" s="34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>
        <v>7983</v>
      </c>
      <c r="T418" s="35">
        <v>34410</v>
      </c>
      <c r="U418" s="35"/>
      <c r="V418" s="34"/>
      <c r="W418" s="34"/>
      <c r="X418" s="34"/>
      <c r="Y418" s="34"/>
      <c r="Z418" s="34"/>
      <c r="AA418" s="35"/>
      <c r="AB418" s="36"/>
    </row>
    <row r="419" spans="1:28" s="27" customFormat="1" x14ac:dyDescent="0.25">
      <c r="A419" s="28">
        <v>34</v>
      </c>
      <c r="B419" s="29" t="s">
        <v>833</v>
      </c>
      <c r="C419" s="30" t="s">
        <v>1074</v>
      </c>
      <c r="D419" s="31" t="s">
        <v>1075</v>
      </c>
      <c r="E419" s="32">
        <f t="shared" si="6"/>
        <v>16063220</v>
      </c>
      <c r="F419" s="33">
        <v>15917000</v>
      </c>
      <c r="G419" s="34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>
        <v>34187</v>
      </c>
      <c r="T419" s="35">
        <v>112033</v>
      </c>
      <c r="U419" s="35"/>
      <c r="V419" s="34"/>
      <c r="W419" s="34"/>
      <c r="X419" s="34"/>
      <c r="Y419" s="34"/>
      <c r="Z419" s="34"/>
      <c r="AA419" s="35"/>
      <c r="AB419" s="36"/>
    </row>
    <row r="420" spans="1:28" s="27" customFormat="1" x14ac:dyDescent="0.25">
      <c r="A420" s="28">
        <v>35</v>
      </c>
      <c r="B420" s="29" t="s">
        <v>833</v>
      </c>
      <c r="C420" s="30" t="s">
        <v>1076</v>
      </c>
      <c r="D420" s="31" t="s">
        <v>1077</v>
      </c>
      <c r="E420" s="32">
        <f t="shared" si="6"/>
        <v>12971273</v>
      </c>
      <c r="F420" s="33">
        <v>12855000</v>
      </c>
      <c r="G420" s="34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>
        <v>27662</v>
      </c>
      <c r="T420" s="35">
        <v>88611</v>
      </c>
      <c r="U420" s="35"/>
      <c r="V420" s="34"/>
      <c r="W420" s="34"/>
      <c r="X420" s="34"/>
      <c r="Y420" s="34"/>
      <c r="Z420" s="34"/>
      <c r="AA420" s="35"/>
      <c r="AB420" s="36"/>
    </row>
    <row r="421" spans="1:28" s="27" customFormat="1" x14ac:dyDescent="0.25">
      <c r="A421" s="28">
        <v>36</v>
      </c>
      <c r="B421" s="29" t="s">
        <v>833</v>
      </c>
      <c r="C421" s="30" t="s">
        <v>1078</v>
      </c>
      <c r="D421" s="31" t="s">
        <v>1079</v>
      </c>
      <c r="E421" s="32">
        <f t="shared" si="6"/>
        <v>16126811</v>
      </c>
      <c r="F421" s="33">
        <v>15981000</v>
      </c>
      <c r="G421" s="34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>
        <v>34405</v>
      </c>
      <c r="T421" s="35">
        <v>111406</v>
      </c>
      <c r="U421" s="35"/>
      <c r="V421" s="34"/>
      <c r="W421" s="34"/>
      <c r="X421" s="34"/>
      <c r="Y421" s="34"/>
      <c r="Z421" s="34"/>
      <c r="AA421" s="35"/>
      <c r="AB421" s="36"/>
    </row>
    <row r="422" spans="1:28" s="27" customFormat="1" x14ac:dyDescent="0.25">
      <c r="A422" s="28">
        <v>37</v>
      </c>
      <c r="B422" s="29" t="s">
        <v>833</v>
      </c>
      <c r="C422" s="30" t="s">
        <v>1080</v>
      </c>
      <c r="D422" s="31" t="s">
        <v>1081</v>
      </c>
      <c r="E422" s="32">
        <f t="shared" si="6"/>
        <v>14436783</v>
      </c>
      <c r="F422" s="33">
        <v>14295000</v>
      </c>
      <c r="G422" s="34"/>
      <c r="H422" s="35"/>
      <c r="I422" s="35"/>
      <c r="J422" s="35"/>
      <c r="K422" s="35"/>
      <c r="L422" s="35"/>
      <c r="M422" s="35">
        <v>36000</v>
      </c>
      <c r="N422" s="35"/>
      <c r="O422" s="35"/>
      <c r="P422" s="35">
        <v>600</v>
      </c>
      <c r="Q422" s="35"/>
      <c r="R422" s="35"/>
      <c r="S422" s="35">
        <v>28281</v>
      </c>
      <c r="T422" s="35">
        <v>76902</v>
      </c>
      <c r="U422" s="35"/>
      <c r="V422" s="34"/>
      <c r="W422" s="34"/>
      <c r="X422" s="34"/>
      <c r="Y422" s="34"/>
      <c r="Z422" s="34"/>
      <c r="AA422" s="35"/>
      <c r="AB422" s="36"/>
    </row>
    <row r="423" spans="1:28" s="27" customFormat="1" x14ac:dyDescent="0.25">
      <c r="A423" s="28">
        <v>39</v>
      </c>
      <c r="B423" s="29" t="s">
        <v>833</v>
      </c>
      <c r="C423" s="30" t="s">
        <v>1082</v>
      </c>
      <c r="D423" s="31" t="s">
        <v>1083</v>
      </c>
      <c r="E423" s="32">
        <f t="shared" si="6"/>
        <v>10130143</v>
      </c>
      <c r="F423" s="33">
        <v>10028000</v>
      </c>
      <c r="G423" s="34"/>
      <c r="H423" s="35"/>
      <c r="I423" s="35"/>
      <c r="J423" s="35">
        <v>11000</v>
      </c>
      <c r="K423" s="35"/>
      <c r="L423" s="35"/>
      <c r="M423" s="35"/>
      <c r="N423" s="35"/>
      <c r="O423" s="35"/>
      <c r="P423" s="35"/>
      <c r="Q423" s="35"/>
      <c r="R423" s="35"/>
      <c r="S423" s="35">
        <v>17854</v>
      </c>
      <c r="T423" s="35">
        <v>73289</v>
      </c>
      <c r="U423" s="35"/>
      <c r="V423" s="34"/>
      <c r="W423" s="34"/>
      <c r="X423" s="34"/>
      <c r="Y423" s="34"/>
      <c r="Z423" s="34"/>
      <c r="AA423" s="35"/>
      <c r="AB423" s="36"/>
    </row>
    <row r="424" spans="1:28" s="27" customFormat="1" x14ac:dyDescent="0.25">
      <c r="A424" s="28">
        <v>42</v>
      </c>
      <c r="B424" s="29" t="s">
        <v>192</v>
      </c>
      <c r="C424" s="30" t="s">
        <v>1084</v>
      </c>
      <c r="D424" s="31" t="s">
        <v>1085</v>
      </c>
      <c r="E424" s="32">
        <f t="shared" si="6"/>
        <v>33468106</v>
      </c>
      <c r="F424" s="33">
        <v>32901000</v>
      </c>
      <c r="G424" s="34"/>
      <c r="H424" s="35"/>
      <c r="I424" s="35"/>
      <c r="J424" s="35"/>
      <c r="K424" s="35"/>
      <c r="L424" s="35"/>
      <c r="M424" s="35"/>
      <c r="N424" s="35"/>
      <c r="O424" s="35"/>
      <c r="P424" s="35"/>
      <c r="Q424" s="35">
        <v>325557</v>
      </c>
      <c r="R424" s="35"/>
      <c r="S424" s="35">
        <v>51053</v>
      </c>
      <c r="T424" s="35">
        <v>190496</v>
      </c>
      <c r="U424" s="35"/>
      <c r="V424" s="34"/>
      <c r="W424" s="34"/>
      <c r="X424" s="34"/>
      <c r="Y424" s="34"/>
      <c r="Z424" s="34"/>
      <c r="AA424" s="35"/>
      <c r="AB424" s="36"/>
    </row>
    <row r="425" spans="1:28" s="27" customFormat="1" x14ac:dyDescent="0.25">
      <c r="A425" s="28">
        <v>43</v>
      </c>
      <c r="B425" s="29" t="s">
        <v>192</v>
      </c>
      <c r="C425" s="30" t="s">
        <v>1086</v>
      </c>
      <c r="D425" s="31" t="s">
        <v>1087</v>
      </c>
      <c r="E425" s="32">
        <f t="shared" si="6"/>
        <v>22951957</v>
      </c>
      <c r="F425" s="33">
        <v>22623000</v>
      </c>
      <c r="G425" s="34"/>
      <c r="H425" s="35"/>
      <c r="I425" s="35"/>
      <c r="J425" s="35"/>
      <c r="K425" s="35">
        <v>40074</v>
      </c>
      <c r="L425" s="35">
        <v>97222</v>
      </c>
      <c r="M425" s="35"/>
      <c r="N425" s="35"/>
      <c r="O425" s="35"/>
      <c r="P425" s="35">
        <v>14800</v>
      </c>
      <c r="Q425" s="35"/>
      <c r="R425" s="35"/>
      <c r="S425" s="35">
        <v>40967</v>
      </c>
      <c r="T425" s="35">
        <v>135894</v>
      </c>
      <c r="U425" s="35"/>
      <c r="V425" s="34"/>
      <c r="W425" s="34"/>
      <c r="X425" s="34"/>
      <c r="Y425" s="34"/>
      <c r="Z425" s="34"/>
      <c r="AA425" s="35"/>
      <c r="AB425" s="36"/>
    </row>
    <row r="426" spans="1:28" s="27" customFormat="1" x14ac:dyDescent="0.25">
      <c r="A426" s="28">
        <v>45</v>
      </c>
      <c r="B426" s="29" t="s">
        <v>192</v>
      </c>
      <c r="C426" s="30" t="s">
        <v>1088</v>
      </c>
      <c r="D426" s="31" t="s">
        <v>1089</v>
      </c>
      <c r="E426" s="32">
        <f t="shared" si="6"/>
        <v>19119263</v>
      </c>
      <c r="F426" s="33">
        <v>18968000</v>
      </c>
      <c r="G426" s="34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>
        <v>32899</v>
      </c>
      <c r="T426" s="35">
        <v>118364</v>
      </c>
      <c r="U426" s="35"/>
      <c r="V426" s="34"/>
      <c r="W426" s="34"/>
      <c r="X426" s="34"/>
      <c r="Y426" s="34"/>
      <c r="Z426" s="34"/>
      <c r="AA426" s="35"/>
      <c r="AB426" s="36"/>
    </row>
    <row r="427" spans="1:28" s="27" customFormat="1" x14ac:dyDescent="0.25">
      <c r="A427" s="28">
        <v>46</v>
      </c>
      <c r="B427" s="29" t="s">
        <v>301</v>
      </c>
      <c r="C427" s="30" t="s">
        <v>1090</v>
      </c>
      <c r="D427" s="31" t="s">
        <v>1091</v>
      </c>
      <c r="E427" s="32">
        <f t="shared" si="6"/>
        <v>9785628</v>
      </c>
      <c r="F427" s="33">
        <v>9723000</v>
      </c>
      <c r="G427" s="34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>
        <v>18324</v>
      </c>
      <c r="T427" s="35">
        <v>44304</v>
      </c>
      <c r="U427" s="35"/>
      <c r="V427" s="34"/>
      <c r="W427" s="34"/>
      <c r="X427" s="34"/>
      <c r="Y427" s="34"/>
      <c r="Z427" s="34"/>
      <c r="AA427" s="35"/>
      <c r="AB427" s="36"/>
    </row>
    <row r="428" spans="1:28" s="27" customFormat="1" x14ac:dyDescent="0.25">
      <c r="A428" s="28">
        <v>47</v>
      </c>
      <c r="B428" s="29" t="s">
        <v>323</v>
      </c>
      <c r="C428" s="30" t="s">
        <v>1092</v>
      </c>
      <c r="D428" s="31" t="s">
        <v>1093</v>
      </c>
      <c r="E428" s="32">
        <f t="shared" si="6"/>
        <v>10329115</v>
      </c>
      <c r="F428" s="33">
        <v>10265000</v>
      </c>
      <c r="G428" s="34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>
        <v>19347</v>
      </c>
      <c r="T428" s="35">
        <v>44768</v>
      </c>
      <c r="U428" s="35"/>
      <c r="V428" s="34"/>
      <c r="W428" s="34"/>
      <c r="X428" s="34"/>
      <c r="Y428" s="34"/>
      <c r="Z428" s="34"/>
      <c r="AA428" s="35"/>
      <c r="AB428" s="36"/>
    </row>
    <row r="429" spans="1:28" s="27" customFormat="1" x14ac:dyDescent="0.25">
      <c r="A429" s="28">
        <v>49</v>
      </c>
      <c r="B429" s="29" t="s">
        <v>301</v>
      </c>
      <c r="C429" s="30" t="s">
        <v>1094</v>
      </c>
      <c r="D429" s="31" t="s">
        <v>1095</v>
      </c>
      <c r="E429" s="32">
        <f t="shared" si="6"/>
        <v>25354901.199999999</v>
      </c>
      <c r="F429" s="33">
        <v>24821000</v>
      </c>
      <c r="G429" s="34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>
        <v>51001</v>
      </c>
      <c r="T429" s="35">
        <v>146239</v>
      </c>
      <c r="U429" s="35"/>
      <c r="V429" s="34">
        <v>336661.2</v>
      </c>
      <c r="W429" s="34"/>
      <c r="X429" s="34"/>
      <c r="Y429" s="34"/>
      <c r="Z429" s="34"/>
      <c r="AA429" s="35"/>
      <c r="AB429" s="36"/>
    </row>
    <row r="430" spans="1:28" s="27" customFormat="1" x14ac:dyDescent="0.25">
      <c r="A430" s="28">
        <v>53</v>
      </c>
      <c r="B430" s="29" t="s">
        <v>665</v>
      </c>
      <c r="C430" s="30" t="s">
        <v>1096</v>
      </c>
      <c r="D430" s="31" t="s">
        <v>1097</v>
      </c>
      <c r="E430" s="32">
        <f t="shared" si="6"/>
        <v>10443460</v>
      </c>
      <c r="F430" s="33">
        <v>9629000</v>
      </c>
      <c r="G430" s="34"/>
      <c r="H430" s="35"/>
      <c r="I430" s="35"/>
      <c r="J430" s="35"/>
      <c r="K430" s="35"/>
      <c r="L430" s="35"/>
      <c r="M430" s="35"/>
      <c r="N430" s="35"/>
      <c r="O430" s="35"/>
      <c r="P430" s="35"/>
      <c r="Q430" s="35">
        <v>737209</v>
      </c>
      <c r="R430" s="35"/>
      <c r="S430" s="35">
        <v>14972</v>
      </c>
      <c r="T430" s="35">
        <v>62279</v>
      </c>
      <c r="U430" s="35"/>
      <c r="V430" s="34"/>
      <c r="W430" s="34"/>
      <c r="X430" s="34"/>
      <c r="Y430" s="34"/>
      <c r="Z430" s="34"/>
      <c r="AA430" s="35"/>
      <c r="AB430" s="36"/>
    </row>
    <row r="431" spans="1:28" s="27" customFormat="1" x14ac:dyDescent="0.25">
      <c r="A431" s="28">
        <v>56</v>
      </c>
      <c r="B431" s="29" t="s">
        <v>599</v>
      </c>
      <c r="C431" s="30" t="s">
        <v>1098</v>
      </c>
      <c r="D431" s="31" t="s">
        <v>1099</v>
      </c>
      <c r="E431" s="32">
        <f t="shared" si="6"/>
        <v>3587696</v>
      </c>
      <c r="F431" s="33">
        <v>3571000</v>
      </c>
      <c r="G431" s="34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>
        <v>6298</v>
      </c>
      <c r="T431" s="35">
        <v>10398</v>
      </c>
      <c r="U431" s="35"/>
      <c r="V431" s="34"/>
      <c r="W431" s="34"/>
      <c r="X431" s="34"/>
      <c r="Y431" s="34"/>
      <c r="Z431" s="34"/>
      <c r="AA431" s="35"/>
      <c r="AB431" s="36"/>
    </row>
    <row r="432" spans="1:28" s="27" customFormat="1" x14ac:dyDescent="0.25">
      <c r="A432" s="28">
        <v>59</v>
      </c>
      <c r="B432" s="29" t="s">
        <v>640</v>
      </c>
      <c r="C432" s="30" t="s">
        <v>1100</v>
      </c>
      <c r="D432" s="31" t="s">
        <v>1101</v>
      </c>
      <c r="E432" s="32">
        <f t="shared" si="6"/>
        <v>22672188</v>
      </c>
      <c r="F432" s="33">
        <v>22054000</v>
      </c>
      <c r="G432" s="34"/>
      <c r="H432" s="35"/>
      <c r="I432" s="35"/>
      <c r="J432" s="35"/>
      <c r="K432" s="35"/>
      <c r="L432" s="35">
        <v>16204</v>
      </c>
      <c r="M432" s="35"/>
      <c r="N432" s="35"/>
      <c r="O432" s="35"/>
      <c r="P432" s="35">
        <v>7400</v>
      </c>
      <c r="Q432" s="35">
        <v>394255</v>
      </c>
      <c r="R432" s="35"/>
      <c r="S432" s="35">
        <v>42319</v>
      </c>
      <c r="T432" s="35">
        <v>158010</v>
      </c>
      <c r="U432" s="35"/>
      <c r="V432" s="34"/>
      <c r="W432" s="34"/>
      <c r="X432" s="34"/>
      <c r="Y432" s="34"/>
      <c r="Z432" s="34"/>
      <c r="AA432" s="35"/>
      <c r="AB432" s="36"/>
    </row>
    <row r="433" spans="1:28" s="27" customFormat="1" x14ac:dyDescent="0.25">
      <c r="A433" s="28">
        <v>60</v>
      </c>
      <c r="B433" s="29" t="s">
        <v>741</v>
      </c>
      <c r="C433" s="30" t="s">
        <v>1102</v>
      </c>
      <c r="D433" s="31" t="s">
        <v>1103</v>
      </c>
      <c r="E433" s="32">
        <f t="shared" si="6"/>
        <v>19394854</v>
      </c>
      <c r="F433" s="33">
        <v>19138000</v>
      </c>
      <c r="G433" s="34"/>
      <c r="H433" s="35"/>
      <c r="I433" s="35"/>
      <c r="J433" s="35">
        <v>43000</v>
      </c>
      <c r="K433" s="35"/>
      <c r="L433" s="35"/>
      <c r="M433" s="35">
        <v>36000</v>
      </c>
      <c r="N433" s="35"/>
      <c r="O433" s="35"/>
      <c r="P433" s="35"/>
      <c r="Q433" s="35"/>
      <c r="R433" s="35"/>
      <c r="S433" s="35">
        <v>47719</v>
      </c>
      <c r="T433" s="35">
        <v>130135</v>
      </c>
      <c r="U433" s="35"/>
      <c r="V433" s="34"/>
      <c r="W433" s="34"/>
      <c r="X433" s="34"/>
      <c r="Y433" s="34"/>
      <c r="Z433" s="34"/>
      <c r="AA433" s="35"/>
      <c r="AB433" s="36"/>
    </row>
    <row r="434" spans="1:28" s="27" customFormat="1" x14ac:dyDescent="0.25">
      <c r="A434" s="28">
        <v>61</v>
      </c>
      <c r="B434" s="29" t="s">
        <v>804</v>
      </c>
      <c r="C434" s="30" t="s">
        <v>1104</v>
      </c>
      <c r="D434" s="31" t="s">
        <v>1105</v>
      </c>
      <c r="E434" s="32">
        <f t="shared" si="6"/>
        <v>29043936</v>
      </c>
      <c r="F434" s="33">
        <v>28379000</v>
      </c>
      <c r="G434" s="34"/>
      <c r="H434" s="35"/>
      <c r="I434" s="35"/>
      <c r="J434" s="35"/>
      <c r="K434" s="35"/>
      <c r="L434" s="35"/>
      <c r="M434" s="35"/>
      <c r="N434" s="35"/>
      <c r="O434" s="35"/>
      <c r="P434" s="35"/>
      <c r="Q434" s="35">
        <v>445312</v>
      </c>
      <c r="R434" s="35"/>
      <c r="S434" s="35">
        <v>48240</v>
      </c>
      <c r="T434" s="35">
        <v>171384</v>
      </c>
      <c r="U434" s="35"/>
      <c r="V434" s="34"/>
      <c r="W434" s="34"/>
      <c r="X434" s="34"/>
      <c r="Y434" s="34"/>
      <c r="Z434" s="34"/>
      <c r="AA434" s="35"/>
      <c r="AB434" s="36"/>
    </row>
    <row r="435" spans="1:28" s="27" customFormat="1" x14ac:dyDescent="0.25">
      <c r="A435" s="28">
        <v>62</v>
      </c>
      <c r="B435" s="29" t="s">
        <v>804</v>
      </c>
      <c r="C435" s="30" t="s">
        <v>1106</v>
      </c>
      <c r="D435" s="31" t="s">
        <v>1107</v>
      </c>
      <c r="E435" s="32">
        <f t="shared" si="6"/>
        <v>4043698</v>
      </c>
      <c r="F435" s="33">
        <v>4025000</v>
      </c>
      <c r="G435" s="34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>
        <v>7822</v>
      </c>
      <c r="T435" s="35">
        <v>10876</v>
      </c>
      <c r="U435" s="35"/>
      <c r="V435" s="34"/>
      <c r="W435" s="34"/>
      <c r="X435" s="34"/>
      <c r="Y435" s="34"/>
      <c r="Z435" s="34"/>
      <c r="AA435" s="35"/>
      <c r="AB435" s="36"/>
    </row>
    <row r="436" spans="1:28" s="27" customFormat="1" x14ac:dyDescent="0.25">
      <c r="A436" s="28">
        <v>63</v>
      </c>
      <c r="B436" s="29" t="s">
        <v>804</v>
      </c>
      <c r="C436" s="30" t="s">
        <v>1108</v>
      </c>
      <c r="D436" s="31" t="s">
        <v>1109</v>
      </c>
      <c r="E436" s="32">
        <f t="shared" si="6"/>
        <v>12956651</v>
      </c>
      <c r="F436" s="33">
        <v>12836000</v>
      </c>
      <c r="G436" s="34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>
        <v>27577</v>
      </c>
      <c r="T436" s="35">
        <v>93074</v>
      </c>
      <c r="U436" s="35"/>
      <c r="V436" s="34"/>
      <c r="W436" s="34"/>
      <c r="X436" s="34"/>
      <c r="Y436" s="34"/>
      <c r="Z436" s="34"/>
      <c r="AA436" s="35"/>
      <c r="AB436" s="36"/>
    </row>
    <row r="437" spans="1:28" s="27" customFormat="1" x14ac:dyDescent="0.25">
      <c r="A437" s="28">
        <v>64</v>
      </c>
      <c r="B437" s="29" t="s">
        <v>804</v>
      </c>
      <c r="C437" s="30" t="s">
        <v>1110</v>
      </c>
      <c r="D437" s="31" t="s">
        <v>1111</v>
      </c>
      <c r="E437" s="32">
        <f t="shared" si="6"/>
        <v>7162443</v>
      </c>
      <c r="F437" s="33">
        <v>7082000</v>
      </c>
      <c r="G437" s="34"/>
      <c r="H437" s="35"/>
      <c r="I437" s="35"/>
      <c r="J437" s="35">
        <v>11000</v>
      </c>
      <c r="K437" s="35"/>
      <c r="L437" s="35"/>
      <c r="M437" s="35"/>
      <c r="N437" s="35"/>
      <c r="O437" s="35"/>
      <c r="P437" s="35">
        <v>2000</v>
      </c>
      <c r="Q437" s="35"/>
      <c r="R437" s="35"/>
      <c r="S437" s="35">
        <v>18077</v>
      </c>
      <c r="T437" s="35">
        <v>49366</v>
      </c>
      <c r="U437" s="35"/>
      <c r="V437" s="34"/>
      <c r="W437" s="34"/>
      <c r="X437" s="34"/>
      <c r="Y437" s="34"/>
      <c r="Z437" s="34"/>
      <c r="AA437" s="35"/>
      <c r="AB437" s="36"/>
    </row>
    <row r="438" spans="1:28" s="27" customFormat="1" x14ac:dyDescent="0.25">
      <c r="A438" s="28">
        <v>65</v>
      </c>
      <c r="B438" s="29" t="s">
        <v>804</v>
      </c>
      <c r="C438" s="30" t="s">
        <v>1112</v>
      </c>
      <c r="D438" s="31" t="s">
        <v>1113</v>
      </c>
      <c r="E438" s="32">
        <f t="shared" si="6"/>
        <v>24798038</v>
      </c>
      <c r="F438" s="33">
        <v>24402000</v>
      </c>
      <c r="G438" s="34"/>
      <c r="H438" s="35"/>
      <c r="I438" s="35"/>
      <c r="J438" s="35"/>
      <c r="K438" s="35">
        <v>27124</v>
      </c>
      <c r="L438" s="35">
        <v>155960</v>
      </c>
      <c r="M438" s="35"/>
      <c r="N438" s="35"/>
      <c r="O438" s="35"/>
      <c r="P438" s="35">
        <v>7100</v>
      </c>
      <c r="Q438" s="35"/>
      <c r="R438" s="35"/>
      <c r="S438" s="35">
        <v>44661</v>
      </c>
      <c r="T438" s="35">
        <v>161193</v>
      </c>
      <c r="U438" s="35"/>
      <c r="V438" s="34"/>
      <c r="W438" s="34"/>
      <c r="X438" s="34"/>
      <c r="Y438" s="34"/>
      <c r="Z438" s="34"/>
      <c r="AA438" s="35"/>
      <c r="AB438" s="36"/>
    </row>
    <row r="439" spans="1:28" s="27" customFormat="1" x14ac:dyDescent="0.25">
      <c r="A439" s="28">
        <v>68</v>
      </c>
      <c r="B439" s="29" t="s">
        <v>379</v>
      </c>
      <c r="C439" s="30" t="s">
        <v>1114</v>
      </c>
      <c r="D439" s="31" t="s">
        <v>1115</v>
      </c>
      <c r="E439" s="32">
        <f t="shared" si="6"/>
        <v>3254910</v>
      </c>
      <c r="F439" s="33">
        <v>3239000</v>
      </c>
      <c r="G439" s="34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>
        <v>6298</v>
      </c>
      <c r="T439" s="35">
        <v>9612</v>
      </c>
      <c r="U439" s="35"/>
      <c r="V439" s="34"/>
      <c r="W439" s="34"/>
      <c r="X439" s="34"/>
      <c r="Y439" s="34"/>
      <c r="Z439" s="34"/>
      <c r="AA439" s="35"/>
      <c r="AB439" s="36"/>
    </row>
    <row r="440" spans="1:28" s="27" customFormat="1" x14ac:dyDescent="0.25">
      <c r="A440" s="28">
        <v>69</v>
      </c>
      <c r="B440" s="29" t="s">
        <v>379</v>
      </c>
      <c r="C440" s="30" t="s">
        <v>1116</v>
      </c>
      <c r="D440" s="31" t="s">
        <v>1117</v>
      </c>
      <c r="E440" s="32">
        <f t="shared" si="6"/>
        <v>16775809</v>
      </c>
      <c r="F440" s="33">
        <v>15729000</v>
      </c>
      <c r="G440" s="34"/>
      <c r="H440" s="35"/>
      <c r="I440" s="35"/>
      <c r="J440" s="35"/>
      <c r="K440" s="35">
        <v>33608</v>
      </c>
      <c r="L440" s="35"/>
      <c r="M440" s="35"/>
      <c r="N440" s="35"/>
      <c r="O440" s="35"/>
      <c r="P440" s="35"/>
      <c r="Q440" s="35">
        <v>891488</v>
      </c>
      <c r="R440" s="35"/>
      <c r="S440" s="35">
        <v>24669</v>
      </c>
      <c r="T440" s="35">
        <v>97044</v>
      </c>
      <c r="U440" s="35"/>
      <c r="V440" s="34"/>
      <c r="W440" s="34"/>
      <c r="X440" s="34"/>
      <c r="Y440" s="34"/>
      <c r="Z440" s="34"/>
      <c r="AA440" s="35"/>
      <c r="AB440" s="36"/>
    </row>
    <row r="441" spans="1:28" s="27" customFormat="1" x14ac:dyDescent="0.25">
      <c r="A441" s="28">
        <v>70</v>
      </c>
      <c r="B441" s="29" t="s">
        <v>353</v>
      </c>
      <c r="C441" s="30" t="s">
        <v>1118</v>
      </c>
      <c r="D441" s="31" t="s">
        <v>1119</v>
      </c>
      <c r="E441" s="32">
        <f t="shared" si="6"/>
        <v>16514166</v>
      </c>
      <c r="F441" s="33">
        <v>15744000</v>
      </c>
      <c r="G441" s="34"/>
      <c r="H441" s="35"/>
      <c r="I441" s="35"/>
      <c r="J441" s="35"/>
      <c r="K441" s="35"/>
      <c r="L441" s="35"/>
      <c r="M441" s="35"/>
      <c r="N441" s="35"/>
      <c r="O441" s="35"/>
      <c r="P441" s="35">
        <v>1700</v>
      </c>
      <c r="Q441" s="35">
        <v>582728</v>
      </c>
      <c r="R441" s="35"/>
      <c r="S441" s="35">
        <v>29783</v>
      </c>
      <c r="T441" s="35">
        <v>83535</v>
      </c>
      <c r="U441" s="35"/>
      <c r="V441" s="34"/>
      <c r="W441" s="34"/>
      <c r="X441" s="34"/>
      <c r="Y441" s="34"/>
      <c r="Z441" s="34"/>
      <c r="AA441" s="35"/>
      <c r="AB441" s="36">
        <v>72420</v>
      </c>
    </row>
    <row r="442" spans="1:28" s="27" customFormat="1" x14ac:dyDescent="0.25">
      <c r="A442" s="28">
        <v>72</v>
      </c>
      <c r="B442" s="29" t="s">
        <v>379</v>
      </c>
      <c r="C442" s="30" t="s">
        <v>1120</v>
      </c>
      <c r="D442" s="31" t="s">
        <v>1121</v>
      </c>
      <c r="E442" s="32">
        <f t="shared" si="6"/>
        <v>9919014</v>
      </c>
      <c r="F442" s="33">
        <v>9830000</v>
      </c>
      <c r="G442" s="34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>
        <v>20957</v>
      </c>
      <c r="T442" s="35">
        <v>68057</v>
      </c>
      <c r="U442" s="35"/>
      <c r="V442" s="34"/>
      <c r="W442" s="34"/>
      <c r="X442" s="34"/>
      <c r="Y442" s="34"/>
      <c r="Z442" s="34"/>
      <c r="AA442" s="35"/>
      <c r="AB442" s="36"/>
    </row>
    <row r="443" spans="1:28" s="27" customFormat="1" x14ac:dyDescent="0.25">
      <c r="A443" s="28">
        <v>73</v>
      </c>
      <c r="B443" s="29" t="s">
        <v>353</v>
      </c>
      <c r="C443" s="30" t="s">
        <v>1122</v>
      </c>
      <c r="D443" s="31" t="s">
        <v>1123</v>
      </c>
      <c r="E443" s="32">
        <f t="shared" si="6"/>
        <v>4181838</v>
      </c>
      <c r="F443" s="33">
        <v>4145000</v>
      </c>
      <c r="G443" s="34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>
        <v>8817</v>
      </c>
      <c r="T443" s="35">
        <v>28021</v>
      </c>
      <c r="U443" s="35"/>
      <c r="V443" s="34"/>
      <c r="W443" s="34"/>
      <c r="X443" s="34"/>
      <c r="Y443" s="34"/>
      <c r="Z443" s="34"/>
      <c r="AA443" s="35"/>
      <c r="AB443" s="36"/>
    </row>
    <row r="444" spans="1:28" s="27" customFormat="1" x14ac:dyDescent="0.25">
      <c r="A444" s="28">
        <v>74</v>
      </c>
      <c r="B444" s="29" t="s">
        <v>423</v>
      </c>
      <c r="C444" s="30" t="s">
        <v>1124</v>
      </c>
      <c r="D444" s="31" t="s">
        <v>1125</v>
      </c>
      <c r="E444" s="32">
        <f t="shared" si="6"/>
        <v>12570793</v>
      </c>
      <c r="F444" s="33">
        <v>12405000</v>
      </c>
      <c r="G444" s="34"/>
      <c r="H444" s="35"/>
      <c r="I444" s="35"/>
      <c r="J444" s="35"/>
      <c r="K444" s="35"/>
      <c r="L444" s="35"/>
      <c r="M444" s="35"/>
      <c r="N444" s="35"/>
      <c r="O444" s="35"/>
      <c r="P444" s="35"/>
      <c r="Q444" s="35">
        <v>68372</v>
      </c>
      <c r="R444" s="35"/>
      <c r="S444" s="35">
        <v>22378</v>
      </c>
      <c r="T444" s="35">
        <v>75043</v>
      </c>
      <c r="U444" s="35"/>
      <c r="V444" s="34"/>
      <c r="W444" s="34"/>
      <c r="X444" s="34"/>
      <c r="Y444" s="34"/>
      <c r="Z444" s="34"/>
      <c r="AA444" s="35"/>
      <c r="AB444" s="36"/>
    </row>
    <row r="445" spans="1:28" s="27" customFormat="1" x14ac:dyDescent="0.25">
      <c r="A445" s="28">
        <v>76</v>
      </c>
      <c r="B445" s="29" t="s">
        <v>423</v>
      </c>
      <c r="C445" s="30" t="s">
        <v>1126</v>
      </c>
      <c r="D445" s="31" t="s">
        <v>1127</v>
      </c>
      <c r="E445" s="32">
        <f t="shared" si="6"/>
        <v>5156548</v>
      </c>
      <c r="F445" s="33">
        <v>5114000</v>
      </c>
      <c r="G445" s="34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>
        <v>8532</v>
      </c>
      <c r="T445" s="35">
        <v>34016</v>
      </c>
      <c r="U445" s="35"/>
      <c r="V445" s="34"/>
      <c r="W445" s="34"/>
      <c r="X445" s="34"/>
      <c r="Y445" s="34"/>
      <c r="Z445" s="34"/>
      <c r="AA445" s="35"/>
      <c r="AB445" s="36"/>
    </row>
    <row r="446" spans="1:28" s="27" customFormat="1" x14ac:dyDescent="0.25">
      <c r="A446" s="28">
        <v>77</v>
      </c>
      <c r="B446" s="29" t="s">
        <v>379</v>
      </c>
      <c r="C446" s="30" t="s">
        <v>1128</v>
      </c>
      <c r="D446" s="31" t="s">
        <v>1129</v>
      </c>
      <c r="E446" s="32">
        <f t="shared" si="6"/>
        <v>11242725</v>
      </c>
      <c r="F446" s="33">
        <v>11161000</v>
      </c>
      <c r="G446" s="34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>
        <v>24894</v>
      </c>
      <c r="T446" s="35">
        <v>56831</v>
      </c>
      <c r="U446" s="35"/>
      <c r="V446" s="34"/>
      <c r="W446" s="34"/>
      <c r="X446" s="34"/>
      <c r="Y446" s="34"/>
      <c r="Z446" s="34"/>
      <c r="AA446" s="35"/>
      <c r="AB446" s="36"/>
    </row>
    <row r="447" spans="1:28" s="27" customFormat="1" x14ac:dyDescent="0.25">
      <c r="A447" s="28">
        <v>78</v>
      </c>
      <c r="B447" s="29" t="s">
        <v>353</v>
      </c>
      <c r="C447" s="30" t="s">
        <v>1130</v>
      </c>
      <c r="D447" s="31" t="s">
        <v>1131</v>
      </c>
      <c r="E447" s="32">
        <f t="shared" si="6"/>
        <v>8697977</v>
      </c>
      <c r="F447" s="33">
        <v>8641000</v>
      </c>
      <c r="G447" s="34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>
        <v>16288</v>
      </c>
      <c r="T447" s="35">
        <v>40689</v>
      </c>
      <c r="U447" s="35"/>
      <c r="V447" s="34"/>
      <c r="W447" s="34"/>
      <c r="X447" s="34"/>
      <c r="Y447" s="34"/>
      <c r="Z447" s="34"/>
      <c r="AA447" s="35"/>
      <c r="AB447" s="36"/>
    </row>
    <row r="448" spans="1:28" s="27" customFormat="1" x14ac:dyDescent="0.25">
      <c r="A448" s="28">
        <v>79</v>
      </c>
      <c r="B448" s="29" t="s">
        <v>379</v>
      </c>
      <c r="C448" s="30" t="s">
        <v>1132</v>
      </c>
      <c r="D448" s="31" t="s">
        <v>1133</v>
      </c>
      <c r="E448" s="32">
        <f t="shared" si="6"/>
        <v>8806182</v>
      </c>
      <c r="F448" s="33">
        <v>8754000</v>
      </c>
      <c r="G448" s="34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>
        <v>16288</v>
      </c>
      <c r="T448" s="35">
        <v>35894</v>
      </c>
      <c r="U448" s="35"/>
      <c r="V448" s="34"/>
      <c r="W448" s="34"/>
      <c r="X448" s="34"/>
      <c r="Y448" s="34"/>
      <c r="Z448" s="34"/>
      <c r="AA448" s="35"/>
      <c r="AB448" s="36"/>
    </row>
    <row r="449" spans="1:28" s="27" customFormat="1" x14ac:dyDescent="0.25">
      <c r="A449" s="28">
        <v>80</v>
      </c>
      <c r="B449" s="29" t="s">
        <v>379</v>
      </c>
      <c r="C449" s="30" t="s">
        <v>1134</v>
      </c>
      <c r="D449" s="31" t="s">
        <v>1135</v>
      </c>
      <c r="E449" s="32">
        <f t="shared" si="6"/>
        <v>10429616</v>
      </c>
      <c r="F449" s="33">
        <v>10306000</v>
      </c>
      <c r="G449" s="34"/>
      <c r="H449" s="35"/>
      <c r="I449" s="35"/>
      <c r="J449" s="35"/>
      <c r="K449" s="35"/>
      <c r="L449" s="35">
        <v>22280</v>
      </c>
      <c r="M449" s="35"/>
      <c r="N449" s="35"/>
      <c r="O449" s="35"/>
      <c r="P449" s="35">
        <v>6900</v>
      </c>
      <c r="Q449" s="35"/>
      <c r="R449" s="35"/>
      <c r="S449" s="35">
        <v>17297</v>
      </c>
      <c r="T449" s="35">
        <v>77139</v>
      </c>
      <c r="U449" s="35"/>
      <c r="V449" s="34"/>
      <c r="W449" s="34"/>
      <c r="X449" s="34"/>
      <c r="Y449" s="34"/>
      <c r="Z449" s="34"/>
      <c r="AA449" s="35"/>
      <c r="AB449" s="36"/>
    </row>
    <row r="450" spans="1:28" s="27" customFormat="1" x14ac:dyDescent="0.25">
      <c r="A450" s="28">
        <v>81</v>
      </c>
      <c r="B450" s="29" t="s">
        <v>423</v>
      </c>
      <c r="C450" s="30" t="s">
        <v>1136</v>
      </c>
      <c r="D450" s="31" t="s">
        <v>1137</v>
      </c>
      <c r="E450" s="32">
        <f t="shared" si="6"/>
        <v>14199873</v>
      </c>
      <c r="F450" s="33">
        <v>14065000</v>
      </c>
      <c r="G450" s="34"/>
      <c r="H450" s="35"/>
      <c r="I450" s="35"/>
      <c r="J450" s="35"/>
      <c r="K450" s="35"/>
      <c r="L450" s="35"/>
      <c r="M450" s="35"/>
      <c r="N450" s="35"/>
      <c r="O450" s="35"/>
      <c r="P450" s="35">
        <v>7500</v>
      </c>
      <c r="Q450" s="35"/>
      <c r="R450" s="35"/>
      <c r="S450" s="35">
        <v>24991</v>
      </c>
      <c r="T450" s="35">
        <v>102382</v>
      </c>
      <c r="U450" s="35"/>
      <c r="V450" s="34"/>
      <c r="W450" s="34"/>
      <c r="X450" s="34"/>
      <c r="Y450" s="34"/>
      <c r="Z450" s="34"/>
      <c r="AA450" s="35"/>
      <c r="AB450" s="36"/>
    </row>
    <row r="451" spans="1:28" s="27" customFormat="1" x14ac:dyDescent="0.25">
      <c r="A451" s="28">
        <v>89</v>
      </c>
      <c r="B451" s="29" t="s">
        <v>91</v>
      </c>
      <c r="C451" s="30" t="s">
        <v>1138</v>
      </c>
      <c r="D451" s="31" t="s">
        <v>1139</v>
      </c>
      <c r="E451" s="32">
        <f t="shared" si="6"/>
        <v>20713675</v>
      </c>
      <c r="F451" s="33">
        <v>20044000</v>
      </c>
      <c r="G451" s="34"/>
      <c r="H451" s="35"/>
      <c r="I451" s="35"/>
      <c r="J451" s="35"/>
      <c r="K451" s="35"/>
      <c r="L451" s="35"/>
      <c r="M451" s="35"/>
      <c r="N451" s="35"/>
      <c r="O451" s="35"/>
      <c r="P451" s="35"/>
      <c r="Q451" s="35">
        <v>497023</v>
      </c>
      <c r="R451" s="35"/>
      <c r="S451" s="35">
        <v>34812</v>
      </c>
      <c r="T451" s="35">
        <v>137840</v>
      </c>
      <c r="U451" s="35"/>
      <c r="V451" s="34"/>
      <c r="W451" s="34"/>
      <c r="X451" s="34"/>
      <c r="Y451" s="34"/>
      <c r="Z451" s="34"/>
      <c r="AA451" s="35"/>
      <c r="AB451" s="36"/>
    </row>
    <row r="452" spans="1:28" s="27" customFormat="1" x14ac:dyDescent="0.25">
      <c r="A452" s="28">
        <v>90</v>
      </c>
      <c r="B452" s="29" t="s">
        <v>91</v>
      </c>
      <c r="C452" s="30" t="s">
        <v>1140</v>
      </c>
      <c r="D452" s="31" t="s">
        <v>1141</v>
      </c>
      <c r="E452" s="32">
        <f t="shared" si="6"/>
        <v>26221141</v>
      </c>
      <c r="F452" s="33">
        <v>25780000</v>
      </c>
      <c r="G452" s="34"/>
      <c r="H452" s="35"/>
      <c r="I452" s="35"/>
      <c r="J452" s="35"/>
      <c r="K452" s="35"/>
      <c r="L452" s="35">
        <v>210647</v>
      </c>
      <c r="M452" s="35"/>
      <c r="N452" s="35"/>
      <c r="O452" s="35"/>
      <c r="P452" s="35">
        <v>14800</v>
      </c>
      <c r="Q452" s="35"/>
      <c r="R452" s="35"/>
      <c r="S452" s="35">
        <v>49973</v>
      </c>
      <c r="T452" s="35">
        <v>165721</v>
      </c>
      <c r="U452" s="35"/>
      <c r="V452" s="34"/>
      <c r="W452" s="34"/>
      <c r="X452" s="34"/>
      <c r="Y452" s="34"/>
      <c r="Z452" s="34"/>
      <c r="AA452" s="35"/>
      <c r="AB452" s="36"/>
    </row>
    <row r="453" spans="1:28" s="27" customFormat="1" x14ac:dyDescent="0.25">
      <c r="A453" s="28">
        <v>91</v>
      </c>
      <c r="B453" s="29" t="s">
        <v>154</v>
      </c>
      <c r="C453" s="30" t="s">
        <v>1142</v>
      </c>
      <c r="D453" s="31" t="s">
        <v>1143</v>
      </c>
      <c r="E453" s="32">
        <f t="shared" ref="E453:E501" si="7">SUM(F453:AB453)</f>
        <v>15215817</v>
      </c>
      <c r="F453" s="33">
        <v>15130000</v>
      </c>
      <c r="G453" s="34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>
        <v>28514</v>
      </c>
      <c r="T453" s="35">
        <v>57303</v>
      </c>
      <c r="U453" s="35"/>
      <c r="V453" s="34"/>
      <c r="W453" s="34"/>
      <c r="X453" s="34"/>
      <c r="Y453" s="34"/>
      <c r="Z453" s="34"/>
      <c r="AA453" s="35"/>
      <c r="AB453" s="36"/>
    </row>
    <row r="454" spans="1:28" s="27" customFormat="1" x14ac:dyDescent="0.25">
      <c r="A454" s="28">
        <v>92</v>
      </c>
      <c r="B454" s="29" t="s">
        <v>30</v>
      </c>
      <c r="C454" s="30" t="s">
        <v>1144</v>
      </c>
      <c r="D454" s="31" t="s">
        <v>1145</v>
      </c>
      <c r="E454" s="32">
        <f t="shared" si="7"/>
        <v>2209046</v>
      </c>
      <c r="F454" s="33">
        <v>2200000</v>
      </c>
      <c r="G454" s="34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>
        <v>3040</v>
      </c>
      <c r="T454" s="35">
        <v>6006</v>
      </c>
      <c r="U454" s="35"/>
      <c r="V454" s="34"/>
      <c r="W454" s="34"/>
      <c r="X454" s="34"/>
      <c r="Y454" s="34"/>
      <c r="Z454" s="34"/>
      <c r="AA454" s="35"/>
      <c r="AB454" s="36"/>
    </row>
    <row r="455" spans="1:28" s="27" customFormat="1" x14ac:dyDescent="0.25">
      <c r="A455" s="28">
        <v>93</v>
      </c>
      <c r="B455" s="29" t="s">
        <v>166</v>
      </c>
      <c r="C455" s="30" t="s">
        <v>1146</v>
      </c>
      <c r="D455" s="31" t="s">
        <v>1147</v>
      </c>
      <c r="E455" s="32">
        <f t="shared" si="7"/>
        <v>13096095</v>
      </c>
      <c r="F455" s="33">
        <v>12947000</v>
      </c>
      <c r="G455" s="34"/>
      <c r="H455" s="35"/>
      <c r="I455" s="35"/>
      <c r="J455" s="35"/>
      <c r="K455" s="35"/>
      <c r="L455" s="35">
        <v>26331</v>
      </c>
      <c r="M455" s="35"/>
      <c r="N455" s="35"/>
      <c r="O455" s="35"/>
      <c r="P455" s="35">
        <v>6700</v>
      </c>
      <c r="Q455" s="35"/>
      <c r="R455" s="35"/>
      <c r="S455" s="35">
        <v>24745</v>
      </c>
      <c r="T455" s="35">
        <v>91319</v>
      </c>
      <c r="U455" s="35"/>
      <c r="V455" s="34"/>
      <c r="W455" s="34"/>
      <c r="X455" s="34"/>
      <c r="Y455" s="34"/>
      <c r="Z455" s="34"/>
      <c r="AA455" s="35"/>
      <c r="AB455" s="36"/>
    </row>
    <row r="456" spans="1:28" s="27" customFormat="1" x14ac:dyDescent="0.25">
      <c r="A456" s="28">
        <v>94</v>
      </c>
      <c r="B456" s="29" t="s">
        <v>91</v>
      </c>
      <c r="C456" s="30" t="s">
        <v>1148</v>
      </c>
      <c r="D456" s="31" t="s">
        <v>1149</v>
      </c>
      <c r="E456" s="32">
        <f t="shared" si="7"/>
        <v>29729286</v>
      </c>
      <c r="F456" s="33">
        <v>29474000</v>
      </c>
      <c r="G456" s="34"/>
      <c r="H456" s="35"/>
      <c r="I456" s="35"/>
      <c r="J456" s="35"/>
      <c r="K456" s="35"/>
      <c r="L456" s="35">
        <v>12153</v>
      </c>
      <c r="M456" s="35"/>
      <c r="N456" s="35"/>
      <c r="O456" s="35"/>
      <c r="P456" s="35"/>
      <c r="Q456" s="35"/>
      <c r="R456" s="35"/>
      <c r="S456" s="35">
        <v>54396</v>
      </c>
      <c r="T456" s="35">
        <v>188737</v>
      </c>
      <c r="U456" s="35"/>
      <c r="V456" s="34"/>
      <c r="W456" s="34"/>
      <c r="X456" s="34"/>
      <c r="Y456" s="34"/>
      <c r="Z456" s="34"/>
      <c r="AA456" s="35"/>
      <c r="AB456" s="36"/>
    </row>
    <row r="457" spans="1:28" s="27" customFormat="1" x14ac:dyDescent="0.25">
      <c r="A457" s="28">
        <v>95</v>
      </c>
      <c r="B457" s="29" t="s">
        <v>91</v>
      </c>
      <c r="C457" s="30" t="s">
        <v>1150</v>
      </c>
      <c r="D457" s="31" t="s">
        <v>1151</v>
      </c>
      <c r="E457" s="32">
        <f t="shared" si="7"/>
        <v>31652752</v>
      </c>
      <c r="F457" s="33">
        <v>30892000</v>
      </c>
      <c r="G457" s="34"/>
      <c r="H457" s="35"/>
      <c r="I457" s="35"/>
      <c r="J457" s="35"/>
      <c r="K457" s="35">
        <v>61114</v>
      </c>
      <c r="L457" s="35"/>
      <c r="M457" s="35"/>
      <c r="N457" s="35"/>
      <c r="O457" s="35"/>
      <c r="P457" s="35"/>
      <c r="Q457" s="35">
        <v>239866</v>
      </c>
      <c r="R457" s="35">
        <v>209250</v>
      </c>
      <c r="S457" s="35">
        <v>51327</v>
      </c>
      <c r="T457" s="35">
        <v>199195</v>
      </c>
      <c r="U457" s="35"/>
      <c r="V457" s="34"/>
      <c r="W457" s="34"/>
      <c r="X457" s="34"/>
      <c r="Y457" s="34"/>
      <c r="Z457" s="34"/>
      <c r="AA457" s="35"/>
      <c r="AB457" s="36"/>
    </row>
    <row r="458" spans="1:28" s="27" customFormat="1" x14ac:dyDescent="0.25">
      <c r="A458" s="28">
        <v>97</v>
      </c>
      <c r="B458" s="29" t="s">
        <v>91</v>
      </c>
      <c r="C458" s="30" t="s">
        <v>1152</v>
      </c>
      <c r="D458" s="31" t="s">
        <v>1153</v>
      </c>
      <c r="E458" s="32">
        <f t="shared" si="7"/>
        <v>4304314</v>
      </c>
      <c r="F458" s="33">
        <v>4281000</v>
      </c>
      <c r="G458" s="34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>
        <v>8182</v>
      </c>
      <c r="T458" s="35">
        <v>15132</v>
      </c>
      <c r="U458" s="35"/>
      <c r="V458" s="34"/>
      <c r="W458" s="34"/>
      <c r="X458" s="34"/>
      <c r="Y458" s="34"/>
      <c r="Z458" s="34"/>
      <c r="AA458" s="35"/>
      <c r="AB458" s="36"/>
    </row>
    <row r="459" spans="1:28" s="27" customFormat="1" x14ac:dyDescent="0.25">
      <c r="A459" s="28">
        <v>98</v>
      </c>
      <c r="B459" s="29" t="s">
        <v>108</v>
      </c>
      <c r="C459" s="30" t="s">
        <v>1154</v>
      </c>
      <c r="D459" s="31" t="s">
        <v>1155</v>
      </c>
      <c r="E459" s="32">
        <f t="shared" si="7"/>
        <v>1881409</v>
      </c>
      <c r="F459" s="33">
        <v>1870000</v>
      </c>
      <c r="G459" s="34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>
        <v>3627</v>
      </c>
      <c r="T459" s="35">
        <v>7782</v>
      </c>
      <c r="U459" s="35"/>
      <c r="V459" s="34"/>
      <c r="W459" s="34"/>
      <c r="X459" s="34"/>
      <c r="Y459" s="34"/>
      <c r="Z459" s="34"/>
      <c r="AA459" s="35"/>
      <c r="AB459" s="36"/>
    </row>
    <row r="460" spans="1:28" s="27" customFormat="1" x14ac:dyDescent="0.25">
      <c r="A460" s="28">
        <v>100</v>
      </c>
      <c r="B460" s="29" t="s">
        <v>91</v>
      </c>
      <c r="C460" s="30" t="s">
        <v>1156</v>
      </c>
      <c r="D460" s="31" t="s">
        <v>1157</v>
      </c>
      <c r="E460" s="32">
        <f t="shared" si="7"/>
        <v>18627493</v>
      </c>
      <c r="F460" s="33">
        <v>18489000</v>
      </c>
      <c r="G460" s="34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>
        <v>39859</v>
      </c>
      <c r="T460" s="35">
        <v>98634</v>
      </c>
      <c r="U460" s="35"/>
      <c r="V460" s="34"/>
      <c r="W460" s="34"/>
      <c r="X460" s="34"/>
      <c r="Y460" s="34"/>
      <c r="Z460" s="34"/>
      <c r="AA460" s="35"/>
      <c r="AB460" s="36"/>
    </row>
    <row r="461" spans="1:28" s="27" customFormat="1" x14ac:dyDescent="0.25">
      <c r="A461" s="28">
        <v>104</v>
      </c>
      <c r="B461" s="29" t="s">
        <v>91</v>
      </c>
      <c r="C461" s="30" t="s">
        <v>1158</v>
      </c>
      <c r="D461" s="31" t="s">
        <v>1159</v>
      </c>
      <c r="E461" s="32">
        <f t="shared" si="7"/>
        <v>8252745</v>
      </c>
      <c r="F461" s="33">
        <v>7842000</v>
      </c>
      <c r="G461" s="34"/>
      <c r="H461" s="35"/>
      <c r="I461" s="35"/>
      <c r="J461" s="35">
        <v>40000</v>
      </c>
      <c r="K461" s="35"/>
      <c r="L461" s="35"/>
      <c r="M461" s="35"/>
      <c r="N461" s="35"/>
      <c r="O461" s="35"/>
      <c r="P461" s="35"/>
      <c r="Q461" s="35"/>
      <c r="R461" s="35"/>
      <c r="S461" s="35">
        <v>22608</v>
      </c>
      <c r="T461" s="35">
        <v>57907</v>
      </c>
      <c r="U461" s="35"/>
      <c r="V461" s="34">
        <v>290230</v>
      </c>
      <c r="W461" s="34"/>
      <c r="X461" s="34"/>
      <c r="Y461" s="34"/>
      <c r="Z461" s="34"/>
      <c r="AA461" s="35"/>
      <c r="AB461" s="36"/>
    </row>
    <row r="462" spans="1:28" s="27" customFormat="1" x14ac:dyDescent="0.25">
      <c r="A462" s="28">
        <v>110</v>
      </c>
      <c r="B462" s="29" t="s">
        <v>525</v>
      </c>
      <c r="C462" s="30" t="s">
        <v>1160</v>
      </c>
      <c r="D462" s="31" t="s">
        <v>1161</v>
      </c>
      <c r="E462" s="32">
        <f t="shared" si="7"/>
        <v>5887300</v>
      </c>
      <c r="F462" s="33">
        <v>5873000</v>
      </c>
      <c r="G462" s="34"/>
      <c r="H462" s="35"/>
      <c r="I462" s="35"/>
      <c r="J462" s="35">
        <v>12000</v>
      </c>
      <c r="K462" s="35"/>
      <c r="L462" s="35"/>
      <c r="M462" s="35"/>
      <c r="N462" s="35"/>
      <c r="O462" s="35"/>
      <c r="P462" s="35">
        <v>2300</v>
      </c>
      <c r="Q462" s="35"/>
      <c r="R462" s="35"/>
      <c r="S462" s="35">
        <v>0</v>
      </c>
      <c r="T462" s="35"/>
      <c r="U462" s="35"/>
      <c r="V462" s="34"/>
      <c r="W462" s="34"/>
      <c r="X462" s="34"/>
      <c r="Y462" s="34"/>
      <c r="Z462" s="34"/>
      <c r="AA462" s="35"/>
      <c r="AB462" s="36"/>
    </row>
    <row r="463" spans="1:28" s="27" customFormat="1" x14ac:dyDescent="0.25">
      <c r="A463" s="28">
        <v>111</v>
      </c>
      <c r="B463" s="29" t="s">
        <v>507</v>
      </c>
      <c r="C463" s="30" t="s">
        <v>1162</v>
      </c>
      <c r="D463" s="31" t="s">
        <v>1163</v>
      </c>
      <c r="E463" s="32">
        <f t="shared" si="7"/>
        <v>10867291</v>
      </c>
      <c r="F463" s="33">
        <v>10807000</v>
      </c>
      <c r="G463" s="34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>
        <v>20370</v>
      </c>
      <c r="T463" s="35">
        <v>39921</v>
      </c>
      <c r="U463" s="35"/>
      <c r="V463" s="34"/>
      <c r="W463" s="34"/>
      <c r="X463" s="34"/>
      <c r="Y463" s="34"/>
      <c r="Z463" s="34"/>
      <c r="AA463" s="35"/>
      <c r="AB463" s="36"/>
    </row>
    <row r="464" spans="1:28" s="27" customFormat="1" x14ac:dyDescent="0.25">
      <c r="A464" s="28">
        <v>112</v>
      </c>
      <c r="B464" s="29" t="s">
        <v>525</v>
      </c>
      <c r="C464" s="30" t="s">
        <v>1164</v>
      </c>
      <c r="D464" s="31" t="s">
        <v>1165</v>
      </c>
      <c r="E464" s="32">
        <f t="shared" si="7"/>
        <v>11214033</v>
      </c>
      <c r="F464" s="33">
        <v>11111000</v>
      </c>
      <c r="G464" s="34"/>
      <c r="H464" s="35"/>
      <c r="I464" s="35"/>
      <c r="J464" s="35"/>
      <c r="K464" s="35"/>
      <c r="L464" s="35"/>
      <c r="M464" s="35"/>
      <c r="N464" s="35"/>
      <c r="O464" s="35"/>
      <c r="P464" s="35">
        <v>7300</v>
      </c>
      <c r="Q464" s="35"/>
      <c r="R464" s="35"/>
      <c r="S464" s="35">
        <v>21421</v>
      </c>
      <c r="T464" s="35">
        <v>74312</v>
      </c>
      <c r="U464" s="35"/>
      <c r="V464" s="34"/>
      <c r="W464" s="34"/>
      <c r="X464" s="34"/>
      <c r="Y464" s="34"/>
      <c r="Z464" s="34"/>
      <c r="AA464" s="35"/>
      <c r="AB464" s="36"/>
    </row>
    <row r="465" spans="1:28" s="27" customFormat="1" x14ac:dyDescent="0.25">
      <c r="A465" s="28">
        <v>114</v>
      </c>
      <c r="B465" s="29" t="s">
        <v>301</v>
      </c>
      <c r="C465" s="30" t="s">
        <v>1166</v>
      </c>
      <c r="D465" s="31" t="s">
        <v>1167</v>
      </c>
      <c r="E465" s="32">
        <f t="shared" si="7"/>
        <v>25635428</v>
      </c>
      <c r="F465" s="33">
        <v>25184000</v>
      </c>
      <c r="G465" s="34"/>
      <c r="H465" s="35"/>
      <c r="I465" s="35"/>
      <c r="J465" s="35"/>
      <c r="K465" s="35"/>
      <c r="L465" s="35"/>
      <c r="M465" s="35"/>
      <c r="N465" s="35"/>
      <c r="O465" s="35"/>
      <c r="P465" s="35"/>
      <c r="Q465" s="35">
        <v>257183</v>
      </c>
      <c r="R465" s="35"/>
      <c r="S465" s="35">
        <v>43695</v>
      </c>
      <c r="T465" s="35">
        <v>150550</v>
      </c>
      <c r="U465" s="35"/>
      <c r="V465" s="34"/>
      <c r="W465" s="34"/>
      <c r="X465" s="34"/>
      <c r="Y465" s="34"/>
      <c r="Z465" s="34"/>
      <c r="AA465" s="35"/>
      <c r="AB465" s="36"/>
    </row>
    <row r="466" spans="1:28" s="27" customFormat="1" x14ac:dyDescent="0.25">
      <c r="A466" s="28">
        <v>115</v>
      </c>
      <c r="B466" s="29" t="s">
        <v>30</v>
      </c>
      <c r="C466" s="30" t="s">
        <v>1168</v>
      </c>
      <c r="D466" s="31" t="s">
        <v>1169</v>
      </c>
      <c r="E466" s="32">
        <f t="shared" si="7"/>
        <v>18473735</v>
      </c>
      <c r="F466" s="33">
        <v>18202000</v>
      </c>
      <c r="G466" s="34"/>
      <c r="H466" s="35"/>
      <c r="I466" s="35"/>
      <c r="J466" s="35"/>
      <c r="K466" s="35"/>
      <c r="L466" s="35"/>
      <c r="M466" s="35"/>
      <c r="N466" s="35"/>
      <c r="O466" s="35"/>
      <c r="P466" s="35"/>
      <c r="Q466" s="35">
        <v>154278</v>
      </c>
      <c r="R466" s="35"/>
      <c r="S466" s="35">
        <v>31185</v>
      </c>
      <c r="T466" s="35">
        <v>86272</v>
      </c>
      <c r="U466" s="35"/>
      <c r="V466" s="34"/>
      <c r="W466" s="34"/>
      <c r="X466" s="34"/>
      <c r="Y466" s="34"/>
      <c r="Z466" s="34"/>
      <c r="AA466" s="35"/>
      <c r="AB466" s="36"/>
    </row>
    <row r="467" spans="1:28" s="27" customFormat="1" x14ac:dyDescent="0.25">
      <c r="A467" s="28">
        <v>117</v>
      </c>
      <c r="B467" s="29" t="s">
        <v>166</v>
      </c>
      <c r="C467" s="30" t="s">
        <v>1170</v>
      </c>
      <c r="D467" s="31" t="s">
        <v>1171</v>
      </c>
      <c r="E467" s="32">
        <f t="shared" si="7"/>
        <v>28648046</v>
      </c>
      <c r="F467" s="33">
        <v>27726000</v>
      </c>
      <c r="G467" s="34"/>
      <c r="H467" s="35"/>
      <c r="I467" s="35"/>
      <c r="J467" s="35"/>
      <c r="K467" s="35">
        <v>39806</v>
      </c>
      <c r="L467" s="35"/>
      <c r="M467" s="35"/>
      <c r="N467" s="35"/>
      <c r="O467" s="35"/>
      <c r="P467" s="35"/>
      <c r="Q467" s="35">
        <v>668509</v>
      </c>
      <c r="R467" s="35"/>
      <c r="S467" s="35">
        <v>45551</v>
      </c>
      <c r="T467" s="35">
        <v>168180</v>
      </c>
      <c r="U467" s="35"/>
      <c r="V467" s="34"/>
      <c r="W467" s="34"/>
      <c r="X467" s="34"/>
      <c r="Y467" s="34"/>
      <c r="Z467" s="34"/>
      <c r="AA467" s="35"/>
      <c r="AB467" s="36"/>
    </row>
    <row r="468" spans="1:28" s="27" customFormat="1" x14ac:dyDescent="0.25">
      <c r="A468" s="28">
        <v>118</v>
      </c>
      <c r="B468" s="29" t="s">
        <v>1172</v>
      </c>
      <c r="C468" s="30" t="s">
        <v>1173</v>
      </c>
      <c r="D468" s="31" t="s">
        <v>1174</v>
      </c>
      <c r="E468" s="32">
        <f t="shared" si="7"/>
        <v>19537611</v>
      </c>
      <c r="F468" s="33">
        <v>18521000</v>
      </c>
      <c r="G468" s="34"/>
      <c r="H468" s="35"/>
      <c r="I468" s="35"/>
      <c r="J468" s="35"/>
      <c r="K468" s="35"/>
      <c r="L468" s="35"/>
      <c r="M468" s="35"/>
      <c r="N468" s="35"/>
      <c r="O468" s="35"/>
      <c r="P468" s="35"/>
      <c r="Q468" s="35">
        <v>874181</v>
      </c>
      <c r="R468" s="35"/>
      <c r="S468" s="35">
        <v>44002</v>
      </c>
      <c r="T468" s="35">
        <v>98428</v>
      </c>
      <c r="U468" s="35"/>
      <c r="V468" s="34"/>
      <c r="W468" s="34"/>
      <c r="X468" s="34"/>
      <c r="Y468" s="34"/>
      <c r="Z468" s="34"/>
      <c r="AA468" s="35"/>
      <c r="AB468" s="36"/>
    </row>
    <row r="469" spans="1:28" s="27" customFormat="1" x14ac:dyDescent="0.25">
      <c r="A469" s="28">
        <v>119</v>
      </c>
      <c r="B469" s="29" t="s">
        <v>613</v>
      </c>
      <c r="C469" s="30" t="s">
        <v>1175</v>
      </c>
      <c r="D469" s="31" t="s">
        <v>1176</v>
      </c>
      <c r="E469" s="32">
        <f t="shared" si="7"/>
        <v>15027298</v>
      </c>
      <c r="F469" s="33">
        <v>14920000</v>
      </c>
      <c r="G469" s="34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>
        <v>23183</v>
      </c>
      <c r="T469" s="35">
        <v>78215</v>
      </c>
      <c r="U469" s="35">
        <v>5900</v>
      </c>
      <c r="V469" s="34"/>
      <c r="W469" s="34"/>
      <c r="X469" s="34"/>
      <c r="Y469" s="34"/>
      <c r="Z469" s="34"/>
      <c r="AA469" s="35"/>
      <c r="AB469" s="36"/>
    </row>
    <row r="470" spans="1:28" s="27" customFormat="1" x14ac:dyDescent="0.25">
      <c r="A470" s="28">
        <v>120</v>
      </c>
      <c r="B470" s="29" t="s">
        <v>330</v>
      </c>
      <c r="C470" s="30" t="s">
        <v>1177</v>
      </c>
      <c r="D470" s="31" t="s">
        <v>1178</v>
      </c>
      <c r="E470" s="32">
        <f t="shared" si="7"/>
        <v>9532172</v>
      </c>
      <c r="F470" s="33">
        <v>9451000</v>
      </c>
      <c r="G470" s="34"/>
      <c r="H470" s="35"/>
      <c r="I470" s="35"/>
      <c r="J470" s="35"/>
      <c r="K470" s="35"/>
      <c r="L470" s="35"/>
      <c r="M470" s="35"/>
      <c r="N470" s="35"/>
      <c r="O470" s="35"/>
      <c r="P470" s="35"/>
      <c r="Q470" s="35">
        <v>17093</v>
      </c>
      <c r="R470" s="35"/>
      <c r="S470" s="35">
        <v>15256</v>
      </c>
      <c r="T470" s="35">
        <v>48823</v>
      </c>
      <c r="U470" s="35"/>
      <c r="V470" s="34"/>
      <c r="W470" s="34"/>
      <c r="X470" s="34"/>
      <c r="Y470" s="34"/>
      <c r="Z470" s="34"/>
      <c r="AA470" s="35"/>
      <c r="AB470" s="36"/>
    </row>
    <row r="471" spans="1:28" s="27" customFormat="1" ht="13.5" thickBot="1" x14ac:dyDescent="0.3">
      <c r="A471" s="37">
        <v>121</v>
      </c>
      <c r="B471" s="38" t="s">
        <v>804</v>
      </c>
      <c r="C471" s="39" t="s">
        <v>1179</v>
      </c>
      <c r="D471" s="40" t="s">
        <v>1180</v>
      </c>
      <c r="E471" s="32">
        <f t="shared" si="7"/>
        <v>3355600</v>
      </c>
      <c r="F471" s="41">
        <v>3081000</v>
      </c>
      <c r="G471" s="42"/>
      <c r="H471" s="43"/>
      <c r="I471" s="43"/>
      <c r="J471" s="43"/>
      <c r="K471" s="43"/>
      <c r="L471" s="43"/>
      <c r="M471" s="43"/>
      <c r="N471" s="43"/>
      <c r="O471" s="43"/>
      <c r="P471" s="43"/>
      <c r="Q471" s="43">
        <v>274600</v>
      </c>
      <c r="R471" s="43"/>
      <c r="S471" s="43">
        <v>0</v>
      </c>
      <c r="T471" s="43"/>
      <c r="U471" s="43"/>
      <c r="V471" s="42"/>
      <c r="W471" s="42"/>
      <c r="X471" s="42"/>
      <c r="Y471" s="42"/>
      <c r="Z471" s="42"/>
      <c r="AA471" s="43"/>
      <c r="AB471" s="44"/>
    </row>
    <row r="472" spans="1:28" s="27" customFormat="1" x14ac:dyDescent="0.25">
      <c r="A472" s="45">
        <v>0</v>
      </c>
      <c r="B472" s="19"/>
      <c r="C472" s="20" t="s">
        <v>1181</v>
      </c>
      <c r="D472" s="21"/>
      <c r="E472" s="32">
        <f t="shared" si="7"/>
        <v>0</v>
      </c>
      <c r="F472" s="23"/>
      <c r="G472" s="24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4"/>
      <c r="W472" s="24"/>
      <c r="X472" s="24"/>
      <c r="Y472" s="24"/>
      <c r="Z472" s="24"/>
      <c r="AA472" s="25"/>
      <c r="AB472" s="26"/>
    </row>
    <row r="473" spans="1:28" s="27" customFormat="1" x14ac:dyDescent="0.25">
      <c r="A473" s="46" t="s">
        <v>1182</v>
      </c>
      <c r="B473" s="47" t="s">
        <v>833</v>
      </c>
      <c r="C473" s="30" t="s">
        <v>1183</v>
      </c>
      <c r="D473" s="31" t="s">
        <v>1184</v>
      </c>
      <c r="E473" s="32">
        <f t="shared" si="7"/>
        <v>14028242</v>
      </c>
      <c r="F473" s="33"/>
      <c r="G473" s="34">
        <v>13721255</v>
      </c>
      <c r="H473" s="35"/>
      <c r="I473" s="35"/>
      <c r="J473" s="35"/>
      <c r="K473" s="35"/>
      <c r="L473" s="35">
        <v>14178</v>
      </c>
      <c r="M473" s="35"/>
      <c r="N473" s="35"/>
      <c r="O473" s="35"/>
      <c r="P473" s="35">
        <v>6300</v>
      </c>
      <c r="Q473" s="35"/>
      <c r="R473" s="35"/>
      <c r="S473" s="35"/>
      <c r="T473" s="35"/>
      <c r="U473" s="35"/>
      <c r="V473" s="34"/>
      <c r="W473" s="34"/>
      <c r="X473" s="34"/>
      <c r="Y473" s="34">
        <v>286509</v>
      </c>
      <c r="Z473" s="34"/>
      <c r="AA473" s="35"/>
      <c r="AB473" s="36"/>
    </row>
    <row r="474" spans="1:28" s="27" customFormat="1" x14ac:dyDescent="0.25">
      <c r="A474" s="46" t="s">
        <v>1185</v>
      </c>
      <c r="B474" s="47" t="s">
        <v>833</v>
      </c>
      <c r="C474" s="30" t="s">
        <v>1186</v>
      </c>
      <c r="D474" s="31" t="s">
        <v>1187</v>
      </c>
      <c r="E474" s="32">
        <f t="shared" si="7"/>
        <v>8035315</v>
      </c>
      <c r="F474" s="33"/>
      <c r="G474" s="34">
        <v>7421550</v>
      </c>
      <c r="H474" s="35"/>
      <c r="I474" s="35"/>
      <c r="J474" s="35"/>
      <c r="K474" s="35"/>
      <c r="L474" s="35"/>
      <c r="M474" s="35"/>
      <c r="N474" s="35"/>
      <c r="O474" s="35"/>
      <c r="P474" s="35">
        <v>4100</v>
      </c>
      <c r="Q474" s="35"/>
      <c r="R474" s="35"/>
      <c r="S474" s="35"/>
      <c r="T474" s="35"/>
      <c r="U474" s="35"/>
      <c r="V474" s="34"/>
      <c r="W474" s="34"/>
      <c r="X474" s="34"/>
      <c r="Y474" s="34">
        <v>609665</v>
      </c>
      <c r="Z474" s="34"/>
      <c r="AA474" s="35"/>
      <c r="AB474" s="36"/>
    </row>
    <row r="475" spans="1:28" s="27" customFormat="1" x14ac:dyDescent="0.25">
      <c r="A475" s="46" t="s">
        <v>1188</v>
      </c>
      <c r="B475" s="47" t="s">
        <v>833</v>
      </c>
      <c r="C475" s="30" t="s">
        <v>1189</v>
      </c>
      <c r="D475" s="31" t="s">
        <v>1190</v>
      </c>
      <c r="E475" s="32">
        <f t="shared" si="7"/>
        <v>6464006</v>
      </c>
      <c r="F475" s="33"/>
      <c r="G475" s="34">
        <v>6464006</v>
      </c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4"/>
      <c r="W475" s="34"/>
      <c r="X475" s="34"/>
      <c r="Y475" s="34"/>
      <c r="Z475" s="34"/>
      <c r="AA475" s="35"/>
      <c r="AB475" s="36"/>
    </row>
    <row r="476" spans="1:28" s="27" customFormat="1" x14ac:dyDescent="0.25">
      <c r="A476" s="46" t="s">
        <v>1191</v>
      </c>
      <c r="B476" s="47" t="s">
        <v>833</v>
      </c>
      <c r="C476" s="30" t="s">
        <v>1192</v>
      </c>
      <c r="D476" s="31" t="s">
        <v>1193</v>
      </c>
      <c r="E476" s="32">
        <f t="shared" si="7"/>
        <v>3365821</v>
      </c>
      <c r="F476" s="33"/>
      <c r="G476" s="34">
        <v>3365821</v>
      </c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4"/>
      <c r="W476" s="34"/>
      <c r="X476" s="34"/>
      <c r="Y476" s="34"/>
      <c r="Z476" s="34"/>
      <c r="AA476" s="35"/>
      <c r="AB476" s="36"/>
    </row>
    <row r="477" spans="1:28" x14ac:dyDescent="0.25">
      <c r="A477" s="46" t="s">
        <v>1194</v>
      </c>
      <c r="B477" s="47" t="s">
        <v>833</v>
      </c>
      <c r="C477" s="30" t="s">
        <v>1195</v>
      </c>
      <c r="D477" s="31" t="s">
        <v>1196</v>
      </c>
      <c r="E477" s="32">
        <f t="shared" si="7"/>
        <v>3295216.0000000005</v>
      </c>
      <c r="F477" s="33"/>
      <c r="G477" s="34">
        <v>3295216.0000000005</v>
      </c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4"/>
      <c r="W477" s="34"/>
      <c r="X477" s="34"/>
      <c r="Y477" s="34"/>
      <c r="Z477" s="34"/>
      <c r="AA477" s="35"/>
      <c r="AB477" s="36"/>
    </row>
    <row r="478" spans="1:28" x14ac:dyDescent="0.25">
      <c r="A478" s="46" t="s">
        <v>1197</v>
      </c>
      <c r="B478" s="47" t="s">
        <v>833</v>
      </c>
      <c r="C478" s="30" t="s">
        <v>1198</v>
      </c>
      <c r="D478" s="31" t="s">
        <v>1199</v>
      </c>
      <c r="E478" s="32">
        <f t="shared" si="7"/>
        <v>9964224</v>
      </c>
      <c r="F478" s="33"/>
      <c r="G478" s="34">
        <v>9887131</v>
      </c>
      <c r="H478" s="35"/>
      <c r="I478" s="35"/>
      <c r="J478" s="35"/>
      <c r="K478" s="35"/>
      <c r="L478" s="35"/>
      <c r="M478" s="35"/>
      <c r="N478" s="35"/>
      <c r="O478" s="35"/>
      <c r="P478" s="35"/>
      <c r="Q478" s="35">
        <v>17093</v>
      </c>
      <c r="R478" s="35"/>
      <c r="S478" s="35"/>
      <c r="T478" s="35"/>
      <c r="U478" s="35"/>
      <c r="V478" s="34"/>
      <c r="W478" s="34">
        <v>60000</v>
      </c>
      <c r="X478" s="34"/>
      <c r="Y478" s="34"/>
      <c r="Z478" s="34"/>
      <c r="AA478" s="35"/>
      <c r="AB478" s="36"/>
    </row>
    <row r="479" spans="1:28" x14ac:dyDescent="0.25">
      <c r="A479" s="46" t="s">
        <v>1200</v>
      </c>
      <c r="B479" s="47" t="s">
        <v>833</v>
      </c>
      <c r="C479" s="30" t="s">
        <v>1201</v>
      </c>
      <c r="D479" s="31" t="s">
        <v>1202</v>
      </c>
      <c r="E479" s="32">
        <f t="shared" si="7"/>
        <v>8788353</v>
      </c>
      <c r="F479" s="33"/>
      <c r="G479" s="34">
        <v>8671750</v>
      </c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4"/>
      <c r="W479" s="34"/>
      <c r="X479" s="34"/>
      <c r="Y479" s="34">
        <v>116603</v>
      </c>
      <c r="Z479" s="34"/>
      <c r="AA479" s="35"/>
      <c r="AB479" s="36"/>
    </row>
    <row r="480" spans="1:28" x14ac:dyDescent="0.25">
      <c r="A480" s="46" t="s">
        <v>1203</v>
      </c>
      <c r="B480" s="47" t="s">
        <v>833</v>
      </c>
      <c r="C480" s="30" t="s">
        <v>1204</v>
      </c>
      <c r="D480" s="31" t="s">
        <v>1205</v>
      </c>
      <c r="E480" s="32">
        <f t="shared" si="7"/>
        <v>9469460</v>
      </c>
      <c r="F480" s="33"/>
      <c r="G480" s="34">
        <v>9466460</v>
      </c>
      <c r="H480" s="35"/>
      <c r="I480" s="35"/>
      <c r="J480" s="35"/>
      <c r="K480" s="35"/>
      <c r="L480" s="35"/>
      <c r="M480" s="35"/>
      <c r="N480" s="35"/>
      <c r="O480" s="35"/>
      <c r="P480" s="35">
        <v>3000</v>
      </c>
      <c r="Q480" s="35"/>
      <c r="R480" s="35"/>
      <c r="S480" s="35"/>
      <c r="T480" s="35"/>
      <c r="U480" s="35"/>
      <c r="V480" s="34"/>
      <c r="W480" s="34"/>
      <c r="X480" s="34"/>
      <c r="Y480" s="34"/>
      <c r="Z480" s="34"/>
      <c r="AA480" s="35"/>
      <c r="AB480" s="36"/>
    </row>
    <row r="481" spans="1:28" s="27" customFormat="1" x14ac:dyDescent="0.25">
      <c r="A481" s="46" t="s">
        <v>1206</v>
      </c>
      <c r="B481" s="47" t="s">
        <v>833</v>
      </c>
      <c r="C481" s="30" t="s">
        <v>1207</v>
      </c>
      <c r="D481" s="31" t="s">
        <v>1208</v>
      </c>
      <c r="E481" s="32">
        <f t="shared" si="7"/>
        <v>14392342</v>
      </c>
      <c r="F481" s="33"/>
      <c r="G481" s="34">
        <v>14392342</v>
      </c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4"/>
      <c r="W481" s="34"/>
      <c r="X481" s="34"/>
      <c r="Y481" s="34"/>
      <c r="Z481" s="34"/>
      <c r="AA481" s="35"/>
      <c r="AB481" s="36"/>
    </row>
    <row r="482" spans="1:28" s="27" customFormat="1" x14ac:dyDescent="0.25">
      <c r="A482" s="46" t="s">
        <v>1209</v>
      </c>
      <c r="B482" s="47" t="s">
        <v>301</v>
      </c>
      <c r="C482" s="30" t="s">
        <v>1210</v>
      </c>
      <c r="D482" s="31" t="s">
        <v>1211</v>
      </c>
      <c r="E482" s="32">
        <f t="shared" si="7"/>
        <v>3376078</v>
      </c>
      <c r="F482" s="33"/>
      <c r="G482" s="34">
        <v>3067606</v>
      </c>
      <c r="H482" s="35"/>
      <c r="I482" s="35"/>
      <c r="J482" s="35">
        <v>13000</v>
      </c>
      <c r="K482" s="35"/>
      <c r="L482" s="35"/>
      <c r="M482" s="35"/>
      <c r="N482" s="35"/>
      <c r="O482" s="35"/>
      <c r="P482" s="35">
        <v>2300</v>
      </c>
      <c r="Q482" s="35"/>
      <c r="R482" s="35"/>
      <c r="S482" s="35"/>
      <c r="T482" s="35"/>
      <c r="U482" s="35"/>
      <c r="V482" s="34"/>
      <c r="W482" s="34"/>
      <c r="X482" s="34"/>
      <c r="Y482" s="34">
        <v>293172</v>
      </c>
      <c r="Z482" s="34"/>
      <c r="AA482" s="35"/>
      <c r="AB482" s="36"/>
    </row>
    <row r="483" spans="1:28" x14ac:dyDescent="0.25">
      <c r="A483" s="46" t="s">
        <v>1212</v>
      </c>
      <c r="B483" s="47" t="s">
        <v>323</v>
      </c>
      <c r="C483" s="30" t="s">
        <v>1213</v>
      </c>
      <c r="D483" s="31" t="s">
        <v>1214</v>
      </c>
      <c r="E483" s="32">
        <f t="shared" si="7"/>
        <v>3635715</v>
      </c>
      <c r="F483" s="33"/>
      <c r="G483" s="34">
        <v>3635715</v>
      </c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4"/>
      <c r="W483" s="34"/>
      <c r="X483" s="34"/>
      <c r="Y483" s="34"/>
      <c r="Z483" s="34"/>
      <c r="AA483" s="35"/>
      <c r="AB483" s="36"/>
    </row>
    <row r="484" spans="1:28" s="48" customFormat="1" x14ac:dyDescent="0.25">
      <c r="A484" s="46" t="s">
        <v>1215</v>
      </c>
      <c r="B484" s="47" t="s">
        <v>804</v>
      </c>
      <c r="C484" s="30" t="s">
        <v>1216</v>
      </c>
      <c r="D484" s="31" t="s">
        <v>1217</v>
      </c>
      <c r="E484" s="32">
        <f t="shared" si="7"/>
        <v>2000497</v>
      </c>
      <c r="F484" s="33"/>
      <c r="G484" s="34">
        <v>1949097</v>
      </c>
      <c r="H484" s="35"/>
      <c r="I484" s="35"/>
      <c r="J484" s="35">
        <v>7000</v>
      </c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4"/>
      <c r="W484" s="34"/>
      <c r="X484" s="34"/>
      <c r="Y484" s="34">
        <v>44400</v>
      </c>
      <c r="Z484" s="34"/>
      <c r="AA484" s="35"/>
      <c r="AB484" s="36"/>
    </row>
    <row r="485" spans="1:28" s="27" customFormat="1" x14ac:dyDescent="0.25">
      <c r="A485" s="46" t="s">
        <v>1218</v>
      </c>
      <c r="B485" s="47" t="s">
        <v>833</v>
      </c>
      <c r="C485" s="30" t="s">
        <v>1219</v>
      </c>
      <c r="D485" s="31" t="s">
        <v>1220</v>
      </c>
      <c r="E485" s="32">
        <f t="shared" si="7"/>
        <v>2304366</v>
      </c>
      <c r="F485" s="33"/>
      <c r="G485" s="34">
        <v>2304366</v>
      </c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4"/>
      <c r="W485" s="34"/>
      <c r="X485" s="34"/>
      <c r="Y485" s="34"/>
      <c r="Z485" s="34"/>
      <c r="AA485" s="35"/>
      <c r="AB485" s="36"/>
    </row>
    <row r="486" spans="1:28" x14ac:dyDescent="0.25">
      <c r="A486" s="46" t="s">
        <v>1221</v>
      </c>
      <c r="B486" s="47" t="s">
        <v>399</v>
      </c>
      <c r="C486" s="30" t="s">
        <v>1222</v>
      </c>
      <c r="D486" s="31" t="s">
        <v>1223</v>
      </c>
      <c r="E486" s="32">
        <f t="shared" si="7"/>
        <v>1682475.9999999998</v>
      </c>
      <c r="F486" s="33"/>
      <c r="G486" s="34">
        <v>1592525.9999999998</v>
      </c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4"/>
      <c r="W486" s="34"/>
      <c r="X486" s="34"/>
      <c r="Y486" s="34">
        <v>89950</v>
      </c>
      <c r="Z486" s="34"/>
      <c r="AA486" s="35"/>
      <c r="AB486" s="36"/>
    </row>
    <row r="487" spans="1:28" x14ac:dyDescent="0.25">
      <c r="A487" s="46" t="s">
        <v>1224</v>
      </c>
      <c r="B487" s="47" t="s">
        <v>833</v>
      </c>
      <c r="C487" s="30" t="s">
        <v>1225</v>
      </c>
      <c r="D487" s="31">
        <v>71341056</v>
      </c>
      <c r="E487" s="32">
        <f t="shared" si="7"/>
        <v>2443578.9999999995</v>
      </c>
      <c r="F487" s="33"/>
      <c r="G487" s="34">
        <v>2443578.9999999995</v>
      </c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4"/>
      <c r="W487" s="34"/>
      <c r="X487" s="34"/>
      <c r="Y487" s="34"/>
      <c r="Z487" s="34"/>
      <c r="AA487" s="35"/>
      <c r="AB487" s="36"/>
    </row>
    <row r="488" spans="1:28" s="27" customFormat="1" x14ac:dyDescent="0.25">
      <c r="A488" s="46" t="s">
        <v>1226</v>
      </c>
      <c r="B488" s="47" t="s">
        <v>833</v>
      </c>
      <c r="C488" s="30" t="s">
        <v>1227</v>
      </c>
      <c r="D488" s="31" t="s">
        <v>1228</v>
      </c>
      <c r="E488" s="32">
        <f t="shared" si="7"/>
        <v>1840454</v>
      </c>
      <c r="F488" s="33"/>
      <c r="G488" s="34">
        <v>1840454</v>
      </c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4"/>
      <c r="W488" s="34"/>
      <c r="X488" s="34"/>
      <c r="Y488" s="34"/>
      <c r="Z488" s="34"/>
      <c r="AA488" s="35"/>
      <c r="AB488" s="36"/>
    </row>
    <row r="489" spans="1:28" x14ac:dyDescent="0.25">
      <c r="A489" s="46" t="s">
        <v>1229</v>
      </c>
      <c r="B489" s="47" t="s">
        <v>833</v>
      </c>
      <c r="C489" s="30" t="s">
        <v>1230</v>
      </c>
      <c r="D489" s="31" t="s">
        <v>1231</v>
      </c>
      <c r="E489" s="32">
        <f t="shared" si="7"/>
        <v>1400073</v>
      </c>
      <c r="F489" s="33"/>
      <c r="G489" s="34">
        <v>1376541</v>
      </c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4"/>
      <c r="W489" s="34"/>
      <c r="X489" s="34"/>
      <c r="Y489" s="34">
        <v>23532</v>
      </c>
      <c r="Z489" s="34"/>
      <c r="AA489" s="35"/>
      <c r="AB489" s="36"/>
    </row>
    <row r="490" spans="1:28" x14ac:dyDescent="0.25">
      <c r="A490" s="46" t="s">
        <v>1232</v>
      </c>
      <c r="B490" s="47" t="s">
        <v>833</v>
      </c>
      <c r="C490" s="30" t="s">
        <v>1233</v>
      </c>
      <c r="D490" s="31" t="s">
        <v>1234</v>
      </c>
      <c r="E490" s="32">
        <f t="shared" si="7"/>
        <v>665751</v>
      </c>
      <c r="F490" s="33"/>
      <c r="G490" s="34">
        <v>665751</v>
      </c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4"/>
      <c r="W490" s="34"/>
      <c r="X490" s="34"/>
      <c r="Y490" s="34"/>
      <c r="Z490" s="34"/>
      <c r="AA490" s="35"/>
      <c r="AB490" s="36"/>
    </row>
    <row r="491" spans="1:28" x14ac:dyDescent="0.25">
      <c r="A491" s="46" t="s">
        <v>1235</v>
      </c>
      <c r="B491" s="47" t="s">
        <v>833</v>
      </c>
      <c r="C491" s="30" t="s">
        <v>1236</v>
      </c>
      <c r="D491" s="31" t="s">
        <v>1237</v>
      </c>
      <c r="E491" s="32">
        <f t="shared" si="7"/>
        <v>1879983</v>
      </c>
      <c r="F491" s="33"/>
      <c r="G491" s="34">
        <v>1800027</v>
      </c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4"/>
      <c r="W491" s="34"/>
      <c r="X491" s="34"/>
      <c r="Y491" s="34">
        <v>79956</v>
      </c>
      <c r="Z491" s="34"/>
      <c r="AA491" s="35"/>
      <c r="AB491" s="36"/>
    </row>
    <row r="492" spans="1:28" x14ac:dyDescent="0.25">
      <c r="A492" s="46" t="s">
        <v>1238</v>
      </c>
      <c r="B492" s="47" t="s">
        <v>804</v>
      </c>
      <c r="C492" s="30" t="s">
        <v>1239</v>
      </c>
      <c r="D492" s="31" t="s">
        <v>1240</v>
      </c>
      <c r="E492" s="32">
        <f t="shared" si="7"/>
        <v>755987</v>
      </c>
      <c r="F492" s="33"/>
      <c r="G492" s="34">
        <v>755987</v>
      </c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4"/>
      <c r="W492" s="34"/>
      <c r="X492" s="34"/>
      <c r="Y492" s="34"/>
      <c r="Z492" s="34"/>
      <c r="AA492" s="35"/>
      <c r="AB492" s="36"/>
    </row>
    <row r="493" spans="1:28" x14ac:dyDescent="0.25">
      <c r="A493" s="49" t="s">
        <v>1241</v>
      </c>
      <c r="B493" s="50" t="s">
        <v>833</v>
      </c>
      <c r="C493" s="51" t="s">
        <v>1242</v>
      </c>
      <c r="D493" s="52" t="s">
        <v>1243</v>
      </c>
      <c r="E493" s="32">
        <f t="shared" si="7"/>
        <v>979536.99999999988</v>
      </c>
      <c r="F493" s="53"/>
      <c r="G493" s="54">
        <v>885377.99999999988</v>
      </c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4"/>
      <c r="W493" s="54"/>
      <c r="X493" s="54"/>
      <c r="Y493" s="54">
        <v>94159</v>
      </c>
      <c r="Z493" s="54"/>
      <c r="AA493" s="55"/>
      <c r="AB493" s="56"/>
    </row>
    <row r="494" spans="1:28" x14ac:dyDescent="0.25">
      <c r="A494" s="49" t="s">
        <v>1244</v>
      </c>
      <c r="B494" s="50" t="s">
        <v>833</v>
      </c>
      <c r="C494" s="51" t="s">
        <v>1245</v>
      </c>
      <c r="D494" s="52" t="s">
        <v>1246</v>
      </c>
      <c r="E494" s="32">
        <f t="shared" si="7"/>
        <v>1189108</v>
      </c>
      <c r="F494" s="53"/>
      <c r="G494" s="54">
        <v>1189108</v>
      </c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4"/>
      <c r="W494" s="54"/>
      <c r="X494" s="54"/>
      <c r="Y494" s="54"/>
      <c r="Z494" s="54"/>
      <c r="AA494" s="55"/>
      <c r="AB494" s="56"/>
    </row>
    <row r="495" spans="1:28" x14ac:dyDescent="0.25">
      <c r="A495" s="49" t="s">
        <v>1247</v>
      </c>
      <c r="B495" s="50" t="s">
        <v>256</v>
      </c>
      <c r="C495" s="51" t="s">
        <v>1248</v>
      </c>
      <c r="D495" s="52" t="s">
        <v>1249</v>
      </c>
      <c r="E495" s="32">
        <f t="shared" si="7"/>
        <v>440102</v>
      </c>
      <c r="F495" s="53"/>
      <c r="G495" s="54">
        <v>440102</v>
      </c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4"/>
      <c r="W495" s="54"/>
      <c r="X495" s="54"/>
      <c r="Y495" s="54"/>
      <c r="Z495" s="54"/>
      <c r="AA495" s="55"/>
      <c r="AB495" s="56"/>
    </row>
    <row r="496" spans="1:28" x14ac:dyDescent="0.25">
      <c r="A496" s="49" t="s">
        <v>1250</v>
      </c>
      <c r="B496" s="50" t="s">
        <v>833</v>
      </c>
      <c r="C496" s="51" t="s">
        <v>1251</v>
      </c>
      <c r="D496" s="52" t="s">
        <v>1252</v>
      </c>
      <c r="E496" s="32">
        <f t="shared" si="7"/>
        <v>1010100</v>
      </c>
      <c r="F496" s="53"/>
      <c r="G496" s="54">
        <v>1010100</v>
      </c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4"/>
      <c r="W496" s="54"/>
      <c r="X496" s="54"/>
      <c r="Y496" s="54"/>
      <c r="Z496" s="54"/>
      <c r="AA496" s="55"/>
      <c r="AB496" s="56"/>
    </row>
    <row r="497" spans="1:28" x14ac:dyDescent="0.25">
      <c r="A497" s="49" t="s">
        <v>1253</v>
      </c>
      <c r="B497" s="57" t="s">
        <v>833</v>
      </c>
      <c r="C497" s="51" t="s">
        <v>1254</v>
      </c>
      <c r="D497" s="52" t="s">
        <v>1255</v>
      </c>
      <c r="E497" s="32">
        <f t="shared" si="7"/>
        <v>709017</v>
      </c>
      <c r="F497" s="53"/>
      <c r="G497" s="54">
        <v>709017</v>
      </c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4"/>
      <c r="W497" s="54"/>
      <c r="X497" s="54"/>
      <c r="Y497" s="54"/>
      <c r="Z497" s="54"/>
      <c r="AA497" s="55"/>
      <c r="AB497" s="56"/>
    </row>
    <row r="498" spans="1:28" x14ac:dyDescent="0.25">
      <c r="A498" s="49" t="s">
        <v>1256</v>
      </c>
      <c r="B498" s="57" t="s">
        <v>833</v>
      </c>
      <c r="C498" s="51" t="s">
        <v>1257</v>
      </c>
      <c r="D498" s="52" t="s">
        <v>1258</v>
      </c>
      <c r="E498" s="32">
        <f t="shared" si="7"/>
        <v>133339</v>
      </c>
      <c r="F498" s="53"/>
      <c r="G498" s="54">
        <v>88939</v>
      </c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4"/>
      <c r="W498" s="54"/>
      <c r="X498" s="54"/>
      <c r="Y498" s="54">
        <v>44400</v>
      </c>
      <c r="Z498" s="54"/>
      <c r="AA498" s="55"/>
      <c r="AB498" s="56"/>
    </row>
    <row r="499" spans="1:28" x14ac:dyDescent="0.25">
      <c r="A499" s="49" t="s">
        <v>1259</v>
      </c>
      <c r="B499" s="57" t="s">
        <v>833</v>
      </c>
      <c r="C499" s="51" t="s">
        <v>1260</v>
      </c>
      <c r="D499" s="52" t="s">
        <v>1261</v>
      </c>
      <c r="E499" s="32">
        <f t="shared" si="7"/>
        <v>88080</v>
      </c>
      <c r="F499" s="53"/>
      <c r="G499" s="54">
        <v>88080</v>
      </c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4"/>
      <c r="W499" s="54"/>
      <c r="X499" s="54"/>
      <c r="Y499" s="54"/>
      <c r="Z499" s="54"/>
      <c r="AA499" s="55"/>
      <c r="AB499" s="56"/>
    </row>
    <row r="500" spans="1:28" x14ac:dyDescent="0.25">
      <c r="A500" s="49" t="s">
        <v>1262</v>
      </c>
      <c r="B500" s="57" t="s">
        <v>1263</v>
      </c>
      <c r="C500" s="51" t="s">
        <v>1264</v>
      </c>
      <c r="D500" s="52" t="s">
        <v>1265</v>
      </c>
      <c r="E500" s="32">
        <f t="shared" si="7"/>
        <v>77070</v>
      </c>
      <c r="F500" s="53"/>
      <c r="G500" s="54">
        <v>77070</v>
      </c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4"/>
      <c r="W500" s="54"/>
      <c r="X500" s="54"/>
      <c r="Y500" s="54"/>
      <c r="Z500" s="54"/>
      <c r="AA500" s="55"/>
      <c r="AB500" s="56"/>
    </row>
    <row r="501" spans="1:28" ht="13.5" thickBot="1" x14ac:dyDescent="0.3">
      <c r="A501" s="58" t="s">
        <v>1266</v>
      </c>
      <c r="B501" s="59" t="s">
        <v>833</v>
      </c>
      <c r="C501" s="39" t="s">
        <v>1267</v>
      </c>
      <c r="D501" s="40" t="s">
        <v>1268</v>
      </c>
      <c r="E501" s="60">
        <f t="shared" si="7"/>
        <v>119579</v>
      </c>
      <c r="F501" s="41"/>
      <c r="G501" s="42">
        <v>119579</v>
      </c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2"/>
      <c r="W501" s="42"/>
      <c r="X501" s="42"/>
      <c r="Y501" s="42"/>
      <c r="Z501" s="42"/>
      <c r="AA501" s="43"/>
      <c r="AB501" s="44"/>
    </row>
    <row r="502" spans="1:28" ht="13.5" thickBot="1" x14ac:dyDescent="0.3">
      <c r="A502" s="61"/>
      <c r="B502" s="62"/>
      <c r="C502" s="63"/>
      <c r="D502" s="64"/>
      <c r="E502" s="65"/>
      <c r="F502" s="65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27"/>
      <c r="X502" s="62"/>
      <c r="Y502" s="62"/>
      <c r="Z502" s="62"/>
      <c r="AA502" s="62"/>
      <c r="AB502" s="62"/>
    </row>
    <row r="503" spans="1:28" ht="13.5" thickBot="1" x14ac:dyDescent="0.3">
      <c r="A503" s="66"/>
      <c r="B503" s="27"/>
      <c r="C503" s="67" t="s">
        <v>1269</v>
      </c>
      <c r="D503" s="68">
        <f>SUBTOTAL(3,D6:D501)</f>
        <v>494</v>
      </c>
      <c r="E503" s="69">
        <f t="shared" ref="E503:AB503" si="8">SUBTOTAL(9,E4:E501)</f>
        <v>4440075197.7999992</v>
      </c>
      <c r="F503" s="68">
        <f t="shared" si="8"/>
        <v>4273557000</v>
      </c>
      <c r="G503" s="68">
        <f t="shared" si="8"/>
        <v>102724553</v>
      </c>
      <c r="H503" s="68">
        <f t="shared" si="8"/>
        <v>295637</v>
      </c>
      <c r="I503" s="68">
        <f t="shared" si="8"/>
        <v>131063</v>
      </c>
      <c r="J503" s="68">
        <f t="shared" si="8"/>
        <v>360000</v>
      </c>
      <c r="K503" s="68">
        <f t="shared" si="8"/>
        <v>475560</v>
      </c>
      <c r="L503" s="68">
        <f t="shared" si="8"/>
        <v>1182863</v>
      </c>
      <c r="M503" s="68">
        <f t="shared" si="8"/>
        <v>84000</v>
      </c>
      <c r="N503" s="68">
        <f t="shared" si="8"/>
        <v>122280</v>
      </c>
      <c r="O503" s="68">
        <f t="shared" si="8"/>
        <v>443040</v>
      </c>
      <c r="P503" s="68">
        <f t="shared" si="8"/>
        <v>1138000</v>
      </c>
      <c r="Q503" s="68">
        <f t="shared" si="8"/>
        <v>9941897</v>
      </c>
      <c r="R503" s="68">
        <f t="shared" si="8"/>
        <v>2576610</v>
      </c>
      <c r="S503" s="68">
        <f t="shared" si="8"/>
        <v>8335558</v>
      </c>
      <c r="T503" s="68">
        <f t="shared" si="8"/>
        <v>25048042</v>
      </c>
      <c r="U503" s="68">
        <f t="shared" si="8"/>
        <v>85700</v>
      </c>
      <c r="V503" s="68">
        <f t="shared" si="8"/>
        <v>2620150.8000000003</v>
      </c>
      <c r="W503" s="68">
        <f t="shared" si="8"/>
        <v>1941000</v>
      </c>
      <c r="X503" s="68">
        <f t="shared" si="8"/>
        <v>141852</v>
      </c>
      <c r="Y503" s="68">
        <f t="shared" si="8"/>
        <v>1682346</v>
      </c>
      <c r="Z503" s="68">
        <f t="shared" si="8"/>
        <v>5304500</v>
      </c>
      <c r="AA503" s="68">
        <f t="shared" si="8"/>
        <v>44150</v>
      </c>
      <c r="AB503" s="68">
        <f t="shared" si="8"/>
        <v>1839396</v>
      </c>
    </row>
    <row r="504" spans="1:28" x14ac:dyDescent="0.25">
      <c r="A504" s="66"/>
      <c r="B504" s="27"/>
      <c r="E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27"/>
      <c r="X504" s="70"/>
      <c r="Y504" s="70"/>
      <c r="Z504" s="70"/>
      <c r="AA504" s="70"/>
      <c r="AB504" s="70"/>
    </row>
    <row r="505" spans="1:28" x14ac:dyDescent="0.25">
      <c r="H505" s="27"/>
    </row>
    <row r="514" spans="1:180" s="71" customFormat="1" x14ac:dyDescent="0.25">
      <c r="A514" s="1"/>
      <c r="B514" s="3"/>
      <c r="C514" s="3"/>
      <c r="D514" s="5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  <c r="DO514" s="3"/>
      <c r="DP514" s="3"/>
      <c r="DQ514" s="3"/>
      <c r="DR514" s="3"/>
      <c r="DS514" s="3"/>
      <c r="DT514" s="3"/>
      <c r="DU514" s="3"/>
      <c r="DV514" s="3"/>
      <c r="DW514" s="3"/>
      <c r="DX514" s="3"/>
      <c r="DY514" s="3"/>
      <c r="DZ514" s="3"/>
      <c r="EA514" s="3"/>
      <c r="EB514" s="3"/>
      <c r="EC514" s="3"/>
      <c r="ED514" s="3"/>
      <c r="EE514" s="3"/>
      <c r="EF514" s="3"/>
      <c r="EG514" s="3"/>
      <c r="EH514" s="3"/>
      <c r="EI514" s="3"/>
      <c r="EJ514" s="3"/>
      <c r="EK514" s="3"/>
      <c r="EL514" s="3"/>
      <c r="EM514" s="3"/>
      <c r="EN514" s="3"/>
      <c r="EO514" s="3"/>
      <c r="EP514" s="3"/>
      <c r="EQ514" s="3"/>
      <c r="ER514" s="3"/>
      <c r="ES514" s="3"/>
      <c r="ET514" s="3"/>
      <c r="EU514" s="3"/>
      <c r="EV514" s="3"/>
      <c r="EW514" s="3"/>
      <c r="EX514" s="3"/>
      <c r="EY514" s="3"/>
      <c r="EZ514" s="3"/>
      <c r="FA514" s="3"/>
      <c r="FB514" s="3"/>
      <c r="FC514" s="3"/>
      <c r="FD514" s="3"/>
      <c r="FE514" s="3"/>
      <c r="FF514" s="3"/>
      <c r="FG514" s="3"/>
      <c r="FH514" s="3"/>
      <c r="FI514" s="3"/>
      <c r="FJ514" s="3"/>
      <c r="FK514" s="3"/>
      <c r="FL514" s="3"/>
      <c r="FM514" s="3"/>
      <c r="FN514" s="3"/>
      <c r="FO514" s="3"/>
      <c r="FP514" s="3"/>
      <c r="FQ514" s="3"/>
      <c r="FR514" s="3"/>
      <c r="FS514" s="3"/>
      <c r="FT514" s="3"/>
      <c r="FU514" s="3"/>
      <c r="FV514" s="3"/>
      <c r="FW514" s="3"/>
      <c r="FX514" s="3"/>
    </row>
    <row r="515" spans="1:180" s="71" customFormat="1" x14ac:dyDescent="0.25">
      <c r="A515" s="1"/>
      <c r="B515" s="3"/>
      <c r="C515" s="3"/>
      <c r="D515" s="5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  <c r="FH515" s="3"/>
      <c r="FI515" s="3"/>
      <c r="FJ515" s="3"/>
      <c r="FK515" s="3"/>
      <c r="FL515" s="3"/>
      <c r="FM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/>
      <c r="FX515" s="3"/>
    </row>
    <row r="516" spans="1:180" s="71" customFormat="1" x14ac:dyDescent="0.25">
      <c r="A516" s="1"/>
      <c r="B516" s="3"/>
      <c r="C516" s="3"/>
      <c r="D516" s="5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  <c r="DH516" s="3"/>
      <c r="DI516" s="3"/>
      <c r="DJ516" s="3"/>
      <c r="DK516" s="3"/>
      <c r="DL516" s="3"/>
      <c r="DM516" s="3"/>
      <c r="DN516" s="3"/>
      <c r="DO516" s="3"/>
      <c r="DP516" s="3"/>
      <c r="DQ516" s="3"/>
      <c r="DR516" s="3"/>
      <c r="DS516" s="3"/>
      <c r="DT516" s="3"/>
      <c r="DU516" s="3"/>
      <c r="DV516" s="3"/>
      <c r="DW516" s="3"/>
      <c r="DX516" s="3"/>
      <c r="DY516" s="3"/>
      <c r="DZ516" s="3"/>
      <c r="EA516" s="3"/>
      <c r="EB516" s="3"/>
      <c r="EC516" s="3"/>
      <c r="ED516" s="3"/>
      <c r="EE516" s="3"/>
      <c r="EF516" s="3"/>
      <c r="EG516" s="3"/>
      <c r="EH516" s="3"/>
      <c r="EI516" s="3"/>
      <c r="EJ516" s="3"/>
      <c r="EK516" s="3"/>
      <c r="EL516" s="3"/>
      <c r="EM516" s="3"/>
      <c r="EN516" s="3"/>
      <c r="EO516" s="3"/>
      <c r="EP516" s="3"/>
      <c r="EQ516" s="3"/>
      <c r="ER516" s="3"/>
      <c r="ES516" s="3"/>
      <c r="ET516" s="3"/>
      <c r="EU516" s="3"/>
      <c r="EV516" s="3"/>
      <c r="EW516" s="3"/>
      <c r="EX516" s="3"/>
      <c r="EY516" s="3"/>
      <c r="EZ516" s="3"/>
      <c r="FA516" s="3"/>
      <c r="FB516" s="3"/>
      <c r="FC516" s="3"/>
      <c r="FD516" s="3"/>
      <c r="FE516" s="3"/>
      <c r="FF516" s="3"/>
      <c r="FG516" s="3"/>
      <c r="FH516" s="3"/>
      <c r="FI516" s="3"/>
      <c r="FJ516" s="3"/>
      <c r="FK516" s="3"/>
      <c r="FL516" s="3"/>
      <c r="FM516" s="3"/>
      <c r="FN516" s="3"/>
      <c r="FO516" s="3"/>
      <c r="FP516" s="3"/>
      <c r="FQ516" s="3"/>
      <c r="FR516" s="3"/>
      <c r="FS516" s="3"/>
      <c r="FT516" s="3"/>
      <c r="FU516" s="3"/>
      <c r="FV516" s="3"/>
      <c r="FW516" s="3"/>
      <c r="FX516" s="3"/>
    </row>
    <row r="517" spans="1:180" s="71" customFormat="1" x14ac:dyDescent="0.25">
      <c r="A517" s="1"/>
      <c r="B517" s="3"/>
      <c r="C517" s="3"/>
      <c r="D517" s="5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</row>
    <row r="518" spans="1:180" s="71" customFormat="1" x14ac:dyDescent="0.25">
      <c r="A518" s="1"/>
      <c r="B518" s="3"/>
      <c r="C518" s="3"/>
      <c r="D518" s="5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  <c r="FH518" s="3"/>
      <c r="FI518" s="3"/>
      <c r="FJ518" s="3"/>
      <c r="FK518" s="3"/>
      <c r="FL518" s="3"/>
      <c r="FM518" s="3"/>
      <c r="FN518" s="3"/>
      <c r="FO518" s="3"/>
      <c r="FP518" s="3"/>
      <c r="FQ518" s="3"/>
      <c r="FR518" s="3"/>
      <c r="FS518" s="3"/>
      <c r="FT518" s="3"/>
      <c r="FU518" s="3"/>
      <c r="FV518" s="3"/>
      <c r="FW518" s="3"/>
      <c r="FX518" s="3"/>
    </row>
    <row r="519" spans="1:180" s="71" customFormat="1" x14ac:dyDescent="0.25">
      <c r="A519" s="1"/>
      <c r="B519" s="3"/>
      <c r="C519" s="3"/>
      <c r="D519" s="5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  <c r="FH519" s="3"/>
      <c r="FI519" s="3"/>
      <c r="FJ519" s="3"/>
      <c r="FK519" s="3"/>
      <c r="FL519" s="3"/>
      <c r="FM519" s="3"/>
      <c r="FN519" s="3"/>
      <c r="FO519" s="3"/>
      <c r="FP519" s="3"/>
      <c r="FQ519" s="3"/>
      <c r="FR519" s="3"/>
      <c r="FS519" s="3"/>
      <c r="FT519" s="3"/>
      <c r="FU519" s="3"/>
      <c r="FV519" s="3"/>
      <c r="FW519" s="3"/>
      <c r="FX519" s="3"/>
    </row>
    <row r="520" spans="1:180" s="71" customFormat="1" x14ac:dyDescent="0.25">
      <c r="A520" s="1"/>
      <c r="B520" s="3"/>
      <c r="C520" s="3"/>
      <c r="D520" s="5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</row>
    <row r="521" spans="1:180" s="71" customFormat="1" x14ac:dyDescent="0.25">
      <c r="A521" s="1"/>
      <c r="B521" s="3"/>
      <c r="C521" s="3"/>
      <c r="D521" s="5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</row>
    <row r="522" spans="1:180" s="71" customFormat="1" x14ac:dyDescent="0.25">
      <c r="A522" s="1"/>
      <c r="B522" s="3"/>
      <c r="C522" s="3"/>
      <c r="D522" s="5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</row>
    <row r="523" spans="1:180" s="71" customFormat="1" x14ac:dyDescent="0.25">
      <c r="A523" s="1"/>
      <c r="B523" s="3"/>
      <c r="C523" s="3"/>
      <c r="D523" s="5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  <c r="DH523" s="3"/>
      <c r="DI523" s="3"/>
      <c r="DJ523" s="3"/>
      <c r="DK523" s="3"/>
      <c r="DL523" s="3"/>
      <c r="DM523" s="3"/>
      <c r="DN523" s="3"/>
      <c r="DO523" s="3"/>
      <c r="DP523" s="3"/>
      <c r="DQ523" s="3"/>
      <c r="DR523" s="3"/>
      <c r="DS523" s="3"/>
      <c r="DT523" s="3"/>
      <c r="DU523" s="3"/>
      <c r="DV523" s="3"/>
      <c r="DW523" s="3"/>
      <c r="DX523" s="3"/>
      <c r="DY523" s="3"/>
      <c r="DZ523" s="3"/>
      <c r="EA523" s="3"/>
      <c r="EB523" s="3"/>
      <c r="EC523" s="3"/>
      <c r="ED523" s="3"/>
      <c r="EE523" s="3"/>
      <c r="EF523" s="3"/>
      <c r="EG523" s="3"/>
      <c r="EH523" s="3"/>
      <c r="EI523" s="3"/>
      <c r="EJ523" s="3"/>
      <c r="EK523" s="3"/>
      <c r="EL523" s="3"/>
      <c r="EM523" s="3"/>
      <c r="EN523" s="3"/>
      <c r="EO523" s="3"/>
      <c r="EP523" s="3"/>
      <c r="EQ523" s="3"/>
      <c r="ER523" s="3"/>
      <c r="ES523" s="3"/>
      <c r="ET523" s="3"/>
      <c r="EU523" s="3"/>
      <c r="EV523" s="3"/>
      <c r="EW523" s="3"/>
      <c r="EX523" s="3"/>
      <c r="EY523" s="3"/>
      <c r="EZ523" s="3"/>
      <c r="FA523" s="3"/>
      <c r="FB523" s="3"/>
      <c r="FC523" s="3"/>
      <c r="FD523" s="3"/>
      <c r="FE523" s="3"/>
      <c r="FF523" s="3"/>
      <c r="FG523" s="3"/>
      <c r="FH523" s="3"/>
      <c r="FI523" s="3"/>
      <c r="FJ523" s="3"/>
      <c r="FK523" s="3"/>
      <c r="FL523" s="3"/>
      <c r="FM523" s="3"/>
      <c r="FN523" s="3"/>
      <c r="FO523" s="3"/>
      <c r="FP523" s="3"/>
      <c r="FQ523" s="3"/>
      <c r="FR523" s="3"/>
      <c r="FS523" s="3"/>
      <c r="FT523" s="3"/>
      <c r="FU523" s="3"/>
      <c r="FV523" s="3"/>
      <c r="FW523" s="3"/>
      <c r="FX523" s="3"/>
    </row>
    <row r="524" spans="1:180" s="71" customFormat="1" x14ac:dyDescent="0.25">
      <c r="A524" s="1"/>
      <c r="B524" s="3"/>
      <c r="C524" s="3"/>
      <c r="D524" s="5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</row>
    <row r="525" spans="1:180" s="71" customFormat="1" x14ac:dyDescent="0.25">
      <c r="A525" s="1"/>
      <c r="B525" s="3"/>
      <c r="C525" s="3"/>
      <c r="D525" s="5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  <c r="DH525" s="3"/>
      <c r="DI525" s="3"/>
      <c r="DJ525" s="3"/>
      <c r="DK525" s="3"/>
      <c r="DL525" s="3"/>
      <c r="DM525" s="3"/>
      <c r="DN525" s="3"/>
      <c r="DO525" s="3"/>
      <c r="DP525" s="3"/>
      <c r="DQ525" s="3"/>
      <c r="DR525" s="3"/>
      <c r="DS525" s="3"/>
      <c r="DT525" s="3"/>
      <c r="DU525" s="3"/>
      <c r="DV525" s="3"/>
      <c r="DW525" s="3"/>
      <c r="DX525" s="3"/>
      <c r="DY525" s="3"/>
      <c r="DZ525" s="3"/>
      <c r="EA525" s="3"/>
      <c r="EB525" s="3"/>
      <c r="EC525" s="3"/>
      <c r="ED525" s="3"/>
      <c r="EE525" s="3"/>
      <c r="EF525" s="3"/>
      <c r="EG525" s="3"/>
      <c r="EH525" s="3"/>
      <c r="EI525" s="3"/>
      <c r="EJ525" s="3"/>
      <c r="EK525" s="3"/>
      <c r="EL525" s="3"/>
      <c r="EM525" s="3"/>
      <c r="EN525" s="3"/>
      <c r="EO525" s="3"/>
      <c r="EP525" s="3"/>
      <c r="EQ525" s="3"/>
      <c r="ER525" s="3"/>
      <c r="ES525" s="3"/>
      <c r="ET525" s="3"/>
      <c r="EU525" s="3"/>
      <c r="EV525" s="3"/>
      <c r="EW525" s="3"/>
      <c r="EX525" s="3"/>
      <c r="EY525" s="3"/>
      <c r="EZ525" s="3"/>
      <c r="FA525" s="3"/>
      <c r="FB525" s="3"/>
      <c r="FC525" s="3"/>
      <c r="FD525" s="3"/>
      <c r="FE525" s="3"/>
      <c r="FF525" s="3"/>
      <c r="FG525" s="3"/>
      <c r="FH525" s="3"/>
      <c r="FI525" s="3"/>
      <c r="FJ525" s="3"/>
      <c r="FK525" s="3"/>
      <c r="FL525" s="3"/>
      <c r="FM525" s="3"/>
      <c r="FN525" s="3"/>
      <c r="FO525" s="3"/>
      <c r="FP525" s="3"/>
      <c r="FQ525" s="3"/>
      <c r="FR525" s="3"/>
      <c r="FS525" s="3"/>
      <c r="FT525" s="3"/>
      <c r="FU525" s="3"/>
      <c r="FV525" s="3"/>
      <c r="FW525" s="3"/>
      <c r="FX525" s="3"/>
    </row>
    <row r="526" spans="1:180" s="71" customFormat="1" x14ac:dyDescent="0.25">
      <c r="A526" s="1"/>
      <c r="B526" s="3"/>
      <c r="C526" s="3"/>
      <c r="D526" s="5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</row>
    <row r="527" spans="1:180" s="71" customFormat="1" x14ac:dyDescent="0.25">
      <c r="A527" s="1"/>
      <c r="B527" s="3"/>
      <c r="C527" s="3"/>
      <c r="D527" s="5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  <c r="DH527" s="3"/>
      <c r="DI527" s="3"/>
      <c r="DJ527" s="3"/>
      <c r="DK527" s="3"/>
      <c r="DL527" s="3"/>
      <c r="DM527" s="3"/>
      <c r="DN527" s="3"/>
      <c r="DO527" s="3"/>
      <c r="DP527" s="3"/>
      <c r="DQ527" s="3"/>
      <c r="DR527" s="3"/>
      <c r="DS527" s="3"/>
      <c r="DT527" s="3"/>
      <c r="DU527" s="3"/>
      <c r="DV527" s="3"/>
      <c r="DW527" s="3"/>
      <c r="DX527" s="3"/>
      <c r="DY527" s="3"/>
      <c r="DZ527" s="3"/>
      <c r="EA527" s="3"/>
      <c r="EB527" s="3"/>
      <c r="EC527" s="3"/>
      <c r="ED527" s="3"/>
      <c r="EE527" s="3"/>
      <c r="EF527" s="3"/>
      <c r="EG527" s="3"/>
      <c r="EH527" s="3"/>
      <c r="EI527" s="3"/>
      <c r="EJ527" s="3"/>
      <c r="EK527" s="3"/>
      <c r="EL527" s="3"/>
      <c r="EM527" s="3"/>
      <c r="EN527" s="3"/>
      <c r="EO527" s="3"/>
      <c r="EP527" s="3"/>
      <c r="EQ527" s="3"/>
      <c r="ER527" s="3"/>
      <c r="ES527" s="3"/>
      <c r="ET527" s="3"/>
      <c r="EU527" s="3"/>
      <c r="EV527" s="3"/>
      <c r="EW527" s="3"/>
      <c r="EX527" s="3"/>
      <c r="EY527" s="3"/>
      <c r="EZ527" s="3"/>
      <c r="FA527" s="3"/>
      <c r="FB527" s="3"/>
      <c r="FC527" s="3"/>
      <c r="FD527" s="3"/>
      <c r="FE527" s="3"/>
      <c r="FF527" s="3"/>
      <c r="FG527" s="3"/>
      <c r="FH527" s="3"/>
      <c r="FI527" s="3"/>
      <c r="FJ527" s="3"/>
      <c r="FK527" s="3"/>
      <c r="FL527" s="3"/>
      <c r="FM527" s="3"/>
      <c r="FN527" s="3"/>
      <c r="FO527" s="3"/>
      <c r="FP527" s="3"/>
      <c r="FQ527" s="3"/>
      <c r="FR527" s="3"/>
      <c r="FS527" s="3"/>
      <c r="FT527" s="3"/>
      <c r="FU527" s="3"/>
      <c r="FV527" s="3"/>
      <c r="FW527" s="3"/>
      <c r="FX527" s="3"/>
    </row>
    <row r="528" spans="1:180" s="71" customFormat="1" x14ac:dyDescent="0.25">
      <c r="A528" s="1"/>
      <c r="B528" s="3"/>
      <c r="C528" s="3"/>
      <c r="D528" s="5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  <c r="DH528" s="3"/>
      <c r="DI528" s="3"/>
      <c r="DJ528" s="3"/>
      <c r="DK528" s="3"/>
      <c r="DL528" s="3"/>
      <c r="DM528" s="3"/>
      <c r="DN528" s="3"/>
      <c r="DO528" s="3"/>
      <c r="DP528" s="3"/>
      <c r="DQ528" s="3"/>
      <c r="DR528" s="3"/>
      <c r="DS528" s="3"/>
      <c r="DT528" s="3"/>
      <c r="DU528" s="3"/>
      <c r="DV528" s="3"/>
      <c r="DW528" s="3"/>
      <c r="DX528" s="3"/>
      <c r="DY528" s="3"/>
      <c r="DZ528" s="3"/>
      <c r="EA528" s="3"/>
      <c r="EB528" s="3"/>
      <c r="EC528" s="3"/>
      <c r="ED528" s="3"/>
      <c r="EE528" s="3"/>
      <c r="EF528" s="3"/>
      <c r="EG528" s="3"/>
      <c r="EH528" s="3"/>
      <c r="EI528" s="3"/>
      <c r="EJ528" s="3"/>
      <c r="EK528" s="3"/>
      <c r="EL528" s="3"/>
      <c r="EM528" s="3"/>
      <c r="EN528" s="3"/>
      <c r="EO528" s="3"/>
      <c r="EP528" s="3"/>
      <c r="EQ528" s="3"/>
      <c r="ER528" s="3"/>
      <c r="ES528" s="3"/>
      <c r="ET528" s="3"/>
      <c r="EU528" s="3"/>
      <c r="EV528" s="3"/>
      <c r="EW528" s="3"/>
      <c r="EX528" s="3"/>
      <c r="EY528" s="3"/>
      <c r="EZ528" s="3"/>
      <c r="FA528" s="3"/>
      <c r="FB528" s="3"/>
      <c r="FC528" s="3"/>
      <c r="FD528" s="3"/>
      <c r="FE528" s="3"/>
      <c r="FF528" s="3"/>
      <c r="FG528" s="3"/>
      <c r="FH528" s="3"/>
      <c r="FI528" s="3"/>
      <c r="FJ528" s="3"/>
      <c r="FK528" s="3"/>
      <c r="FL528" s="3"/>
      <c r="FM528" s="3"/>
      <c r="FN528" s="3"/>
      <c r="FO528" s="3"/>
      <c r="FP528" s="3"/>
      <c r="FQ528" s="3"/>
      <c r="FR528" s="3"/>
      <c r="FS528" s="3"/>
      <c r="FT528" s="3"/>
      <c r="FU528" s="3"/>
      <c r="FV528" s="3"/>
      <c r="FW528" s="3"/>
      <c r="FX528" s="3"/>
    </row>
  </sheetData>
  <autoFilter ref="A3:AB501"/>
  <pageMargins left="0.27559055118110237" right="0.23622047244094491" top="0.39370078740157483" bottom="0.35433070866141736" header="0.19685039370078741" footer="0.19685039370078741"/>
  <pageSetup paperSize="8" scale="37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Organizace_příl3_14_2</vt:lpstr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cizek</dc:creator>
  <cp:lastModifiedBy>Faitová Pavlína</cp:lastModifiedBy>
  <cp:lastPrinted>2014-11-24T22:18:37Z</cp:lastPrinted>
  <dcterms:created xsi:type="dcterms:W3CDTF">2014-11-24T22:16:31Z</dcterms:created>
  <dcterms:modified xsi:type="dcterms:W3CDTF">2015-01-13T10:21:57Z</dcterms:modified>
</cp:coreProperties>
</file>