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5" yWindow="15" windowWidth="18915" windowHeight="9705" activeTab="0"/>
  </bookViews>
  <sheets>
    <sheet name="F_Rozvaha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<sst xmlns="http://schemas.openxmlformats.org/spreadsheetml/2006/main" count="88" uniqueCount="88">
  <si>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</si>
  <si>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</si>
  <si>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</si>
  <si>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</si>
  <si>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</si>
  <si>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</si>
  <si>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</si>
  <si>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</si>
  <si>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</si>
  <si>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</si>
  <si>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</si>
  <si>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</si>
  <si>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</si>
  <si>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</si>
  <si>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</si>
  <si>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</si>
  <si>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</si>
  <si>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</si>
  <si>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</si>
  <si>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</si>
  <si>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</si>
  <si>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</si>
  <si>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</si>
  <si>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</si>
  <si>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</si>
  <si>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</si>
  <si>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</si>
  <si>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</si>
  <si>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</si>
  <si>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</si>
  <si>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</si>
  <si>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</si>
  <si>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měs. plat bez OON v Kč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</si>
  <si>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</si>
  <si>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</si>
  <si>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</si>
  <si>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</si>
  <si>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</si>
  <si>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</si>
  <si>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</si>
  <si>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</si>
  <si>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</si>
  <si>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</si>
  <si>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</si>
  <si>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</si>
  <si>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</si>
  <si>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</si>
  <si>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</si>
  <si>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</si>
  <si>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</si>
  <si>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OPPP (OON) (tis Kč)</t>
  </si>
  <si>
    <t>Při nesouladu mezi potřebou a závazným ukazatelem je nezbytné v komentáři zdůvodnit příčiny nesouladu.</t>
  </si>
  <si>
    <t>Je nezbytné vycházet z objektivního nastavení počtu pracovníků a tento přizpůsobit zveřejněným normativním ukazatelům Np,No.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</si>
  <si>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</si>
  <si>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</si>
  <si>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</si>
  <si>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</si>
  <si>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</si>
  <si>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</si>
  <si>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</si>
  <si>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</si>
  <si>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</si>
  <si>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</si>
  <si>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Uvést nezbytnou skutečnou potřebu prostředků s ohledem na vývoj počtu žáků (dětí) a reálné nastavení platových tříd a stupňů.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</si>
  <si>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2009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</si>
  <si>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r.2009 (Výkaz P1-04)</t>
    </r>
  </si>
  <si>
    <t>nároková složka (bez přesč.a přespoč.hod.)</t>
  </si>
  <si>
    <t>Nárokové složky platu</t>
  </si>
  <si>
    <t>Finanční rozvaha rozpisu počtu pedagogických a nepedagogických zaměstnanců a prostředků na platy na rok 2011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</si>
  <si>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2010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</si>
  <si>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r.2010 (Výkaz P1-04)</t>
    </r>
  </si>
  <si>
    <t>Očekávaný počet ped. zaměstn. od 1.9.2011</t>
  </si>
  <si>
    <r>
      <t xml:space="preserve">Čerpání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v roce 2010 jednotlivé složky platu (dle výkazu P1-04)</t>
    </r>
  </si>
  <si>
    <r>
      <t xml:space="preserve">Čerpání limitu </t>
    </r>
    <r>
      <rPr>
        <b/>
        <sz val="12"/>
        <rFont val="Arial"/>
        <family val="2"/>
      </rPr>
      <t xml:space="preserve">nepedag. </t>
    </r>
    <r>
      <rPr>
        <sz val="12"/>
        <rFont val="Arial"/>
        <family val="2"/>
      </rPr>
      <t>zam. v roce 2010 jednotlivé složky platu (dle výkazu P1-04)</t>
    </r>
  </si>
  <si>
    <t>Přidělený limit na rok 2011 (závazné ukazatele rozpočtu) - pedagog. zam.</t>
  </si>
  <si>
    <t>Přidělený limit na rok 2011 (závazné ukazatele rozpočtu) - npedagog. zam.</t>
  </si>
  <si>
    <t>Očekávaný počet neped. zaměstn.  od 1.9.2011</t>
  </si>
  <si>
    <t>Předpoklad žáků (dětí) škol. rok 2011/2012</t>
  </si>
  <si>
    <t>Žáků (dětí) rozpočt. rok 2011 (KEVIS)</t>
  </si>
  <si>
    <t>Rozdíl mezi potřebou a ZU - ped. prac.</t>
  </si>
  <si>
    <t>Rozdíl mezi potřebou a ZU - neped. prac.</t>
  </si>
  <si>
    <t>Změna počtu pedagog. zaměst. od 1.9.2011 vlivem změny počtu žáků</t>
  </si>
  <si>
    <t>tj. v přepočtu na celorok 2011</t>
  </si>
  <si>
    <t>Žáků (dětí) rozpočt. rok 2009 (KEVIS)</t>
  </si>
  <si>
    <t>Žáků (dětí) rozpočt. rok 2010 (KEVIS)</t>
  </si>
  <si>
    <r>
      <t xml:space="preserve">Potřeba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na rok 2011 jednotlivé složky platu</t>
    </r>
  </si>
  <si>
    <r>
      <t xml:space="preserve">Potřeba limitu </t>
    </r>
    <r>
      <rPr>
        <b/>
        <sz val="12"/>
        <rFont val="Arial"/>
        <family val="2"/>
      </rPr>
      <t>nepedag.</t>
    </r>
    <r>
      <rPr>
        <sz val="12"/>
        <rFont val="Arial"/>
        <family val="2"/>
      </rPr>
      <t xml:space="preserve"> zam. na rok 2011 jednotlivé složky platu</t>
    </r>
  </si>
  <si>
    <t>Bude-li rozvaha předkládána jako podklad do dohodovacího řízení je nezbytné k této doložit další ekonomické podklady dle metodiky.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</si>
</sst>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40">
    <font>
      <sz val="10"/>
      <name val="Arial CE"/>
      <family val="0"/>
    </font>
    <font>
      <b/>
      <sz val="1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Times New Roman CE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4"/>
      <name val="Arial"/>
      <family val="2"/>
    </font>
    <font>
      <sz val="16"/>
      <name val="Arial CE"/>
      <family val="0"/>
    </font>
    <font>
      <sz val="12"/>
      <name val="Arial"/>
      <family val="2"/>
    </font>
    <font>
      <i/>
      <sz val="14"/>
      <name val="Arial CE"/>
      <family val="2"/>
    </font>
    <font>
      <i/>
      <sz val="14"/>
      <color indexed="8"/>
      <name val="Arial CE"/>
      <family val="2"/>
    </font>
    <font>
      <sz val="11"/>
      <name val="Arial"/>
      <family val="2"/>
    </font>
    <font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11"/>
      <name val="Arial CE"/>
      <family val="2"/>
    </font>
    <font>
      <sz val="14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Up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4" borderId="10" xfId="0" applyFont="1" applyFill="1" applyBorder="1" applyAlignment="1" applyProtection="1">
      <alignment/>
      <protection locked="0"/>
    </xf>
    <xf numFmtId="164" fontId="8" fillId="4" borderId="11" xfId="0" applyNumberFormat="1" applyFont="1" applyFill="1" applyBorder="1" applyAlignment="1" applyProtection="1">
      <alignment/>
      <protection locked="0"/>
    </xf>
    <xf numFmtId="0" fontId="8" fillId="4" borderId="12" xfId="0" applyFont="1" applyFill="1" applyBorder="1" applyAlignment="1" applyProtection="1">
      <alignment/>
      <protection locked="0"/>
    </xf>
    <xf numFmtId="0" fontId="8" fillId="4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4" borderId="0" xfId="0" applyFont="1" applyFill="1" applyAlignment="1" applyProtection="1">
      <alignment/>
      <protection locked="0"/>
    </xf>
    <xf numFmtId="164" fontId="8" fillId="4" borderId="14" xfId="0" applyNumberFormat="1" applyFont="1" applyFill="1" applyBorder="1" applyAlignment="1" applyProtection="1">
      <alignment/>
      <protection locked="0"/>
    </xf>
    <xf numFmtId="164" fontId="8" fillId="4" borderId="15" xfId="0" applyNumberFormat="1" applyFont="1" applyFill="1" applyBorder="1" applyAlignment="1" applyProtection="1">
      <alignment/>
      <protection locked="0"/>
    </xf>
    <xf numFmtId="0" fontId="8" fillId="4" borderId="16" xfId="0" applyFont="1" applyFill="1" applyBorder="1" applyAlignment="1" applyProtection="1">
      <alignment/>
      <protection locked="0"/>
    </xf>
    <xf numFmtId="0" fontId="8" fillId="4" borderId="17" xfId="0" applyFont="1" applyFill="1" applyBorder="1" applyAlignment="1" applyProtection="1">
      <alignment/>
      <protection locked="0"/>
    </xf>
    <xf numFmtId="0" fontId="8" fillId="4" borderId="18" xfId="0" applyFont="1" applyFill="1" applyBorder="1" applyAlignment="1" applyProtection="1">
      <alignment/>
      <protection locked="0"/>
    </xf>
    <xf numFmtId="164" fontId="8" fillId="4" borderId="19" xfId="0" applyNumberFormat="1" applyFont="1" applyFill="1" applyBorder="1" applyAlignment="1" applyProtection="1">
      <alignment/>
      <protection locked="0"/>
    </xf>
    <xf numFmtId="164" fontId="8" fillId="4" borderId="20" xfId="0" applyNumberFormat="1" applyFont="1" applyFill="1" applyBorder="1" applyAlignment="1" applyProtection="1">
      <alignment/>
      <protection locked="0"/>
    </xf>
    <xf numFmtId="164" fontId="8" fillId="4" borderId="21" xfId="0" applyNumberFormat="1" applyFont="1" applyFill="1" applyBorder="1" applyAlignment="1" applyProtection="1">
      <alignment/>
      <protection locked="0"/>
    </xf>
    <xf numFmtId="164" fontId="8" fillId="4" borderId="22" xfId="0" applyNumberFormat="1" applyFont="1" applyFill="1" applyBorder="1" applyAlignment="1" applyProtection="1">
      <alignment/>
      <protection locked="0"/>
    </xf>
    <xf numFmtId="164" fontId="8" fillId="4" borderId="23" xfId="0" applyNumberFormat="1" applyFont="1" applyFill="1" applyBorder="1" applyAlignment="1" applyProtection="1">
      <alignment/>
      <protection locked="0"/>
    </xf>
    <xf numFmtId="0" fontId="8" fillId="4" borderId="24" xfId="0" applyFont="1" applyFill="1" applyBorder="1" applyAlignment="1" applyProtection="1">
      <alignment/>
      <protection locked="0"/>
    </xf>
    <xf numFmtId="1" fontId="14" fillId="24" borderId="25" xfId="0" applyNumberFormat="1" applyFont="1" applyFill="1" applyBorder="1" applyAlignment="1">
      <alignment horizontal="right"/>
    </xf>
    <xf numFmtId="167" fontId="14" fillId="24" borderId="25" xfId="0" applyNumberFormat="1" applyFont="1" applyFill="1" applyBorder="1" applyAlignment="1">
      <alignment horizontal="right"/>
    </xf>
    <xf numFmtId="1" fontId="14" fillId="24" borderId="26" xfId="0" applyNumberFormat="1" applyFont="1" applyFill="1" applyBorder="1" applyAlignment="1">
      <alignment horizontal="right"/>
    </xf>
    <xf numFmtId="1" fontId="14" fillId="24" borderId="27" xfId="0" applyNumberFormat="1" applyFont="1" applyFill="1" applyBorder="1" applyAlignment="1">
      <alignment horizontal="right"/>
    </xf>
    <xf numFmtId="0" fontId="13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4" borderId="12" xfId="0" applyFont="1" applyFill="1" applyBorder="1" applyAlignment="1" applyProtection="1">
      <alignment/>
      <protection locked="0"/>
    </xf>
    <xf numFmtId="0" fontId="17" fillId="4" borderId="16" xfId="0" applyFont="1" applyFill="1" applyBorder="1" applyAlignment="1" applyProtection="1">
      <alignment/>
      <protection locked="0"/>
    </xf>
    <xf numFmtId="0" fontId="17" fillId="4" borderId="24" xfId="0" applyFont="1" applyFill="1" applyBorder="1" applyAlignment="1" applyProtection="1">
      <alignment/>
      <protection locked="0"/>
    </xf>
    <xf numFmtId="0" fontId="17" fillId="4" borderId="17" xfId="0" applyFont="1" applyFill="1" applyBorder="1" applyAlignment="1" applyProtection="1">
      <alignment/>
      <protection locked="0"/>
    </xf>
    <xf numFmtId="0" fontId="17" fillId="4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4" borderId="33" xfId="0" applyFont="1" applyFill="1" applyBorder="1" applyAlignment="1" applyProtection="1">
      <alignment/>
      <protection locked="0"/>
    </xf>
    <xf numFmtId="0" fontId="17" fillId="4" borderId="34" xfId="0" applyFont="1" applyFill="1" applyBorder="1" applyAlignment="1" applyProtection="1">
      <alignment/>
      <protection locked="0"/>
    </xf>
    <xf numFmtId="0" fontId="17" fillId="4" borderId="35" xfId="0" applyFont="1" applyFill="1" applyBorder="1" applyAlignment="1" applyProtection="1">
      <alignment/>
      <protection locked="0"/>
    </xf>
    <xf numFmtId="0" fontId="17" fillId="4" borderId="36" xfId="0" applyFont="1" applyFill="1" applyBorder="1" applyAlignment="1" applyProtection="1">
      <alignment/>
      <protection locked="0"/>
    </xf>
    <xf numFmtId="0" fontId="17" fillId="4" borderId="37" xfId="0" applyFont="1" applyFill="1" applyBorder="1" applyAlignment="1" applyProtection="1">
      <alignment/>
      <protection locked="0"/>
    </xf>
    <xf numFmtId="0" fontId="17" fillId="4" borderId="38" xfId="0" applyFont="1" applyFill="1" applyBorder="1" applyAlignment="1" applyProtection="1">
      <alignment/>
      <protection locked="0"/>
    </xf>
    <xf numFmtId="0" fontId="17" fillId="4" borderId="39" xfId="0" applyFont="1" applyFill="1" applyBorder="1" applyAlignment="1" applyProtection="1">
      <alignment/>
      <protection locked="0"/>
    </xf>
    <xf numFmtId="0" fontId="17" fillId="4" borderId="40" xfId="0" applyFont="1" applyFill="1" applyBorder="1" applyAlignment="1" applyProtection="1">
      <alignment/>
      <protection locked="0"/>
    </xf>
    <xf numFmtId="0" fontId="17" fillId="4" borderId="41" xfId="0" applyFont="1" applyFill="1" applyBorder="1" applyAlignment="1" applyProtection="1">
      <alignment/>
      <protection locked="0"/>
    </xf>
    <xf numFmtId="0" fontId="17" fillId="4" borderId="42" xfId="0" applyFont="1" applyFill="1" applyBorder="1" applyAlignment="1" applyProtection="1">
      <alignment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" fontId="19" fillId="0" borderId="51" xfId="0" applyNumberFormat="1" applyFont="1" applyBorder="1" applyAlignment="1">
      <alignment horizontal="center" vertical="center"/>
    </xf>
    <xf numFmtId="1" fontId="19" fillId="0" borderId="52" xfId="0" applyNumberFormat="1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 vertical="center"/>
    </xf>
    <xf numFmtId="1" fontId="19" fillId="0" borderId="40" xfId="0" applyNumberFormat="1" applyFont="1" applyBorder="1" applyAlignment="1">
      <alignment horizontal="center" vertical="center"/>
    </xf>
    <xf numFmtId="164" fontId="19" fillId="0" borderId="42" xfId="0" applyNumberFormat="1" applyFont="1" applyBorder="1" applyAlignment="1">
      <alignment horizontal="center" vertical="center"/>
    </xf>
    <xf numFmtId="164" fontId="19" fillId="0" borderId="51" xfId="0" applyNumberFormat="1" applyFont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4" fillId="4" borderId="50" xfId="0" applyNumberFormat="1" applyFont="1" applyFill="1" applyBorder="1" applyAlignment="1" applyProtection="1">
      <alignment horizontal="center" vertical="center"/>
      <protection locked="0"/>
    </xf>
    <xf numFmtId="165" fontId="14" fillId="4" borderId="22" xfId="0" applyNumberFormat="1" applyFont="1" applyFill="1" applyBorder="1" applyAlignment="1" applyProtection="1">
      <alignment horizontal="center" vertical="center"/>
      <protection locked="0"/>
    </xf>
    <xf numFmtId="1" fontId="14" fillId="24" borderId="25" xfId="0" applyNumberFormat="1" applyFont="1" applyFill="1" applyBorder="1" applyAlignment="1">
      <alignment/>
    </xf>
    <xf numFmtId="164" fontId="14" fillId="24" borderId="25" xfId="0" applyNumberFormat="1" applyFont="1" applyFill="1" applyBorder="1" applyAlignment="1">
      <alignment/>
    </xf>
    <xf numFmtId="1" fontId="14" fillId="24" borderId="26" xfId="0" applyNumberFormat="1" applyFont="1" applyFill="1" applyBorder="1" applyAlignment="1">
      <alignment/>
    </xf>
    <xf numFmtId="1" fontId="14" fillId="24" borderId="27" xfId="0" applyNumberFormat="1" applyFont="1" applyFill="1" applyBorder="1" applyAlignment="1">
      <alignment/>
    </xf>
    <xf numFmtId="1" fontId="14" fillId="24" borderId="53" xfId="0" applyNumberFormat="1" applyFont="1" applyFill="1" applyBorder="1" applyAlignment="1">
      <alignment/>
    </xf>
    <xf numFmtId="1" fontId="14" fillId="24" borderId="49" xfId="0" applyNumberFormat="1" applyFont="1" applyFill="1" applyBorder="1" applyAlignment="1">
      <alignment horizontal="right"/>
    </xf>
    <xf numFmtId="167" fontId="14" fillId="24" borderId="49" xfId="0" applyNumberFormat="1" applyFont="1" applyFill="1" applyBorder="1" applyAlignment="1">
      <alignment horizontal="right"/>
    </xf>
    <xf numFmtId="1" fontId="14" fillId="24" borderId="54" xfId="0" applyNumberFormat="1" applyFont="1" applyFill="1" applyBorder="1" applyAlignment="1">
      <alignment horizontal="right"/>
    </xf>
    <xf numFmtId="1" fontId="14" fillId="24" borderId="10" xfId="0" applyNumberFormat="1" applyFont="1" applyFill="1" applyBorder="1" applyAlignment="1">
      <alignment horizontal="right"/>
    </xf>
    <xf numFmtId="164" fontId="14" fillId="24" borderId="22" xfId="0" applyNumberFormat="1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1" fontId="14" fillId="24" borderId="53" xfId="0" applyNumberFormat="1" applyFont="1" applyFill="1" applyBorder="1" applyAlignment="1">
      <alignment horizontal="right"/>
    </xf>
    <xf numFmtId="1" fontId="14" fillId="24" borderId="22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14" fillId="4" borderId="58" xfId="0" applyNumberFormat="1" applyFont="1" applyFill="1" applyBorder="1" applyAlignment="1" applyProtection="1">
      <alignment horizontal="center" vertical="center"/>
      <protection locked="0"/>
    </xf>
    <xf numFmtId="165" fontId="14" fillId="0" borderId="58" xfId="0" applyNumberFormat="1" applyFont="1" applyBorder="1" applyAlignment="1">
      <alignment horizontal="center" vertical="center"/>
    </xf>
    <xf numFmtId="165" fontId="15" fillId="4" borderId="59" xfId="0" applyNumberFormat="1" applyFont="1" applyFill="1" applyBorder="1" applyAlignment="1" applyProtection="1">
      <alignment horizontal="center" vertical="center"/>
      <protection locked="0"/>
    </xf>
    <xf numFmtId="165" fontId="15" fillId="4" borderId="60" xfId="0" applyNumberFormat="1" applyFont="1" applyFill="1" applyBorder="1" applyAlignment="1" applyProtection="1">
      <alignment horizontal="center" vertical="center"/>
      <protection locked="0"/>
    </xf>
    <xf numFmtId="165" fontId="15" fillId="4" borderId="61" xfId="0" applyNumberFormat="1" applyFont="1" applyFill="1" applyBorder="1" applyAlignment="1" applyProtection="1">
      <alignment horizontal="center" vertical="center"/>
      <protection locked="0"/>
    </xf>
    <xf numFmtId="165" fontId="14" fillId="4" borderId="61" xfId="0" applyNumberFormat="1" applyFont="1" applyFill="1" applyBorder="1" applyAlignment="1" applyProtection="1">
      <alignment horizontal="center" vertical="center"/>
      <protection locked="0"/>
    </xf>
    <xf numFmtId="165" fontId="14" fillId="4" borderId="62" xfId="0" applyNumberFormat="1" applyFont="1" applyFill="1" applyBorder="1" applyAlignment="1" applyProtection="1">
      <alignment horizontal="center" vertical="center"/>
      <protection locked="0"/>
    </xf>
    <xf numFmtId="165" fontId="14" fillId="4" borderId="63" xfId="0" applyNumberFormat="1" applyFont="1" applyFill="1" applyBorder="1" applyAlignment="1" applyProtection="1">
      <alignment horizontal="center" vertical="center"/>
      <protection locked="0"/>
    </xf>
    <xf numFmtId="3" fontId="14" fillId="0" borderId="62" xfId="0" applyNumberFormat="1" applyFont="1" applyBorder="1" applyAlignment="1">
      <alignment horizontal="center" vertical="center"/>
    </xf>
    <xf numFmtId="165" fontId="14" fillId="0" borderId="64" xfId="0" applyNumberFormat="1" applyFont="1" applyBorder="1" applyAlignment="1">
      <alignment horizontal="center" vertical="center"/>
    </xf>
    <xf numFmtId="2" fontId="14" fillId="4" borderId="65" xfId="0" applyNumberFormat="1" applyFont="1" applyFill="1" applyBorder="1" applyAlignment="1" applyProtection="1">
      <alignment horizontal="center" vertical="center"/>
      <protection locked="0"/>
    </xf>
    <xf numFmtId="165" fontId="14" fillId="0" borderId="65" xfId="0" applyNumberFormat="1" applyFont="1" applyBorder="1" applyAlignment="1">
      <alignment horizontal="center" vertical="center"/>
    </xf>
    <xf numFmtId="165" fontId="15" fillId="4" borderId="66" xfId="0" applyNumberFormat="1" applyFont="1" applyFill="1" applyBorder="1" applyAlignment="1" applyProtection="1">
      <alignment horizontal="center" vertical="center"/>
      <protection locked="0"/>
    </xf>
    <xf numFmtId="165" fontId="15" fillId="4" borderId="67" xfId="0" applyNumberFormat="1" applyFont="1" applyFill="1" applyBorder="1" applyAlignment="1" applyProtection="1">
      <alignment horizontal="center" vertical="center"/>
      <protection locked="0"/>
    </xf>
    <xf numFmtId="165" fontId="15" fillId="4" borderId="68" xfId="0" applyNumberFormat="1" applyFont="1" applyFill="1" applyBorder="1" applyAlignment="1" applyProtection="1">
      <alignment horizontal="center" vertical="center"/>
      <protection locked="0"/>
    </xf>
    <xf numFmtId="165" fontId="14" fillId="4" borderId="68" xfId="0" applyNumberFormat="1" applyFont="1" applyFill="1" applyBorder="1" applyAlignment="1" applyProtection="1">
      <alignment horizontal="center" vertical="center"/>
      <protection locked="0"/>
    </xf>
    <xf numFmtId="165" fontId="14" fillId="4" borderId="69" xfId="0" applyNumberFormat="1" applyFont="1" applyFill="1" applyBorder="1" applyAlignment="1" applyProtection="1">
      <alignment horizontal="center" vertical="center"/>
      <protection locked="0"/>
    </xf>
    <xf numFmtId="165" fontId="14" fillId="4" borderId="70" xfId="0" applyNumberFormat="1" applyFont="1" applyFill="1" applyBorder="1" applyAlignment="1" applyProtection="1">
      <alignment horizontal="center" vertical="center"/>
      <protection locked="0"/>
    </xf>
    <xf numFmtId="3" fontId="14" fillId="0" borderId="69" xfId="0" applyNumberFormat="1" applyFont="1" applyBorder="1" applyAlignment="1">
      <alignment horizontal="center" vertical="center"/>
    </xf>
    <xf numFmtId="165" fontId="14" fillId="0" borderId="71" xfId="0" applyNumberFormat="1" applyFont="1" applyBorder="1" applyAlignment="1">
      <alignment horizontal="center" vertical="center"/>
    </xf>
    <xf numFmtId="3" fontId="14" fillId="0" borderId="58" xfId="0" applyNumberFormat="1" applyFont="1" applyBorder="1" applyAlignment="1">
      <alignment horizontal="center" vertical="center"/>
    </xf>
    <xf numFmtId="3" fontId="14" fillId="0" borderId="65" xfId="0" applyNumberFormat="1" applyFont="1" applyBorder="1" applyAlignment="1">
      <alignment horizontal="center" vertical="center"/>
    </xf>
    <xf numFmtId="3" fontId="14" fillId="0" borderId="72" xfId="0" applyNumberFormat="1" applyFont="1" applyFill="1" applyBorder="1" applyAlignment="1">
      <alignment horizontal="center" vertical="center"/>
    </xf>
    <xf numFmtId="165" fontId="15" fillId="0" borderId="25" xfId="0" applyNumberFormat="1" applyFont="1" applyFill="1" applyBorder="1" applyAlignment="1" applyProtection="1">
      <alignment horizontal="center" vertical="center"/>
      <protection/>
    </xf>
    <xf numFmtId="165" fontId="15" fillId="0" borderId="55" xfId="0" applyNumberFormat="1" applyFont="1" applyFill="1" applyBorder="1" applyAlignment="1" applyProtection="1">
      <alignment horizontal="center" vertical="center"/>
      <protection/>
    </xf>
    <xf numFmtId="165" fontId="15" fillId="0" borderId="56" xfId="0" applyNumberFormat="1" applyFont="1" applyFill="1" applyBorder="1" applyAlignment="1" applyProtection="1">
      <alignment horizontal="center" vertical="center"/>
      <protection/>
    </xf>
    <xf numFmtId="165" fontId="14" fillId="0" borderId="72" xfId="0" applyNumberFormat="1" applyFont="1" applyFill="1" applyBorder="1" applyAlignment="1" applyProtection="1">
      <alignment horizontal="center" vertical="center"/>
      <protection/>
    </xf>
    <xf numFmtId="165" fontId="14" fillId="0" borderId="56" xfId="0" applyNumberFormat="1" applyFont="1" applyFill="1" applyBorder="1" applyAlignment="1" applyProtection="1">
      <alignment horizontal="center" vertical="center"/>
      <protection/>
    </xf>
    <xf numFmtId="165" fontId="14" fillId="0" borderId="27" xfId="0" applyNumberFormat="1" applyFont="1" applyFill="1" applyBorder="1" applyAlignment="1" applyProtection="1">
      <alignment horizontal="center" vertical="center"/>
      <protection/>
    </xf>
    <xf numFmtId="165" fontId="14" fillId="0" borderId="53" xfId="0" applyNumberFormat="1" applyFont="1" applyFill="1" applyBorder="1" applyAlignment="1" applyProtection="1">
      <alignment horizontal="center" vertical="center"/>
      <protection/>
    </xf>
    <xf numFmtId="3" fontId="14" fillId="0" borderId="27" xfId="0" applyNumberFormat="1" applyFont="1" applyFill="1" applyBorder="1" applyAlignment="1" applyProtection="1">
      <alignment horizontal="center" vertical="center"/>
      <protection/>
    </xf>
    <xf numFmtId="165" fontId="14" fillId="0" borderId="57" xfId="0" applyNumberFormat="1" applyFont="1" applyFill="1" applyBorder="1" applyAlignment="1" applyProtection="1">
      <alignment horizontal="center" vertical="center"/>
      <protection/>
    </xf>
    <xf numFmtId="3" fontId="14" fillId="0" borderId="72" xfId="0" applyNumberFormat="1" applyFont="1" applyFill="1" applyBorder="1" applyAlignment="1" applyProtection="1">
      <alignment horizontal="center" vertical="center"/>
      <protection/>
    </xf>
    <xf numFmtId="165" fontId="14" fillId="4" borderId="5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8" fillId="0" borderId="75" xfId="0" applyFont="1" applyBorder="1" applyAlignment="1" applyProtection="1">
      <alignment horizontal="center" vertical="center" wrapText="1"/>
      <protection/>
    </xf>
    <xf numFmtId="0" fontId="1" fillId="0" borderId="75" xfId="0" applyFont="1" applyBorder="1" applyAlignment="1" applyProtection="1">
      <alignment horizontal="center"/>
      <protection/>
    </xf>
    <xf numFmtId="0" fontId="12" fillId="0" borderId="75" xfId="0" applyFont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18" fillId="0" borderId="75" xfId="0" applyFont="1" applyBorder="1" applyAlignment="1" applyProtection="1">
      <alignment horizontal="center" vertical="center"/>
      <protection/>
    </xf>
    <xf numFmtId="0" fontId="20" fillId="0" borderId="75" xfId="0" applyFont="1" applyBorder="1" applyAlignment="1" applyProtection="1">
      <alignment horizontal="left" vertical="center"/>
      <protection/>
    </xf>
    <xf numFmtId="0" fontId="18" fillId="0" borderId="72" xfId="0" applyFont="1" applyBorder="1" applyAlignment="1" applyProtection="1">
      <alignment horizontal="center" vertical="center"/>
      <protection/>
    </xf>
    <xf numFmtId="0" fontId="18" fillId="0" borderId="76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vertical="center" wrapText="1"/>
      <protection/>
    </xf>
    <xf numFmtId="0" fontId="18" fillId="0" borderId="77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vertical="center" wrapText="1"/>
      <protection/>
    </xf>
    <xf numFmtId="0" fontId="18" fillId="0" borderId="78" xfId="0" applyFont="1" applyBorder="1" applyAlignment="1" applyProtection="1">
      <alignment horizontal="center" vertical="center" wrapText="1"/>
      <protection/>
    </xf>
    <xf numFmtId="0" fontId="13" fillId="0" borderId="72" xfId="0" applyFont="1" applyBorder="1" applyAlignment="1" applyProtection="1">
      <alignment vertical="center" wrapText="1"/>
      <protection/>
    </xf>
    <xf numFmtId="0" fontId="18" fillId="0" borderId="47" xfId="0" applyFont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vertical="center" wrapText="1"/>
      <protection/>
    </xf>
    <xf numFmtId="0" fontId="18" fillId="0" borderId="78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 vertical="center"/>
      <protection/>
    </xf>
    <xf numFmtId="2" fontId="14" fillId="0" borderId="72" xfId="0" applyNumberFormat="1" applyFont="1" applyFill="1" applyBorder="1" applyAlignment="1" applyProtection="1">
      <alignment horizontal="center" vertical="center"/>
      <protection/>
    </xf>
    <xf numFmtId="1" fontId="14" fillId="24" borderId="50" xfId="0" applyNumberFormat="1" applyFont="1" applyFill="1" applyBorder="1" applyAlignment="1">
      <alignment horizontal="right"/>
    </xf>
    <xf numFmtId="1" fontId="14" fillId="24" borderId="72" xfId="0" applyNumberFormat="1" applyFont="1" applyFill="1" applyBorder="1" applyAlignment="1">
      <alignment/>
    </xf>
    <xf numFmtId="1" fontId="14" fillId="24" borderId="72" xfId="0" applyNumberFormat="1" applyFont="1" applyFill="1" applyBorder="1" applyAlignment="1">
      <alignment horizontal="right"/>
    </xf>
    <xf numFmtId="0" fontId="12" fillId="0" borderId="72" xfId="0" applyFont="1" applyBorder="1" applyAlignment="1" applyProtection="1">
      <alignment horizontal="center"/>
      <protection/>
    </xf>
    <xf numFmtId="0" fontId="14" fillId="0" borderId="72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4" fillId="0" borderId="50" xfId="0" applyFont="1" applyBorder="1" applyAlignment="1" applyProtection="1">
      <alignment horizontal="left"/>
      <protection/>
    </xf>
    <xf numFmtId="0" fontId="14" fillId="0" borderId="79" xfId="0" applyFont="1" applyBorder="1" applyAlignment="1" applyProtection="1">
      <alignment horizontal="left"/>
      <protection/>
    </xf>
    <xf numFmtId="0" fontId="14" fillId="0" borderId="51" xfId="0" applyFont="1" applyBorder="1" applyAlignment="1" applyProtection="1">
      <alignment horizontal="left"/>
      <protection/>
    </xf>
    <xf numFmtId="0" fontId="0" fillId="4" borderId="0" xfId="0" applyFill="1" applyAlignment="1">
      <alignment/>
    </xf>
    <xf numFmtId="0" fontId="18" fillId="0" borderId="44" xfId="0" applyFont="1" applyBorder="1" applyAlignment="1" applyProtection="1">
      <alignment horizontal="left"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3" fillId="0" borderId="28" xfId="0" applyFont="1" applyFill="1" applyBorder="1" applyAlignment="1">
      <alignment horizontal="center" vertical="center" wrapText="1"/>
    </xf>
    <xf numFmtId="1" fontId="14" fillId="24" borderId="75" xfId="0" applyNumberFormat="1" applyFont="1" applyFill="1" applyBorder="1" applyAlignment="1">
      <alignment horizontal="right"/>
    </xf>
    <xf numFmtId="1" fontId="14" fillId="24" borderId="80" xfId="0" applyNumberFormat="1" applyFont="1" applyFill="1" applyBorder="1" applyAlignment="1">
      <alignment horizontal="right"/>
    </xf>
    <xf numFmtId="1" fontId="14" fillId="24" borderId="0" xfId="0" applyNumberFormat="1" applyFont="1" applyFill="1" applyBorder="1" applyAlignment="1">
      <alignment horizontal="right"/>
    </xf>
    <xf numFmtId="1" fontId="14" fillId="24" borderId="81" xfId="0" applyNumberFormat="1" applyFont="1" applyFill="1" applyBorder="1" applyAlignment="1">
      <alignment horizontal="right"/>
    </xf>
    <xf numFmtId="1" fontId="14" fillId="24" borderId="82" xfId="0" applyNumberFormat="1" applyFont="1" applyFill="1" applyBorder="1" applyAlignment="1">
      <alignment horizontal="right"/>
    </xf>
    <xf numFmtId="2" fontId="14" fillId="4" borderId="72" xfId="0" applyNumberFormat="1" applyFont="1" applyFill="1" applyBorder="1" applyAlignment="1" applyProtection="1">
      <alignment horizontal="center" vertical="center"/>
      <protection locked="0"/>
    </xf>
    <xf numFmtId="3" fontId="14" fillId="0" borderId="72" xfId="0" applyNumberFormat="1" applyFont="1" applyBorder="1" applyAlignment="1">
      <alignment horizontal="center" vertical="center"/>
    </xf>
    <xf numFmtId="165" fontId="14" fillId="4" borderId="72" xfId="0" applyNumberFormat="1" applyFont="1" applyFill="1" applyBorder="1" applyAlignment="1" applyProtection="1">
      <alignment horizontal="center" vertical="center"/>
      <protection locked="0"/>
    </xf>
    <xf numFmtId="165" fontId="14" fillId="4" borderId="53" xfId="0" applyNumberFormat="1" applyFont="1" applyFill="1" applyBorder="1" applyAlignment="1" applyProtection="1">
      <alignment horizontal="center" vertical="center"/>
      <protection locked="0"/>
    </xf>
    <xf numFmtId="0" fontId="18" fillId="0" borderId="83" xfId="0" applyFont="1" applyBorder="1" applyAlignment="1" applyProtection="1">
      <alignment horizontal="center" vertical="center" wrapText="1"/>
      <protection/>
    </xf>
    <xf numFmtId="0" fontId="13" fillId="0" borderId="84" xfId="0" applyFont="1" applyBorder="1" applyAlignment="1" applyProtection="1">
      <alignment vertical="center" wrapText="1"/>
      <protection/>
    </xf>
    <xf numFmtId="2" fontId="14" fillId="4" borderId="84" xfId="0" applyNumberFormat="1" applyFont="1" applyFill="1" applyBorder="1" applyAlignment="1" applyProtection="1">
      <alignment horizontal="center" vertical="center"/>
      <protection locked="0"/>
    </xf>
    <xf numFmtId="3" fontId="14" fillId="0" borderId="84" xfId="0" applyNumberFormat="1" applyFont="1" applyBorder="1" applyAlignment="1">
      <alignment horizontal="center" vertical="center"/>
    </xf>
    <xf numFmtId="1" fontId="14" fillId="24" borderId="84" xfId="0" applyNumberFormat="1" applyFont="1" applyFill="1" applyBorder="1" applyAlignment="1">
      <alignment horizontal="right"/>
    </xf>
    <xf numFmtId="1" fontId="14" fillId="24" borderId="85" xfId="0" applyNumberFormat="1" applyFont="1" applyFill="1" applyBorder="1" applyAlignment="1">
      <alignment horizontal="right"/>
    </xf>
    <xf numFmtId="1" fontId="14" fillId="24" borderId="86" xfId="0" applyNumberFormat="1" applyFont="1" applyFill="1" applyBorder="1" applyAlignment="1">
      <alignment horizontal="right"/>
    </xf>
    <xf numFmtId="1" fontId="14" fillId="24" borderId="87" xfId="0" applyNumberFormat="1" applyFont="1" applyFill="1" applyBorder="1" applyAlignment="1">
      <alignment horizontal="right"/>
    </xf>
    <xf numFmtId="1" fontId="14" fillId="24" borderId="88" xfId="0" applyNumberFormat="1" applyFont="1" applyFill="1" applyBorder="1" applyAlignment="1">
      <alignment horizontal="right"/>
    </xf>
    <xf numFmtId="165" fontId="14" fillId="4" borderId="84" xfId="0" applyNumberFormat="1" applyFont="1" applyFill="1" applyBorder="1" applyAlignment="1" applyProtection="1">
      <alignment horizontal="center" vertical="center"/>
      <protection locked="0"/>
    </xf>
    <xf numFmtId="165" fontId="14" fillId="4" borderId="88" xfId="0" applyNumberFormat="1" applyFont="1" applyFill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 applyProtection="1">
      <alignment vertical="center" wrapText="1"/>
      <protection/>
    </xf>
    <xf numFmtId="165" fontId="14" fillId="0" borderId="75" xfId="0" applyNumberFormat="1" applyFont="1" applyFill="1" applyBorder="1" applyAlignment="1">
      <alignment horizontal="center" vertical="center"/>
    </xf>
    <xf numFmtId="165" fontId="14" fillId="0" borderId="82" xfId="0" applyNumberFormat="1" applyFont="1" applyFill="1" applyBorder="1" applyAlignment="1">
      <alignment horizontal="center" vertical="center"/>
    </xf>
    <xf numFmtId="0" fontId="13" fillId="0" borderId="84" xfId="0" applyFont="1" applyFill="1" applyBorder="1" applyAlignment="1" applyProtection="1">
      <alignment vertical="center" wrapText="1"/>
      <protection/>
    </xf>
    <xf numFmtId="2" fontId="14" fillId="0" borderId="84" xfId="0" applyNumberFormat="1" applyFont="1" applyFill="1" applyBorder="1" applyAlignment="1" applyProtection="1">
      <alignment horizontal="center" vertical="center"/>
      <protection/>
    </xf>
    <xf numFmtId="3" fontId="14" fillId="0" borderId="84" xfId="0" applyNumberFormat="1" applyFont="1" applyFill="1" applyBorder="1" applyAlignment="1">
      <alignment horizontal="center" vertical="center"/>
    </xf>
    <xf numFmtId="165" fontId="14" fillId="0" borderId="84" xfId="0" applyNumberFormat="1" applyFont="1" applyFill="1" applyBorder="1" applyAlignment="1">
      <alignment horizontal="center" vertical="center"/>
    </xf>
    <xf numFmtId="164" fontId="2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60" zoomScaleNormal="60" zoomScalePageLayoutView="0" workbookViewId="0" topLeftCell="A1">
      <selection activeCell="P37" sqref="P37"/>
    </sheetView>
  </sheetViews>
  <sheetFormatPr defaultColWidth="9.00390625" defaultRowHeight="12.75"/>
  <cols>
    <col min="1" max="1" width="5.125" style="1" customWidth="1"/>
    <col min="2" max="2" width="48.875" style="2" customWidth="1"/>
    <col min="3" max="3" width="14.25390625" style="2" customWidth="1"/>
    <col min="4" max="4" width="15.25390625" style="2" customWidth="1"/>
    <col min="5" max="5" width="16.00390625" style="2" customWidth="1"/>
    <col min="6" max="6" width="14.25390625" style="2" customWidth="1"/>
    <col min="7" max="8" width="15.625" style="2" customWidth="1"/>
    <col min="9" max="9" width="14.25390625" style="2" customWidth="1"/>
    <col min="10" max="10" width="13.375" style="2" customWidth="1"/>
    <col min="11" max="11" width="14.125" style="2" customWidth="1"/>
    <col min="12" max="15" width="13.00390625" style="2" customWidth="1"/>
    <col min="16" max="16" width="12.625" style="2" customWidth="1"/>
    <col min="17" max="17" width="13.125" style="2" customWidth="1"/>
    <col min="18" max="18" width="13.00390625" style="4" customWidth="1"/>
    <col min="19" max="19" width="10.25390625" style="0" customWidth="1"/>
  </cols>
  <sheetData>
    <row r="1" spans="1:18" ht="20.25">
      <c r="A1" s="158" t="s">
        <v>20</v>
      </c>
      <c r="F1" s="11"/>
      <c r="G1" s="11"/>
      <c r="H1" s="11"/>
      <c r="I1" s="11"/>
      <c r="J1" s="11"/>
      <c r="K1" s="11"/>
      <c r="L1" s="162"/>
      <c r="M1" s="162"/>
      <c r="N1" s="162"/>
      <c r="R1" s="3"/>
    </row>
    <row r="2" spans="1:14" ht="24" thickBot="1">
      <c r="A2" s="128"/>
      <c r="B2" s="129" t="s">
        <v>68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ht="91.5" customHeight="1" thickBot="1">
      <c r="A3" s="130"/>
      <c r="B3" s="131" t="s">
        <v>21</v>
      </c>
      <c r="C3" s="174" t="s">
        <v>83</v>
      </c>
      <c r="D3" s="28" t="s">
        <v>64</v>
      </c>
      <c r="E3" s="29" t="s">
        <v>65</v>
      </c>
      <c r="F3" s="174" t="s">
        <v>84</v>
      </c>
      <c r="G3" s="28" t="s">
        <v>69</v>
      </c>
      <c r="H3" s="29" t="s">
        <v>70</v>
      </c>
      <c r="I3" s="174" t="s">
        <v>78</v>
      </c>
      <c r="J3" s="27" t="s">
        <v>77</v>
      </c>
      <c r="K3" s="30" t="s">
        <v>71</v>
      </c>
      <c r="L3" s="31" t="s">
        <v>76</v>
      </c>
      <c r="P3" s="4"/>
      <c r="Q3"/>
      <c r="R3"/>
    </row>
    <row r="4" spans="1:18" ht="20.25">
      <c r="A4" s="132"/>
      <c r="B4" s="159" t="s">
        <v>23</v>
      </c>
      <c r="C4" s="6"/>
      <c r="D4" s="12"/>
      <c r="E4" s="20"/>
      <c r="F4" s="6"/>
      <c r="G4" s="12"/>
      <c r="H4" s="20"/>
      <c r="I4" s="6"/>
      <c r="J4" s="6"/>
      <c r="K4" s="13"/>
      <c r="L4" s="7"/>
      <c r="P4" s="4"/>
      <c r="Q4"/>
      <c r="R4"/>
    </row>
    <row r="5" spans="1:18" ht="20.25">
      <c r="A5" s="133"/>
      <c r="B5" s="160" t="s">
        <v>30</v>
      </c>
      <c r="C5" s="16"/>
      <c r="D5" s="17"/>
      <c r="E5" s="21"/>
      <c r="F5" s="16"/>
      <c r="G5" s="17"/>
      <c r="H5" s="21"/>
      <c r="I5" s="16"/>
      <c r="J5" s="16"/>
      <c r="K5" s="18"/>
      <c r="L5" s="19"/>
      <c r="P5" s="4"/>
      <c r="Q5"/>
      <c r="R5"/>
    </row>
    <row r="6" spans="1:18" ht="18.75">
      <c r="A6" s="134">
        <v>1</v>
      </c>
      <c r="B6" s="160" t="s">
        <v>24</v>
      </c>
      <c r="C6" s="8"/>
      <c r="D6" s="14"/>
      <c r="E6" s="22"/>
      <c r="F6" s="8"/>
      <c r="G6" s="14"/>
      <c r="H6" s="22"/>
      <c r="I6" s="8"/>
      <c r="J6" s="8"/>
      <c r="K6" s="15"/>
      <c r="L6" s="9"/>
      <c r="P6" s="4"/>
      <c r="Q6"/>
      <c r="R6"/>
    </row>
    <row r="7" spans="1:18" ht="20.25">
      <c r="A7" s="133"/>
      <c r="B7" s="160" t="s">
        <v>25</v>
      </c>
      <c r="C7" s="8"/>
      <c r="D7" s="14"/>
      <c r="E7" s="22"/>
      <c r="F7" s="8"/>
      <c r="G7" s="14"/>
      <c r="H7" s="22"/>
      <c r="I7" s="8"/>
      <c r="J7" s="8"/>
      <c r="K7" s="15"/>
      <c r="L7" s="9"/>
      <c r="P7" s="4"/>
      <c r="Q7"/>
      <c r="R7"/>
    </row>
    <row r="8" spans="1:18" ht="20.25">
      <c r="A8" s="133"/>
      <c r="B8" s="160" t="s">
        <v>22</v>
      </c>
      <c r="C8" s="8"/>
      <c r="D8" s="14"/>
      <c r="E8" s="22"/>
      <c r="F8" s="8"/>
      <c r="G8" s="14"/>
      <c r="H8" s="22"/>
      <c r="I8" s="8"/>
      <c r="J8" s="8"/>
      <c r="K8" s="15"/>
      <c r="L8" s="9"/>
      <c r="P8" s="4"/>
      <c r="Q8"/>
      <c r="R8"/>
    </row>
    <row r="9" spans="1:18" ht="20.25">
      <c r="A9" s="135"/>
      <c r="B9" s="160" t="s">
        <v>26</v>
      </c>
      <c r="C9" s="8"/>
      <c r="D9" s="14"/>
      <c r="E9" s="22"/>
      <c r="F9" s="8"/>
      <c r="G9" s="14"/>
      <c r="H9" s="22"/>
      <c r="I9" s="8"/>
      <c r="J9" s="8"/>
      <c r="K9" s="15"/>
      <c r="L9" s="9"/>
      <c r="P9" s="4"/>
      <c r="Q9"/>
      <c r="R9"/>
    </row>
    <row r="10" spans="1:19" ht="20.25">
      <c r="A10" s="136"/>
      <c r="B10" s="160" t="s">
        <v>28</v>
      </c>
      <c r="C10" s="32"/>
      <c r="D10" s="33"/>
      <c r="E10" s="34"/>
      <c r="F10" s="32"/>
      <c r="G10" s="33"/>
      <c r="H10" s="34"/>
      <c r="I10" s="32"/>
      <c r="J10" s="32"/>
      <c r="K10" s="35"/>
      <c r="L10" s="36"/>
      <c r="M10" s="37"/>
      <c r="N10" s="37"/>
      <c r="O10" s="37"/>
      <c r="P10" s="10"/>
      <c r="Q10" s="38"/>
      <c r="R10" s="38"/>
      <c r="S10" s="38"/>
    </row>
    <row r="11" spans="1:19" ht="20.25">
      <c r="A11" s="136"/>
      <c r="B11" s="160" t="s">
        <v>27</v>
      </c>
      <c r="C11" s="39"/>
      <c r="D11" s="40"/>
      <c r="E11" s="41"/>
      <c r="F11" s="39"/>
      <c r="G11" s="40"/>
      <c r="H11" s="41"/>
      <c r="I11" s="39"/>
      <c r="J11" s="39"/>
      <c r="K11" s="42"/>
      <c r="L11" s="43"/>
      <c r="M11" s="37"/>
      <c r="N11" s="37"/>
      <c r="O11" s="37"/>
      <c r="P11" s="10"/>
      <c r="Q11" s="38"/>
      <c r="R11" s="38"/>
      <c r="S11" s="38"/>
    </row>
    <row r="12" spans="1:19" ht="21" thickBot="1">
      <c r="A12" s="136"/>
      <c r="B12" s="161" t="s">
        <v>29</v>
      </c>
      <c r="C12" s="44"/>
      <c r="D12" s="45"/>
      <c r="E12" s="46"/>
      <c r="F12" s="44"/>
      <c r="G12" s="45"/>
      <c r="H12" s="46"/>
      <c r="I12" s="44"/>
      <c r="J12" s="44"/>
      <c r="K12" s="47"/>
      <c r="L12" s="48"/>
      <c r="M12" s="37"/>
      <c r="N12" s="37"/>
      <c r="O12" s="37"/>
      <c r="P12" s="10"/>
      <c r="Q12" s="38"/>
      <c r="R12" s="38"/>
      <c r="S12" s="38"/>
    </row>
    <row r="13" spans="1:19" ht="21" thickBot="1">
      <c r="A13" s="156"/>
      <c r="B13" s="157" t="s">
        <v>0</v>
      </c>
      <c r="C13" s="85">
        <f aca="true" t="shared" si="0" ref="C13:I13">SUM(C4:C12)</f>
        <v>0</v>
      </c>
      <c r="D13" s="86">
        <f t="shared" si="0"/>
        <v>0</v>
      </c>
      <c r="E13" s="87">
        <f t="shared" si="0"/>
        <v>0</v>
      </c>
      <c r="F13" s="85">
        <f t="shared" si="0"/>
        <v>0</v>
      </c>
      <c r="G13" s="86">
        <f t="shared" si="0"/>
        <v>0</v>
      </c>
      <c r="H13" s="87">
        <f t="shared" si="0"/>
        <v>0</v>
      </c>
      <c r="I13" s="85">
        <f t="shared" si="0"/>
        <v>0</v>
      </c>
      <c r="J13" s="85">
        <f>SUM(J4:J12)</f>
        <v>0</v>
      </c>
      <c r="K13" s="88">
        <f>SUM(K4:K12)</f>
        <v>0</v>
      </c>
      <c r="L13" s="89">
        <f>SUM(L4:L12)</f>
        <v>0</v>
      </c>
      <c r="M13" s="37"/>
      <c r="N13" s="37"/>
      <c r="O13" s="37"/>
      <c r="P13" s="10"/>
      <c r="Q13" s="38"/>
      <c r="R13" s="38"/>
      <c r="S13" s="38"/>
    </row>
    <row r="14" spans="1:20" ht="21" thickBot="1">
      <c r="A14" s="137"/>
      <c r="B14" s="138"/>
      <c r="C14" s="49" t="s">
        <v>1</v>
      </c>
      <c r="D14" s="49" t="s">
        <v>2</v>
      </c>
      <c r="E14" s="49" t="s">
        <v>54</v>
      </c>
      <c r="F14" s="50"/>
      <c r="G14" s="51"/>
      <c r="H14" s="50" t="s">
        <v>39</v>
      </c>
      <c r="I14" s="51"/>
      <c r="J14" s="51"/>
      <c r="K14" s="51"/>
      <c r="L14" s="51"/>
      <c r="M14" s="51"/>
      <c r="N14" s="51"/>
      <c r="O14" s="51"/>
      <c r="P14" s="52" t="s">
        <v>41</v>
      </c>
      <c r="Q14" s="53" t="s">
        <v>42</v>
      </c>
      <c r="R14" s="54" t="s">
        <v>43</v>
      </c>
      <c r="S14" s="53"/>
      <c r="T14" s="38"/>
    </row>
    <row r="15" spans="1:20" ht="35.25" customHeight="1">
      <c r="A15" s="139"/>
      <c r="B15" s="140" t="s">
        <v>58</v>
      </c>
      <c r="C15" s="55" t="s">
        <v>31</v>
      </c>
      <c r="D15" s="55" t="s">
        <v>32</v>
      </c>
      <c r="E15" s="55" t="s">
        <v>66</v>
      </c>
      <c r="F15" s="56" t="s">
        <v>33</v>
      </c>
      <c r="G15" s="57" t="s">
        <v>34</v>
      </c>
      <c r="H15" s="57" t="s">
        <v>35</v>
      </c>
      <c r="I15" s="57" t="s">
        <v>36</v>
      </c>
      <c r="J15" s="58" t="s">
        <v>45</v>
      </c>
      <c r="K15" s="59" t="s">
        <v>67</v>
      </c>
      <c r="L15" s="56" t="s">
        <v>37</v>
      </c>
      <c r="M15" s="58" t="s">
        <v>57</v>
      </c>
      <c r="N15" s="60" t="s">
        <v>38</v>
      </c>
      <c r="O15" s="61" t="s">
        <v>3</v>
      </c>
      <c r="P15" s="92" t="s">
        <v>40</v>
      </c>
      <c r="Q15" s="93" t="s">
        <v>55</v>
      </c>
      <c r="R15" s="59" t="s">
        <v>49</v>
      </c>
      <c r="S15" s="59" t="s">
        <v>50</v>
      </c>
      <c r="T15" s="38"/>
    </row>
    <row r="16" spans="1:20" ht="14.25" customHeight="1" thickBot="1">
      <c r="A16" s="141"/>
      <c r="B16" s="141"/>
      <c r="C16" s="62" t="s">
        <v>4</v>
      </c>
      <c r="D16" s="62" t="s">
        <v>5</v>
      </c>
      <c r="E16" s="62" t="s">
        <v>6</v>
      </c>
      <c r="F16" s="63" t="s">
        <v>7</v>
      </c>
      <c r="G16" s="64" t="s">
        <v>8</v>
      </c>
      <c r="H16" s="64" t="s">
        <v>9</v>
      </c>
      <c r="I16" s="64" t="s">
        <v>10</v>
      </c>
      <c r="J16" s="65" t="s">
        <v>11</v>
      </c>
      <c r="K16" s="66" t="s">
        <v>12</v>
      </c>
      <c r="L16" s="63" t="s">
        <v>13</v>
      </c>
      <c r="M16" s="65" t="s">
        <v>14</v>
      </c>
      <c r="N16" s="67" t="s">
        <v>15</v>
      </c>
      <c r="O16" s="68" t="s">
        <v>16</v>
      </c>
      <c r="P16" s="67" t="s">
        <v>17</v>
      </c>
      <c r="Q16" s="69" t="s">
        <v>18</v>
      </c>
      <c r="R16" s="70" t="s">
        <v>19</v>
      </c>
      <c r="S16" s="71" t="s">
        <v>59</v>
      </c>
      <c r="T16" s="72"/>
    </row>
    <row r="17" spans="1:20" ht="30.75">
      <c r="A17" s="142">
        <v>2</v>
      </c>
      <c r="B17" s="143" t="s">
        <v>72</v>
      </c>
      <c r="C17" s="94"/>
      <c r="D17" s="114" t="e">
        <f aca="true" t="shared" si="1" ref="D17:D25">ROUND((R17/C17/12)*1000,0)</f>
        <v>#DIV/0!</v>
      </c>
      <c r="E17" s="114" t="e">
        <f aca="true" t="shared" si="2" ref="E17:E22">ROUND((K17/C17/12)*1000,0)</f>
        <v>#DIV/0!</v>
      </c>
      <c r="F17" s="96"/>
      <c r="G17" s="97"/>
      <c r="H17" s="97"/>
      <c r="I17" s="97"/>
      <c r="J17" s="98"/>
      <c r="K17" s="95">
        <f>SUM(F17:J17)</f>
        <v>0</v>
      </c>
      <c r="L17" s="96"/>
      <c r="M17" s="99"/>
      <c r="N17" s="100"/>
      <c r="O17" s="101"/>
      <c r="P17" s="102" t="e">
        <f aca="true" t="shared" si="3" ref="P17:P22">ROUND((((N17+O17)/C17)*1000)/12,0)</f>
        <v>#DIV/0!</v>
      </c>
      <c r="Q17" s="103" t="e">
        <f aca="true" t="shared" si="4" ref="Q17:Q22">ROUND((N17+O17)/F17*100,1)</f>
        <v>#DIV/0!</v>
      </c>
      <c r="R17" s="95">
        <f>F17+G17+H17+I17+J17+L17+M17+N17+O17</f>
        <v>0</v>
      </c>
      <c r="S17" s="101"/>
      <c r="T17" s="38"/>
    </row>
    <row r="18" spans="1:20" ht="30.75">
      <c r="A18" s="144">
        <v>3</v>
      </c>
      <c r="B18" s="145" t="s">
        <v>73</v>
      </c>
      <c r="C18" s="104"/>
      <c r="D18" s="115" t="e">
        <f t="shared" si="1"/>
        <v>#DIV/0!</v>
      </c>
      <c r="E18" s="115" t="e">
        <f t="shared" si="2"/>
        <v>#DIV/0!</v>
      </c>
      <c r="F18" s="106"/>
      <c r="G18" s="107"/>
      <c r="H18" s="107"/>
      <c r="I18" s="107"/>
      <c r="J18" s="108"/>
      <c r="K18" s="105">
        <f>SUM(F18:J18)</f>
        <v>0</v>
      </c>
      <c r="L18" s="106"/>
      <c r="M18" s="109"/>
      <c r="N18" s="110"/>
      <c r="O18" s="111"/>
      <c r="P18" s="112" t="e">
        <f t="shared" si="3"/>
        <v>#DIV/0!</v>
      </c>
      <c r="Q18" s="113" t="e">
        <f t="shared" si="4"/>
        <v>#DIV/0!</v>
      </c>
      <c r="R18" s="105">
        <f>F18+G18+H18+I18+J18+L18+M18+N18+O18</f>
        <v>0</v>
      </c>
      <c r="S18" s="111"/>
      <c r="T18" s="38"/>
    </row>
    <row r="19" spans="1:20" ht="19.5" thickBot="1">
      <c r="A19" s="146">
        <v>4</v>
      </c>
      <c r="B19" s="147" t="s">
        <v>44</v>
      </c>
      <c r="C19" s="152">
        <f>C17+C18</f>
        <v>0</v>
      </c>
      <c r="D19" s="116" t="e">
        <f t="shared" si="1"/>
        <v>#DIV/0!</v>
      </c>
      <c r="E19" s="116" t="e">
        <f t="shared" si="2"/>
        <v>#DIV/0!</v>
      </c>
      <c r="F19" s="117">
        <f aca="true" t="shared" si="5" ref="F19:S19">F17+F18</f>
        <v>0</v>
      </c>
      <c r="G19" s="118">
        <f t="shared" si="5"/>
        <v>0</v>
      </c>
      <c r="H19" s="118">
        <f t="shared" si="5"/>
        <v>0</v>
      </c>
      <c r="I19" s="118">
        <f t="shared" si="5"/>
        <v>0</v>
      </c>
      <c r="J19" s="119">
        <f t="shared" si="5"/>
        <v>0</v>
      </c>
      <c r="K19" s="120">
        <f t="shared" si="5"/>
        <v>0</v>
      </c>
      <c r="L19" s="117">
        <f t="shared" si="5"/>
        <v>0</v>
      </c>
      <c r="M19" s="121">
        <f t="shared" si="5"/>
        <v>0</v>
      </c>
      <c r="N19" s="122">
        <f t="shared" si="5"/>
        <v>0</v>
      </c>
      <c r="O19" s="123">
        <f t="shared" si="5"/>
        <v>0</v>
      </c>
      <c r="P19" s="124" t="e">
        <f t="shared" si="3"/>
        <v>#DIV/0!</v>
      </c>
      <c r="Q19" s="125" t="e">
        <f t="shared" si="4"/>
        <v>#DIV/0!</v>
      </c>
      <c r="R19" s="120">
        <f t="shared" si="5"/>
        <v>0</v>
      </c>
      <c r="S19" s="123">
        <f t="shared" si="5"/>
        <v>0</v>
      </c>
      <c r="T19" s="38"/>
    </row>
    <row r="20" spans="1:20" ht="30.75">
      <c r="A20" s="142">
        <v>5</v>
      </c>
      <c r="B20" s="143" t="s">
        <v>85</v>
      </c>
      <c r="C20" s="94"/>
      <c r="D20" s="114" t="e">
        <f t="shared" si="1"/>
        <v>#DIV/0!</v>
      </c>
      <c r="E20" s="114" t="e">
        <f t="shared" si="2"/>
        <v>#DIV/0!</v>
      </c>
      <c r="F20" s="96"/>
      <c r="G20" s="97"/>
      <c r="H20" s="97"/>
      <c r="I20" s="97"/>
      <c r="J20" s="98"/>
      <c r="K20" s="95">
        <f>SUM(F20:J20)</f>
        <v>0</v>
      </c>
      <c r="L20" s="96"/>
      <c r="M20" s="99"/>
      <c r="N20" s="100"/>
      <c r="O20" s="101"/>
      <c r="P20" s="102" t="e">
        <f t="shared" si="3"/>
        <v>#DIV/0!</v>
      </c>
      <c r="Q20" s="103" t="e">
        <f t="shared" si="4"/>
        <v>#DIV/0!</v>
      </c>
      <c r="R20" s="95">
        <f>F20+G20+H20+I20+J20+L20+M20+N20+O20</f>
        <v>0</v>
      </c>
      <c r="S20" s="101"/>
      <c r="T20" s="38"/>
    </row>
    <row r="21" spans="1:20" ht="30.75">
      <c r="A21" s="144">
        <v>6</v>
      </c>
      <c r="B21" s="145" t="s">
        <v>86</v>
      </c>
      <c r="C21" s="104"/>
      <c r="D21" s="115" t="e">
        <f t="shared" si="1"/>
        <v>#DIV/0!</v>
      </c>
      <c r="E21" s="115" t="e">
        <f t="shared" si="2"/>
        <v>#DIV/0!</v>
      </c>
      <c r="F21" s="106"/>
      <c r="G21" s="107"/>
      <c r="H21" s="107"/>
      <c r="I21" s="107"/>
      <c r="J21" s="108"/>
      <c r="K21" s="105">
        <f>SUM(F21:J21)</f>
        <v>0</v>
      </c>
      <c r="L21" s="106"/>
      <c r="M21" s="109"/>
      <c r="N21" s="110"/>
      <c r="O21" s="111"/>
      <c r="P21" s="112" t="e">
        <f t="shared" si="3"/>
        <v>#DIV/0!</v>
      </c>
      <c r="Q21" s="113" t="e">
        <f t="shared" si="4"/>
        <v>#DIV/0!</v>
      </c>
      <c r="R21" s="105">
        <f>F21+G21+H21+I21+J21+L21+M21+N21+O21</f>
        <v>0</v>
      </c>
      <c r="S21" s="111"/>
      <c r="T21" s="38"/>
    </row>
    <row r="22" spans="1:20" ht="19.5" thickBot="1">
      <c r="A22" s="146">
        <v>8</v>
      </c>
      <c r="B22" s="147" t="s">
        <v>46</v>
      </c>
      <c r="C22" s="152">
        <f>C20+C21</f>
        <v>0</v>
      </c>
      <c r="D22" s="126" t="e">
        <f t="shared" si="1"/>
        <v>#DIV/0!</v>
      </c>
      <c r="E22" s="126" t="e">
        <f t="shared" si="2"/>
        <v>#DIV/0!</v>
      </c>
      <c r="F22" s="117">
        <f aca="true" t="shared" si="6" ref="F22:O22">F20+F21</f>
        <v>0</v>
      </c>
      <c r="G22" s="118">
        <f t="shared" si="6"/>
        <v>0</v>
      </c>
      <c r="H22" s="118">
        <f t="shared" si="6"/>
        <v>0</v>
      </c>
      <c r="I22" s="118">
        <f t="shared" si="6"/>
        <v>0</v>
      </c>
      <c r="J22" s="119">
        <f t="shared" si="6"/>
        <v>0</v>
      </c>
      <c r="K22" s="120">
        <f t="shared" si="6"/>
        <v>0</v>
      </c>
      <c r="L22" s="117">
        <f t="shared" si="6"/>
        <v>0</v>
      </c>
      <c r="M22" s="121">
        <f t="shared" si="6"/>
        <v>0</v>
      </c>
      <c r="N22" s="122">
        <f t="shared" si="6"/>
        <v>0</v>
      </c>
      <c r="O22" s="123">
        <f t="shared" si="6"/>
        <v>0</v>
      </c>
      <c r="P22" s="124" t="e">
        <f t="shared" si="3"/>
        <v>#DIV/0!</v>
      </c>
      <c r="Q22" s="125" t="e">
        <f t="shared" si="4"/>
        <v>#DIV/0!</v>
      </c>
      <c r="R22" s="120">
        <f>R20+R21</f>
        <v>0</v>
      </c>
      <c r="S22" s="123">
        <f>S20+S21</f>
        <v>0</v>
      </c>
      <c r="T22" s="38"/>
    </row>
    <row r="23" spans="1:20" ht="30">
      <c r="A23" s="184">
        <v>9</v>
      </c>
      <c r="B23" s="185" t="s">
        <v>74</v>
      </c>
      <c r="C23" s="186"/>
      <c r="D23" s="187" t="e">
        <f t="shared" si="1"/>
        <v>#DIV/0!</v>
      </c>
      <c r="E23" s="188"/>
      <c r="F23" s="189"/>
      <c r="G23" s="189"/>
      <c r="H23" s="189"/>
      <c r="I23" s="189"/>
      <c r="J23" s="190"/>
      <c r="K23" s="188"/>
      <c r="L23" s="189"/>
      <c r="M23" s="190"/>
      <c r="N23" s="191"/>
      <c r="O23" s="192"/>
      <c r="P23" s="191"/>
      <c r="Q23" s="192"/>
      <c r="R23" s="193"/>
      <c r="S23" s="194"/>
      <c r="T23" s="38"/>
    </row>
    <row r="24" spans="1:20" ht="30.75" thickBot="1">
      <c r="A24" s="146">
        <v>10</v>
      </c>
      <c r="B24" s="147" t="s">
        <v>75</v>
      </c>
      <c r="C24" s="180"/>
      <c r="D24" s="181" t="e">
        <f t="shared" si="1"/>
        <v>#DIV/0!</v>
      </c>
      <c r="E24" s="155"/>
      <c r="F24" s="23"/>
      <c r="G24" s="23"/>
      <c r="H24" s="23"/>
      <c r="I24" s="23"/>
      <c r="J24" s="25"/>
      <c r="K24" s="155"/>
      <c r="L24" s="23"/>
      <c r="M24" s="25"/>
      <c r="N24" s="26"/>
      <c r="O24" s="90"/>
      <c r="P24" s="26"/>
      <c r="Q24" s="90"/>
      <c r="R24" s="182"/>
      <c r="S24" s="183"/>
      <c r="T24" s="38"/>
    </row>
    <row r="25" spans="1:20" ht="21" customHeight="1">
      <c r="A25" s="184">
        <v>11</v>
      </c>
      <c r="B25" s="199" t="s">
        <v>79</v>
      </c>
      <c r="C25" s="200">
        <f>C23-C20</f>
        <v>0</v>
      </c>
      <c r="D25" s="201" t="e">
        <f t="shared" si="1"/>
        <v>#DIV/0!</v>
      </c>
      <c r="E25" s="188"/>
      <c r="F25" s="189"/>
      <c r="G25" s="189"/>
      <c r="H25" s="189"/>
      <c r="I25" s="189"/>
      <c r="J25" s="190"/>
      <c r="K25" s="188"/>
      <c r="L25" s="189"/>
      <c r="M25" s="190"/>
      <c r="N25" s="191"/>
      <c r="O25" s="192"/>
      <c r="P25" s="191"/>
      <c r="Q25" s="192"/>
      <c r="R25" s="202">
        <f>R23-R20</f>
        <v>0</v>
      </c>
      <c r="S25" s="202">
        <f>S23-S20</f>
        <v>0</v>
      </c>
      <c r="T25" s="38"/>
    </row>
    <row r="26" spans="1:20" ht="19.5" thickBot="1">
      <c r="A26" s="195">
        <v>12</v>
      </c>
      <c r="B26" s="196" t="s">
        <v>80</v>
      </c>
      <c r="C26" s="152">
        <f>C24-C21</f>
        <v>0</v>
      </c>
      <c r="D26" s="116" t="e">
        <f>ROUND((R26/C26/12)*1000,0)</f>
        <v>#DIV/0!</v>
      </c>
      <c r="E26" s="175"/>
      <c r="F26" s="176"/>
      <c r="G26" s="176"/>
      <c r="H26" s="176"/>
      <c r="I26" s="176"/>
      <c r="J26" s="177"/>
      <c r="K26" s="175"/>
      <c r="L26" s="176"/>
      <c r="M26" s="177"/>
      <c r="N26" s="178"/>
      <c r="O26" s="179"/>
      <c r="P26" s="178"/>
      <c r="Q26" s="179"/>
      <c r="R26" s="197">
        <f>R24-R21</f>
        <v>0</v>
      </c>
      <c r="S26" s="198">
        <f>S24-S21</f>
        <v>0</v>
      </c>
      <c r="T26" s="38"/>
    </row>
    <row r="27" spans="1:20" ht="30">
      <c r="A27" s="148">
        <v>13</v>
      </c>
      <c r="B27" s="149" t="s">
        <v>81</v>
      </c>
      <c r="C27" s="73"/>
      <c r="D27" s="153"/>
      <c r="E27" s="153"/>
      <c r="F27" s="80"/>
      <c r="G27" s="80"/>
      <c r="H27" s="81"/>
      <c r="I27" s="80"/>
      <c r="J27" s="82"/>
      <c r="K27" s="153"/>
      <c r="L27" s="80"/>
      <c r="M27" s="82"/>
      <c r="N27" s="83"/>
      <c r="O27" s="91"/>
      <c r="P27" s="83"/>
      <c r="Q27" s="84"/>
      <c r="R27" s="127"/>
      <c r="S27" s="74"/>
      <c r="T27" s="38"/>
    </row>
    <row r="28" spans="1:20" ht="19.5" thickBot="1">
      <c r="A28" s="150">
        <v>14</v>
      </c>
      <c r="B28" s="151" t="s">
        <v>82</v>
      </c>
      <c r="C28" s="152">
        <f>C27/12*4</f>
        <v>0</v>
      </c>
      <c r="D28" s="154"/>
      <c r="E28" s="154"/>
      <c r="F28" s="76"/>
      <c r="G28" s="75"/>
      <c r="H28" s="24"/>
      <c r="I28" s="75"/>
      <c r="J28" s="77"/>
      <c r="K28" s="154"/>
      <c r="L28" s="75"/>
      <c r="M28" s="77"/>
      <c r="N28" s="78"/>
      <c r="O28" s="79"/>
      <c r="P28" s="78"/>
      <c r="Q28" s="79"/>
      <c r="R28" s="78"/>
      <c r="S28" s="79"/>
      <c r="T28" s="38"/>
    </row>
    <row r="29" spans="1:19" ht="15">
      <c r="A29" s="163"/>
      <c r="B29" s="163"/>
      <c r="C29" s="164"/>
      <c r="D29" s="164"/>
      <c r="E29" s="164"/>
      <c r="F29" s="164"/>
      <c r="G29" s="164"/>
      <c r="H29" s="164"/>
      <c r="I29" s="165"/>
      <c r="J29" s="165"/>
      <c r="K29" s="37"/>
      <c r="L29" s="37"/>
      <c r="M29" s="37"/>
      <c r="N29" s="37"/>
      <c r="O29" s="37"/>
      <c r="P29" s="37"/>
      <c r="Q29" s="37"/>
      <c r="R29" s="10"/>
      <c r="S29" s="38"/>
    </row>
    <row r="30" spans="1:19" ht="18">
      <c r="A30" s="167" t="s">
        <v>48</v>
      </c>
      <c r="B30" s="168" t="s">
        <v>56</v>
      </c>
      <c r="C30" s="169"/>
      <c r="D30" s="169"/>
      <c r="E30" s="169"/>
      <c r="F30" s="169"/>
      <c r="G30" s="169"/>
      <c r="H30" s="169"/>
      <c r="I30" s="170"/>
      <c r="J30" s="170"/>
      <c r="K30" s="37"/>
      <c r="L30" s="37"/>
      <c r="M30" s="37"/>
      <c r="N30" s="37"/>
      <c r="O30" s="37"/>
      <c r="P30" s="37"/>
      <c r="Q30" s="37"/>
      <c r="R30" s="10"/>
      <c r="S30" s="38"/>
    </row>
    <row r="31" spans="1:19" ht="18">
      <c r="A31" s="171"/>
      <c r="B31" s="158" t="s">
        <v>47</v>
      </c>
      <c r="C31" s="170"/>
      <c r="D31" s="170"/>
      <c r="E31" s="170"/>
      <c r="F31" s="170"/>
      <c r="G31" s="170"/>
      <c r="H31" s="170"/>
      <c r="I31" s="170"/>
      <c r="J31" s="170"/>
      <c r="K31" s="37"/>
      <c r="L31" s="37"/>
      <c r="M31" s="37"/>
      <c r="N31" s="37"/>
      <c r="O31" s="37"/>
      <c r="P31" s="37"/>
      <c r="Q31" s="37"/>
      <c r="R31" s="10"/>
      <c r="S31" s="38"/>
    </row>
    <row r="32" spans="1:19" ht="18">
      <c r="A32" s="171">
        <v>1</v>
      </c>
      <c r="B32" s="158" t="s">
        <v>60</v>
      </c>
      <c r="C32" s="170"/>
      <c r="D32" s="170"/>
      <c r="E32" s="170"/>
      <c r="F32" s="170"/>
      <c r="G32" s="170"/>
      <c r="H32" s="170"/>
      <c r="I32" s="170"/>
      <c r="J32" s="170"/>
      <c r="K32" s="37"/>
      <c r="L32" s="37"/>
      <c r="M32" s="37"/>
      <c r="N32" s="37"/>
      <c r="O32" s="37"/>
      <c r="P32" s="37"/>
      <c r="Q32" s="37"/>
      <c r="R32" s="10"/>
      <c r="S32" s="38"/>
    </row>
    <row r="33" spans="1:19" ht="18">
      <c r="A33" s="171"/>
      <c r="B33" s="158" t="s">
        <v>61</v>
      </c>
      <c r="C33" s="170"/>
      <c r="D33" s="170"/>
      <c r="E33" s="170"/>
      <c r="F33" s="170"/>
      <c r="G33" s="170"/>
      <c r="H33" s="170"/>
      <c r="I33" s="170"/>
      <c r="J33" s="170"/>
      <c r="K33" s="37"/>
      <c r="L33" s="37"/>
      <c r="M33" s="37"/>
      <c r="N33" s="37"/>
      <c r="O33" s="37"/>
      <c r="P33" s="37"/>
      <c r="Q33" s="37"/>
      <c r="R33" s="10"/>
      <c r="S33" s="38"/>
    </row>
    <row r="34" spans="1:19" ht="18">
      <c r="A34" s="203">
        <v>2.3</v>
      </c>
      <c r="B34" s="158" t="s">
        <v>62</v>
      </c>
      <c r="C34" s="170"/>
      <c r="D34" s="170"/>
      <c r="E34" s="170"/>
      <c r="F34" s="170"/>
      <c r="G34" s="170"/>
      <c r="H34" s="170"/>
      <c r="I34" s="170"/>
      <c r="J34" s="170"/>
      <c r="K34" s="37"/>
      <c r="L34" s="37"/>
      <c r="M34" s="37"/>
      <c r="N34" s="37"/>
      <c r="O34" s="37"/>
      <c r="P34" s="37"/>
      <c r="Q34" s="37"/>
      <c r="R34" s="10"/>
      <c r="S34" s="38"/>
    </row>
    <row r="35" spans="1:19" ht="18">
      <c r="A35" s="203">
        <v>5.6</v>
      </c>
      <c r="B35" s="172" t="s">
        <v>63</v>
      </c>
      <c r="C35" s="170"/>
      <c r="D35" s="170"/>
      <c r="E35" s="170"/>
      <c r="F35" s="170"/>
      <c r="G35" s="170"/>
      <c r="H35" s="170"/>
      <c r="I35" s="170"/>
      <c r="J35" s="170"/>
      <c r="K35" s="37"/>
      <c r="L35" s="37"/>
      <c r="M35" s="37"/>
      <c r="N35" s="37"/>
      <c r="O35" s="37"/>
      <c r="P35" s="37"/>
      <c r="Q35" s="37"/>
      <c r="R35" s="10"/>
      <c r="S35" s="38"/>
    </row>
    <row r="36" spans="1:19" ht="18">
      <c r="A36" s="171"/>
      <c r="B36" s="172" t="s">
        <v>53</v>
      </c>
      <c r="C36" s="170"/>
      <c r="D36" s="170"/>
      <c r="E36" s="170"/>
      <c r="F36" s="170"/>
      <c r="G36" s="170"/>
      <c r="H36" s="170"/>
      <c r="I36" s="170"/>
      <c r="J36" s="170"/>
      <c r="K36" s="37"/>
      <c r="L36" s="37"/>
      <c r="M36" s="37"/>
      <c r="N36" s="37"/>
      <c r="O36" s="37"/>
      <c r="P36" s="37"/>
      <c r="Q36" s="37"/>
      <c r="R36" s="10"/>
      <c r="S36" s="38"/>
    </row>
    <row r="37" spans="1:19" ht="18">
      <c r="A37" s="171"/>
      <c r="B37" s="172" t="s">
        <v>52</v>
      </c>
      <c r="C37" s="170"/>
      <c r="D37" s="170"/>
      <c r="E37" s="170"/>
      <c r="F37" s="170"/>
      <c r="G37" s="170"/>
      <c r="H37" s="170"/>
      <c r="I37" s="170"/>
      <c r="J37" s="170"/>
      <c r="K37" s="37"/>
      <c r="L37" s="37"/>
      <c r="M37" s="37"/>
      <c r="N37" s="37"/>
      <c r="O37" s="37"/>
      <c r="P37" s="37"/>
      <c r="Q37" s="37"/>
      <c r="R37" s="10"/>
      <c r="S37" s="38"/>
    </row>
    <row r="38" spans="1:19" ht="18">
      <c r="A38" s="171"/>
      <c r="B38" s="173" t="s">
        <v>87</v>
      </c>
      <c r="C38" s="170"/>
      <c r="D38" s="170"/>
      <c r="E38" s="170"/>
      <c r="F38" s="170"/>
      <c r="G38" s="170"/>
      <c r="H38" s="170"/>
      <c r="I38" s="170"/>
      <c r="J38" s="170"/>
      <c r="K38" s="37"/>
      <c r="L38" s="37"/>
      <c r="M38" s="37"/>
      <c r="N38" s="37"/>
      <c r="O38" s="37"/>
      <c r="P38" s="37"/>
      <c r="Q38" s="37"/>
      <c r="R38" s="10"/>
      <c r="S38" s="38"/>
    </row>
    <row r="39" spans="1:19" ht="18">
      <c r="A39" s="171"/>
      <c r="B39" s="173" t="s">
        <v>51</v>
      </c>
      <c r="C39" s="170"/>
      <c r="D39" s="170"/>
      <c r="E39" s="170"/>
      <c r="F39" s="170"/>
      <c r="G39" s="170"/>
      <c r="H39" s="170"/>
      <c r="I39" s="170"/>
      <c r="J39" s="170"/>
      <c r="K39" s="37"/>
      <c r="L39" s="37"/>
      <c r="M39" s="37"/>
      <c r="N39" s="37"/>
      <c r="O39" s="37"/>
      <c r="P39" s="37"/>
      <c r="Q39" s="37"/>
      <c r="R39" s="10"/>
      <c r="S39" s="38"/>
    </row>
    <row r="40" spans="1:19" ht="18">
      <c r="A40" s="171"/>
      <c r="B40" s="158"/>
      <c r="C40" s="170"/>
      <c r="D40" s="170"/>
      <c r="E40" s="170"/>
      <c r="F40" s="170"/>
      <c r="G40" s="170"/>
      <c r="H40" s="170"/>
      <c r="I40" s="170"/>
      <c r="J40" s="170"/>
      <c r="K40" s="37"/>
      <c r="L40" s="37"/>
      <c r="M40" s="37"/>
      <c r="N40" s="37"/>
      <c r="O40" s="37"/>
      <c r="P40" s="37"/>
      <c r="Q40" s="37"/>
      <c r="R40" s="10"/>
      <c r="S40" s="38"/>
    </row>
    <row r="41" spans="1:10" ht="15.75">
      <c r="A41" s="166"/>
      <c r="B41" s="165"/>
      <c r="C41" s="165"/>
      <c r="D41" s="165"/>
      <c r="E41" s="165"/>
      <c r="F41" s="165"/>
      <c r="G41" s="165"/>
      <c r="H41" s="165"/>
      <c r="I41" s="165"/>
      <c r="J41" s="165"/>
    </row>
    <row r="42" spans="1:10" ht="15.75">
      <c r="A42" s="166"/>
      <c r="B42" s="165"/>
      <c r="C42" s="165"/>
      <c r="D42" s="165"/>
      <c r="E42" s="165"/>
      <c r="F42" s="165"/>
      <c r="G42" s="165"/>
      <c r="H42" s="165"/>
      <c r="I42" s="165"/>
      <c r="J42" s="165"/>
    </row>
  </sheetData>
  <sheetProtection password="CE0A" sheet="1"/>
  <printOptions horizontalCentered="1"/>
  <pageMargins left="0.1968503937007874" right="0.1968503937007874" top="0.7874015748031497" bottom="0.3937007874015748" header="0.5118110236220472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Faitová Pavlína</cp:lastModifiedBy>
  <cp:lastPrinted>2011-03-03T07:36:27Z</cp:lastPrinted>
  <dcterms:created xsi:type="dcterms:W3CDTF">2004-03-18T09:42:57Z</dcterms:created>
  <dcterms:modified xsi:type="dcterms:W3CDTF">2011-03-03T13:35:00Z</dcterms:modified>
  <cp:category/>
  <cp:version/>
  <cp:contentType/>
  <cp:contentStatus/>
</cp:coreProperties>
</file>