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955"/>
  </bookViews>
  <sheets>
    <sheet name="Organizace_kraj_ÚZ 33353" sheetId="4" r:id="rId1"/>
    <sheet name="Organizace_obec_ÚZ 33353" sheetId="5" r:id="rId2"/>
    <sheet name="Organizace_vše_všechny ÚZ" sheetId="6" r:id="rId3"/>
  </sheets>
  <definedNames>
    <definedName name="_xlnm._FilterDatabase" localSheetId="0" hidden="1">'Organizace_kraj_ÚZ 33353'!$A$3:$J$90</definedName>
    <definedName name="_xlnm._FilterDatabase" localSheetId="1" hidden="1">'Organizace_obec_ÚZ 33353'!$A$3:$J$390</definedName>
    <definedName name="_xlnm._FilterDatabase" localSheetId="2" hidden="1">'Organizace_vše_všechny ÚZ'!$A$3:$V$500</definedName>
    <definedName name="_xlnm.Print_Titles" localSheetId="0">'Organizace_kraj_ÚZ 33353'!$3:$3</definedName>
    <definedName name="_xlnm.Print_Titles" localSheetId="1">'Organizace_obec_ÚZ 33353'!$3:$3</definedName>
    <definedName name="_xlnm.Print_Titles" localSheetId="2">'Organizace_vše_všechny ÚZ'!$3:$3</definedName>
  </definedNames>
  <calcPr calcId="125725"/>
</workbook>
</file>

<file path=xl/calcChain.xml><?xml version="1.0" encoding="utf-8"?>
<calcChain xmlns="http://schemas.openxmlformats.org/spreadsheetml/2006/main">
  <c r="V502" i="6"/>
  <c r="U502"/>
  <c r="T502"/>
  <c r="S502"/>
  <c r="R502"/>
  <c r="Q502"/>
  <c r="P502"/>
  <c r="O502"/>
  <c r="N502"/>
  <c r="M502"/>
  <c r="L502"/>
  <c r="J502"/>
  <c r="I502"/>
  <c r="H502"/>
  <c r="G502"/>
  <c r="F502"/>
  <c r="D502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02" s="1"/>
  <c r="E5"/>
  <c r="J392" i="5"/>
  <c r="I392"/>
  <c r="H392"/>
  <c r="G392"/>
  <c r="F392"/>
  <c r="E392"/>
  <c r="D392"/>
  <c r="J92" i="4"/>
  <c r="I92"/>
  <c r="H92"/>
  <c r="G92"/>
  <c r="F92"/>
  <c r="E92"/>
  <c r="D92"/>
</calcChain>
</file>

<file path=xl/sharedStrings.xml><?xml version="1.0" encoding="utf-8"?>
<sst xmlns="http://schemas.openxmlformats.org/spreadsheetml/2006/main" count="2996" uniqueCount="1256">
  <si>
    <t>Účelové prostředky poskytnuté Ministerstvem škoství, mládeže a tělovýchovy ČR dle § 163 zákona č. 561/2004 Sb. (školský zákon) (v Kč)</t>
  </si>
  <si>
    <t>Rozepsané prostředky KÚ Plzeňského kraje k 31. 12. 2012</t>
  </si>
  <si>
    <t>Č.org.</t>
  </si>
  <si>
    <t>Obec</t>
  </si>
  <si>
    <t>Název organizace</t>
  </si>
  <si>
    <t>IČ organizace</t>
  </si>
  <si>
    <t>Limit pracovníků</t>
  </si>
  <si>
    <t>Platy pedagogům</t>
  </si>
  <si>
    <t>Platy nepedagogům</t>
  </si>
  <si>
    <t>OON pedagogům</t>
  </si>
  <si>
    <t>OON nepedagogům</t>
  </si>
  <si>
    <t>NIV - přímé náklady 
33 353</t>
  </si>
  <si>
    <t>Organizace zřízené krajem</t>
  </si>
  <si>
    <t>Plzeň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</si>
  <si>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</si>
  <si>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</si>
  <si>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</si>
  <si>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</si>
  <si>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</si>
  <si>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</si>
  <si>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</si>
  <si>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</si>
  <si>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gymnázium, Plzeň, Táborská 28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</si>
  <si>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</si>
  <si>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</si>
  <si>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</si>
  <si>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</si>
  <si>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</si>
  <si>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</si>
  <si>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</si>
  <si>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</si>
  <si>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</si>
  <si>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</si>
  <si>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</si>
  <si>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</si>
  <si>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</si>
  <si>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</si>
  <si>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</si>
  <si>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</si>
  <si>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</si>
  <si>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</si>
  <si>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</si>
  <si>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</si>
  <si>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</si>
  <si>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</si>
  <si>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</si>
  <si>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</si>
  <si>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</si>
  <si>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</si>
  <si>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</si>
  <si>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</si>
  <si>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</si>
  <si>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</si>
  <si>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</si>
  <si>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</si>
  <si>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</si>
  <si>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</si>
  <si>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</si>
  <si>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</si>
  <si>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</si>
  <si>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</si>
  <si>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</si>
  <si>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Středisko volného času dětí a mládeže, Plzeň, Pallova 19</t>
  </si>
  <si>
    <t>66362300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</si>
  <si>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</si>
  <si>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</si>
  <si>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</si>
  <si>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</si>
  <si>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</si>
  <si>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</si>
  <si>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</si>
  <si>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</si>
  <si>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</si>
  <si>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</si>
  <si>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</si>
  <si>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</si>
  <si>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</si>
  <si>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</si>
  <si>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</si>
  <si>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</si>
  <si>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</si>
  <si>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</si>
  <si>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Domažlice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</si>
  <si>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</si>
  <si>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</si>
  <si>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</si>
  <si>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</si>
  <si>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</si>
  <si>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</si>
  <si>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Horšovský Týn</t>
  </si>
  <si>
    <t>Dětský domov, Horšovský Týn</t>
  </si>
  <si>
    <t>48342947</t>
  </si>
  <si>
    <t>Staňkov</t>
  </si>
  <si>
    <t>Dětský domov, Staňkov</t>
  </si>
  <si>
    <t>48342971</t>
  </si>
  <si>
    <t>Dům dětí a mládeže, Domažlice, Hradská 94</t>
  </si>
  <si>
    <t>65571886</t>
  </si>
  <si>
    <t>Základní škola a Odborná škola, Horšovský Týn, Nádražní 89</t>
  </si>
  <si>
    <t>70842779</t>
  </si>
  <si>
    <t>Horní Bříza</t>
  </si>
  <si>
    <t>Střední škola, Horní Bříza, U Klubu 302</t>
  </si>
  <si>
    <t>00669946</t>
  </si>
  <si>
    <t>Kamenný Újezd</t>
  </si>
  <si>
    <t>Základní škola, Kamenný Újezd 67</t>
  </si>
  <si>
    <t>49745255</t>
  </si>
  <si>
    <t>Kaznějov</t>
  </si>
  <si>
    <t>Dům dětí a mládeže RADOVÁNEK, Kaznějov, Pod Továrnou 333</t>
  </si>
  <si>
    <t>69977836</t>
  </si>
  <si>
    <t>Plasy</t>
  </si>
  <si>
    <t>Gymnázium a Střední odborná škola, Plasy</t>
  </si>
  <si>
    <t>70838534</t>
  </si>
  <si>
    <t>Zbůch</t>
  </si>
  <si>
    <t>Odborná škola, Základní škola a Mateřská škola, Zbůch, V Sídlišti 349</t>
  </si>
  <si>
    <t>70839352</t>
  </si>
  <si>
    <t>Rokycany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</si>
  <si>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</si>
  <si>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</si>
  <si>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</si>
  <si>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</si>
  <si>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</si>
  <si>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</si>
  <si>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</si>
  <si>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</si>
  <si>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</si>
  <si>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</si>
  <si>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Tachov</t>
  </si>
  <si>
    <t>Dům dětí a mládeže, Tachov, Školní 1638</t>
  </si>
  <si>
    <t>00377813</t>
  </si>
  <si>
    <t>Střední průmyslová škola, Tachov, Světce 1</t>
  </si>
  <si>
    <t>00520110</t>
  </si>
  <si>
    <t>Planá</t>
  </si>
  <si>
    <t>Střední odborné učiliště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</si>
  <si>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</si>
  <si>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</si>
  <si>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</si>
  <si>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</si>
  <si>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</si>
  <si>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Stříbro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</si>
  <si>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</si>
  <si>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</si>
  <si>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</si>
  <si>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</si>
  <si>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</si>
  <si>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</si>
  <si>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</si>
  <si>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</si>
  <si>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</si>
  <si>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</si>
  <si>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</si>
  <si>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</si>
  <si>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</si>
  <si>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</si>
  <si>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Klatovy</t>
  </si>
  <si>
    <t>Integrovaná střední škola, Klatovy, Voříškova 823</t>
  </si>
  <si>
    <t>00574732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</si>
  <si>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</si>
  <si>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</si>
  <si>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</si>
  <si>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</si>
  <si>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Kašperské Hory</t>
  </si>
  <si>
    <t>Dětský domov, Kašperské Hory</t>
  </si>
  <si>
    <t>61751065</t>
  </si>
  <si>
    <t>Horažďovice</t>
  </si>
  <si>
    <t>Dům dětí a mládeže, Horažďovice, Zámek 11</t>
  </si>
  <si>
    <t>61781371</t>
  </si>
  <si>
    <t>Sušice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</si>
  <si>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</si>
  <si>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</si>
  <si>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</si>
  <si>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</si>
  <si>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</si>
  <si>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</si>
  <si>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</si>
  <si>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</si>
  <si>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Nýrsko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</si>
  <si>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</si>
  <si>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</si>
  <si>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</si>
  <si>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</si>
  <si>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 a Mateřská škola, Klatovy, Hálkova 133</t>
  </si>
  <si>
    <t>70839042</t>
  </si>
  <si>
    <t>Základní škola Kašperské Hory, Bohdana Týbla 18</t>
  </si>
  <si>
    <t>70839077</t>
  </si>
  <si>
    <t>Blovice</t>
  </si>
  <si>
    <t>Základní škola internátní, Blovice, 5. května 621</t>
  </si>
  <si>
    <t>49180886</t>
  </si>
  <si>
    <t>Nepomuk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</si>
  <si>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</si>
  <si>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</si>
  <si>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</si>
  <si>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</si>
  <si>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</si>
  <si>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</si>
  <si>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</si>
  <si>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</si>
  <si>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</si>
  <si>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</si>
  <si>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</si>
  <si>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škola, Oselce 1</t>
  </si>
  <si>
    <t>00077691</t>
  </si>
  <si>
    <t>Kralovice</t>
  </si>
  <si>
    <t>Střední škola, Kralovice, nám. Osvobození 32</t>
  </si>
  <si>
    <t>00077704</t>
  </si>
  <si>
    <t>Bor</t>
  </si>
  <si>
    <t>Střední škola, Bor, Plzeňská 231</t>
  </si>
  <si>
    <t>00077879</t>
  </si>
  <si>
    <t>Střední odborné učiliště lesnické a zemědělské, Rokycany, Mládežníků 228</t>
  </si>
  <si>
    <t>00077755</t>
  </si>
  <si>
    <t>Organizace zřízené obcemi</t>
  </si>
  <si>
    <t>Základní škola Horažďovice, Komenského ul. 211, okres Klatovy</t>
  </si>
  <si>
    <t>75005271</t>
  </si>
  <si>
    <t>Základní škola a Základní umělecká škola Horažďovice, příspěvková organizace</t>
  </si>
  <si>
    <t>75005557</t>
  </si>
  <si>
    <t>Křesťanská mateřská škola Horažďovice, Jiřího z Poděbrad 724, okres Klatovy</t>
  </si>
  <si>
    <t>75005565</t>
  </si>
  <si>
    <t>Mateřská škola Horažďovice, Loretská ul. 935, okres Klatovy</t>
  </si>
  <si>
    <t>75005280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</si>
  <si>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</si>
  <si>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</si>
  <si>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</si>
  <si>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</si>
  <si>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</si>
  <si>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</si>
  <si>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</si>
  <si>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</si>
  <si>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</si>
  <si>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</si>
  <si>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</si>
  <si>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</si>
  <si>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</si>
  <si>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</si>
  <si>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</si>
  <si>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</si>
  <si>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</si>
  <si>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</si>
  <si>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</si>
  <si>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</si>
  <si>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</si>
  <si>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</si>
  <si>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</si>
  <si>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</si>
  <si>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</si>
  <si>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</si>
  <si>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</si>
  <si>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</si>
  <si>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</si>
  <si>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</si>
  <si>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</si>
  <si>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</si>
  <si>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</si>
  <si>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</si>
  <si>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</si>
  <si>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</si>
  <si>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</si>
  <si>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</si>
  <si>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</si>
  <si>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</si>
  <si>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</si>
  <si>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</si>
  <si>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</si>
  <si>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</si>
  <si>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</si>
  <si>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</si>
  <si>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</si>
  <si>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</si>
  <si>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</si>
  <si>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</si>
  <si>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</si>
  <si>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</si>
  <si>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</si>
  <si>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</si>
  <si>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</si>
  <si>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</si>
  <si>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</si>
  <si>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</t>
  </si>
  <si>
    <t>60610476</t>
  </si>
  <si>
    <t>Měčín</t>
  </si>
  <si>
    <t>Základní škola a mateřská škola Měčín - příspěvková organizace</t>
  </si>
  <si>
    <t>75005221</t>
  </si>
  <si>
    <t>Mochtín</t>
  </si>
  <si>
    <t>Základní škola a mateřská škola Mochtín, okres Klatovy, příspěvková organizace</t>
  </si>
  <si>
    <t>75005263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</si>
  <si>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</si>
  <si>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</si>
  <si>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</si>
  <si>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</si>
  <si>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Nýrsko, příspěvková organizace</t>
  </si>
  <si>
    <t>73729027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</si>
  <si>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</si>
  <si>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</si>
  <si>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</si>
  <si>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</si>
  <si>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</si>
  <si>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</si>
  <si>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</si>
  <si>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</si>
  <si>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</si>
  <si>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</si>
  <si>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</si>
  <si>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</si>
  <si>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</si>
  <si>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</si>
  <si>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</si>
  <si>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</si>
  <si>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</si>
  <si>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</si>
  <si>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</si>
  <si>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</si>
  <si>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</si>
  <si>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</si>
  <si>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</si>
  <si>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</si>
  <si>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</si>
  <si>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</si>
  <si>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</si>
  <si>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</si>
  <si>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</si>
  <si>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</si>
  <si>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</si>
  <si>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</si>
  <si>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</si>
  <si>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</si>
  <si>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</si>
  <si>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Hrádek u Sušice, okres Klatovy</t>
  </si>
  <si>
    <t>61785300</t>
  </si>
  <si>
    <t>Mateřská škola Hrádek u Sušice, okres Klatovy</t>
  </si>
  <si>
    <t>71002545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</si>
  <si>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</si>
  <si>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</si>
  <si>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</si>
  <si>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</si>
  <si>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</si>
  <si>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</si>
  <si>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</si>
  <si>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</si>
  <si>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</si>
  <si>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</si>
  <si>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</si>
  <si>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Základní škola Sušice, Komenského 59, okres Klatovy, příspěvková organizace</t>
  </si>
  <si>
    <t>60610344</t>
  </si>
  <si>
    <t>Základní škola Sušice, Lerchova ul. 1112, okres Klatovy</t>
  </si>
  <si>
    <t>61750000</t>
  </si>
  <si>
    <t>Základní škola T. G. Masaryka Sušice, Dr. E. Beneše 129, okres Klatovy, příspěvková organizace</t>
  </si>
  <si>
    <t>60610336</t>
  </si>
  <si>
    <t>Mateřská škola Sušice, Smetanova 1095, okres Klatovy, příspěvková organizace</t>
  </si>
  <si>
    <t>60610361</t>
  </si>
  <si>
    <t>Mateřská škola Sušice, Tylova 920, okres Klatovy, příspěvková organizace</t>
  </si>
  <si>
    <t>60610379</t>
  </si>
  <si>
    <t>Školní jídelna Sušice, Nuželická 25, okres Klatovy, příspěvková organizace</t>
  </si>
  <si>
    <t>60610352</t>
  </si>
  <si>
    <t>Velhartice</t>
  </si>
  <si>
    <t>Základní škola a mateřská škola Velhartice</t>
  </si>
  <si>
    <t>60611839</t>
  </si>
  <si>
    <t>Žihobce</t>
  </si>
  <si>
    <t>Základní škola a Mateřská škola Žihobce, okres Klatovy</t>
  </si>
  <si>
    <t>60610263</t>
  </si>
  <si>
    <t>Žichovice</t>
  </si>
  <si>
    <t>Základní škola Žichovice, okres Klatovy</t>
  </si>
  <si>
    <t>60610719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</si>
  <si>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</si>
  <si>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</si>
  <si>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</si>
  <si>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</si>
  <si>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</si>
  <si>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</si>
  <si>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</si>
  <si>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</si>
  <si>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</si>
  <si>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</si>
  <si>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</si>
  <si>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</si>
  <si>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</si>
  <si>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Základní umělecká škola Domažlice</t>
  </si>
  <si>
    <t>70942285</t>
  </si>
  <si>
    <t>Babylon</t>
  </si>
  <si>
    <t>Mateřská škola Babylon, okres Domažlice,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</si>
  <si>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</si>
  <si>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</si>
  <si>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</si>
  <si>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</si>
  <si>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</si>
  <si>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</si>
  <si>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</si>
  <si>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Česká Kubice</t>
  </si>
  <si>
    <t>Základní škola Česká Kubice, okr. Domažlice, příspěvková organizace</t>
  </si>
  <si>
    <t>75005395</t>
  </si>
  <si>
    <t>Mateřská škola Česká Kubice, Spálenec 18, okres Domažlice, příspěvková organizace</t>
  </si>
  <si>
    <t>75005387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</si>
  <si>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</si>
  <si>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</si>
  <si>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</si>
  <si>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</si>
  <si>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</si>
  <si>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</si>
  <si>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</si>
  <si>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</si>
  <si>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</si>
  <si>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</si>
  <si>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</si>
  <si>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</si>
  <si>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</si>
  <si>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</si>
  <si>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</si>
  <si>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</si>
  <si>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</si>
  <si>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</si>
  <si>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</si>
  <si>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</si>
  <si>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</si>
  <si>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</si>
  <si>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</si>
  <si>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</si>
  <si>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</si>
  <si>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Koloveč</t>
  </si>
  <si>
    <t>Základní škola Koloveč, okres Domažlice, příspěvková organizace</t>
  </si>
  <si>
    <t>60610999</t>
  </si>
  <si>
    <t>Mateřská škola Koloveč, okres Domažlice, příspěvková organizace</t>
  </si>
  <si>
    <t>60610743</t>
  </si>
  <si>
    <t>Kout na Šumavě</t>
  </si>
  <si>
    <t>Základní škola Kout na Šumavě, okres Domažlice, příspěvková organizace</t>
  </si>
  <si>
    <t>70990468</t>
  </si>
  <si>
    <t>Mateřská škola Kout na Šumavě, okres Domažlice, příspěvková organizace</t>
  </si>
  <si>
    <t>70990476</t>
  </si>
  <si>
    <t>Luženičky</t>
  </si>
  <si>
    <t>Mateřská škola Luženice, okres Domažlice, příspěvková organizace</t>
  </si>
  <si>
    <t>75006243</t>
  </si>
  <si>
    <t>Milavče</t>
  </si>
  <si>
    <t>Základní škola a mateřská škola Milavče, okres Domažlice, příspěvková organizace</t>
  </si>
  <si>
    <t>69983305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</si>
  <si>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</si>
  <si>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</si>
  <si>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</si>
  <si>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</si>
  <si>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</si>
  <si>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</si>
  <si>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</si>
  <si>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</si>
  <si>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</si>
  <si>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</si>
  <si>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</si>
  <si>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</si>
  <si>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</si>
  <si>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</si>
  <si>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</si>
  <si>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</si>
  <si>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</si>
  <si>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</si>
  <si>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</si>
  <si>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</si>
  <si>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</si>
  <si>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</si>
  <si>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</si>
  <si>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</si>
  <si>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</si>
  <si>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</si>
  <si>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</si>
  <si>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</si>
  <si>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</si>
  <si>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</si>
  <si>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</si>
  <si>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</si>
  <si>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</si>
  <si>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</si>
  <si>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</si>
  <si>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</si>
  <si>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Zahořany</t>
  </si>
  <si>
    <t>Mateřská škola Zahořany, okres Domažlice, příspěvková organizace</t>
  </si>
  <si>
    <t>75005956</t>
  </si>
  <si>
    <t>Blížejov</t>
  </si>
  <si>
    <t>Základní škola a mateřská škola Blížejov, příspěvková organizace</t>
  </si>
  <si>
    <t>70997683</t>
  </si>
  <si>
    <t>Základní škola Horšovský Týn, okres Domažlice, příspěvková organizace</t>
  </si>
  <si>
    <t>48343013</t>
  </si>
  <si>
    <t>Mateřská škola Horšovský Týn, okres Domažlice, příspěvková organizace</t>
  </si>
  <si>
    <t>75006278</t>
  </si>
  <si>
    <t>Základní umělecká škola Horšovský Týn, Sady Petra Bezruče 101</t>
  </si>
  <si>
    <t>65571860</t>
  </si>
  <si>
    <t>Meclov</t>
  </si>
  <si>
    <t>Základní škola a mateřská škola Meclov, příspěvková organizace</t>
  </si>
  <si>
    <t>70940622</t>
  </si>
  <si>
    <t>Mezholezy</t>
  </si>
  <si>
    <t>Mateřská škola Mezholezy, okres Domažlice, příspěvková organizace</t>
  </si>
  <si>
    <t>70989133</t>
  </si>
  <si>
    <t>Mířkov</t>
  </si>
  <si>
    <t>Mateřská škola Mířkov, příspěvková organizace</t>
  </si>
  <si>
    <t>60611294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</si>
  <si>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</si>
  <si>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</si>
  <si>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</si>
  <si>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</si>
  <si>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</si>
  <si>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</si>
  <si>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</si>
  <si>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</si>
  <si>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</si>
  <si>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</si>
  <si>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Základní umělecká škola Staňkov</t>
  </si>
  <si>
    <t>69980217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</si>
  <si>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</si>
  <si>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</si>
  <si>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</si>
  <si>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</si>
  <si>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</si>
  <si>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</si>
  <si>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</si>
  <si>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Hošťka</t>
  </si>
  <si>
    <t>Základní škola a Mateřská škola Hošťka, okres Tachov</t>
  </si>
  <si>
    <t>70995877</t>
  </si>
  <si>
    <t>Chodová Planá</t>
  </si>
  <si>
    <t>Základní škola a mateřská škola Chodová Planá, okres Tachov, příspěvková organizace</t>
  </si>
  <si>
    <t>75006979</t>
  </si>
  <si>
    <t>Chodský Újezd</t>
  </si>
  <si>
    <t>Mateřská škola Chodský Újezd, okres Tachov, příspěvková organizace</t>
  </si>
  <si>
    <t>75005425</t>
  </si>
  <si>
    <t>Lesná</t>
  </si>
  <si>
    <t>Základní škola a mateřská škola Lesná, příspěvková organizace</t>
  </si>
  <si>
    <t>75005751</t>
  </si>
  <si>
    <t>Lom u Tachova</t>
  </si>
  <si>
    <t>Mateřská škola Lom u Tachova, okres Tachov</t>
  </si>
  <si>
    <t>75005891</t>
  </si>
  <si>
    <t>Základní škola Planá, Na Valech 143, okres Tachov, příspěvková organizace</t>
  </si>
  <si>
    <t>75005590</t>
  </si>
  <si>
    <t>Základní škola Planá, příspěvková organizace</t>
  </si>
  <si>
    <t>75005581</t>
  </si>
  <si>
    <t>Mateřská škola Planá, okres Tachov</t>
  </si>
  <si>
    <t>75005611</t>
  </si>
  <si>
    <t>Přimda</t>
  </si>
  <si>
    <t>Základní škola Přimda, okres Tachov, příspěvková organizace</t>
  </si>
  <si>
    <t>60611944</t>
  </si>
  <si>
    <t>Mateřská škola Přimda, okres Tachov, příspěvková organizace</t>
  </si>
  <si>
    <t>60611618</t>
  </si>
  <si>
    <t>Rozvadov</t>
  </si>
  <si>
    <t>Základní škola Rozvadov, okres Tachov, příspěvková organizace</t>
  </si>
  <si>
    <t>60610310</t>
  </si>
  <si>
    <t>Mateřská škola Rozvadov, okres Tachov, příspěvková organizace</t>
  </si>
  <si>
    <t>60610328</t>
  </si>
  <si>
    <t>Staré Sedliště</t>
  </si>
  <si>
    <t>Základní škola a Mateřská škola Staré Sedliště, příspěvková organizace</t>
  </si>
  <si>
    <t>48327191</t>
  </si>
  <si>
    <t>Stráž</t>
  </si>
  <si>
    <t>Základní škola Stráž, okres Tachov, příspěvková organizace</t>
  </si>
  <si>
    <t>70992754</t>
  </si>
  <si>
    <t>Mateřská škola Stráž, okres Tachov, příspěvková organizace</t>
  </si>
  <si>
    <t>70992762</t>
  </si>
  <si>
    <t>Studánka</t>
  </si>
  <si>
    <t>Mateřská škola Studánka, okres Tachov, příspěvková organizace</t>
  </si>
  <si>
    <t>75006961</t>
  </si>
  <si>
    <t>Základní škola Tachov, Hornická 1325, příspěvková organizace</t>
  </si>
  <si>
    <t>75006821</t>
  </si>
  <si>
    <t>Základní škola Tachov, Kostelní 583, příspěvková organizace</t>
  </si>
  <si>
    <t>75006839</t>
  </si>
  <si>
    <t>Základní škola Tachov, Zárečná 1540, příspěvková organizace</t>
  </si>
  <si>
    <t>75006812</t>
  </si>
  <si>
    <t>Mateřská škola Tachov, Pošumavská 1675, příspěvková organizace</t>
  </si>
  <si>
    <t>75006847</t>
  </si>
  <si>
    <t>Mateřská škola Tachov, Prokopa Velikého 1255, příspěvková organizace</t>
  </si>
  <si>
    <t>75006880</t>
  </si>
  <si>
    <t>Mateřská škola Tachov, Sadová 1356, příspěvková organizace</t>
  </si>
  <si>
    <t>75006871</t>
  </si>
  <si>
    <t>Mateřská škola Tachov, Stadtrodská 1600, příspěvková organizace</t>
  </si>
  <si>
    <t>75006855</t>
  </si>
  <si>
    <t>Mateřská škola Tachov, Tyršova 1546, příspěvková organizace</t>
  </si>
  <si>
    <t>75006863</t>
  </si>
  <si>
    <t>Tisová</t>
  </si>
  <si>
    <t>Mateřská škola Tisová, okres Tachov, příspěvková organizace</t>
  </si>
  <si>
    <t>60610549</t>
  </si>
  <si>
    <t>Bezdružice</t>
  </si>
  <si>
    <t>Základní škola, Mateřská škola a Základní umělecká škola Bezdružice, příspěvková organizace</t>
  </si>
  <si>
    <t>75007126</t>
  </si>
  <si>
    <t>Černošín</t>
  </si>
  <si>
    <t>Základní škola Černošín, okres Tachov, příspěvková organizace</t>
  </si>
  <si>
    <t>70998736</t>
  </si>
  <si>
    <t>Mateřská škola Černošín, okres Tachov, příspěvková organizace</t>
  </si>
  <si>
    <t>70998744</t>
  </si>
  <si>
    <t>Erpužice</t>
  </si>
  <si>
    <t>Mateřská škola Erpužice, okres Tachov</t>
  </si>
  <si>
    <t>60611766</t>
  </si>
  <si>
    <t>Kladruby</t>
  </si>
  <si>
    <t>Základní škola Kladruby, okres Tachov</t>
  </si>
  <si>
    <t>60611634</t>
  </si>
  <si>
    <t>Mateřská škola Kladruby, okres Tachov, příspěvková organizace</t>
  </si>
  <si>
    <t>60611642</t>
  </si>
  <si>
    <t>Konstantinovy Lázně</t>
  </si>
  <si>
    <t>Základní škola Konstantinovy Lázně, okres Tachov, příspěvková organizace</t>
  </si>
  <si>
    <t>70992789</t>
  </si>
  <si>
    <t>Mateřská škola Konstantinovy Lázně, okres Tachov, příspěvková organizace</t>
  </si>
  <si>
    <t>70992797</t>
  </si>
  <si>
    <t>Kostelec</t>
  </si>
  <si>
    <t>Mateřská škola Kostelec, okres Tachov, příspěvková organizace</t>
  </si>
  <si>
    <t>69983313</t>
  </si>
  <si>
    <t>Základní škola Stříbro, Mánesova 485, příspěvková organizace</t>
  </si>
  <si>
    <t>70937605</t>
  </si>
  <si>
    <t>Základní škola Stříbro, Gagarinova 1039, příspěvková organizace</t>
  </si>
  <si>
    <t>70937613</t>
  </si>
  <si>
    <t>Mateřská škola Stříbro, příspěvková organizace</t>
  </si>
  <si>
    <t>70937621</t>
  </si>
  <si>
    <t>Dům dětí a mládeže Stříbro, příspěvková organizace</t>
  </si>
  <si>
    <t>48326640</t>
  </si>
  <si>
    <t>Svojšín</t>
  </si>
  <si>
    <t>Základní škola a Mateřská škola Svojšín, příspěvková organizace</t>
  </si>
  <si>
    <t>70993190</t>
  </si>
  <si>
    <t>Záchlumí</t>
  </si>
  <si>
    <t>Základní škola a mateřská škola Záchlumí, příspěvková organizace</t>
  </si>
  <si>
    <t>70982422</t>
  </si>
  <si>
    <t>164/1</t>
  </si>
  <si>
    <t>Základní umělecká škola, Stříbro, příspěvková organizace</t>
  </si>
  <si>
    <t>75048477</t>
  </si>
  <si>
    <t>Borovy</t>
  </si>
  <si>
    <t>Mateřská škola Borovy, příspěvková organizace</t>
  </si>
  <si>
    <t>75006740</t>
  </si>
  <si>
    <t>Dolní Lukavice</t>
  </si>
  <si>
    <t>Základní škola a mateřská škola Dolní Lukavice, okres Plzeň-jih, příspěvková organizace</t>
  </si>
  <si>
    <t>75005689</t>
  </si>
  <si>
    <t>Horšice</t>
  </si>
  <si>
    <t>Základní škola a Mateřská škola Horšice, příspěvková organizace</t>
  </si>
  <si>
    <t>60611871</t>
  </si>
  <si>
    <t>Chlumčany</t>
  </si>
  <si>
    <t>Základní škola Chlumčany, okres Plzeň-jih</t>
  </si>
  <si>
    <t>70832838</t>
  </si>
  <si>
    <t>Mateřská škola Chlumčany, okres Plzeň-jih</t>
  </si>
  <si>
    <t>70833851</t>
  </si>
  <si>
    <t>Lužany</t>
  </si>
  <si>
    <t>Základní škola a mateřská škola Lužany, okres Plzeň-jih, příspěvková organizace</t>
  </si>
  <si>
    <t>60610891</t>
  </si>
  <si>
    <t>Merklín</t>
  </si>
  <si>
    <t>Základní škola Merklín, okres Plzeň-jih</t>
  </si>
  <si>
    <t>70970777</t>
  </si>
  <si>
    <t>Mateřská škola Merklín, okres Plzeň-jih</t>
  </si>
  <si>
    <t>70971561</t>
  </si>
  <si>
    <t>Oplot</t>
  </si>
  <si>
    <t>Mateřská škola Oplot, okres Plzeň-jih, příspěvková organizace</t>
  </si>
  <si>
    <t>70989141</t>
  </si>
  <si>
    <t>Přeštice</t>
  </si>
  <si>
    <t>Základní škola Josefa Hlávky Přeštice</t>
  </si>
  <si>
    <t>49181891</t>
  </si>
  <si>
    <t>Mateřská škola Přeštice, Dukelská 959, okres Plzeň-jih</t>
  </si>
  <si>
    <t>49181939</t>
  </si>
  <si>
    <t>Mateřská škola Přeštice, Gagarinova 202, okres Plzeň-jih</t>
  </si>
  <si>
    <t>70946833</t>
  </si>
  <si>
    <t>Základní škola a mateřská škola Skočice, okres Plzeň-jih, příspěvková organizace</t>
  </si>
  <si>
    <t>75005671</t>
  </si>
  <si>
    <t>Základní umělecká škola Přeštice, okres Plzeň-jih</t>
  </si>
  <si>
    <t>49181963</t>
  </si>
  <si>
    <t>Dům dětí a mládeže Přeštice, okres Plzeň-jih</t>
  </si>
  <si>
    <t>49181955</t>
  </si>
  <si>
    <t>Příchovice</t>
  </si>
  <si>
    <t>Mateřská škola Příchovice, okres Plzeň-jih</t>
  </si>
  <si>
    <t>75006197</t>
  </si>
  <si>
    <t>Řenče</t>
  </si>
  <si>
    <t>Základní škola Řenče, okres Plzeň-jih, příspěvková organizace</t>
  </si>
  <si>
    <t>60611910</t>
  </si>
  <si>
    <t>Štěnovice</t>
  </si>
  <si>
    <t>Základní škola Štěnovice, okres Plzeň-jih</t>
  </si>
  <si>
    <t>70923311</t>
  </si>
  <si>
    <t>Mateřská škola Štěnovice, okres Plzeň-jih</t>
  </si>
  <si>
    <t>70922799</t>
  </si>
  <si>
    <t>Čížkov</t>
  </si>
  <si>
    <t>Mateřská škola Čížkov, okres Plzeň-jih</t>
  </si>
  <si>
    <t>70993637</t>
  </si>
  <si>
    <t>Kasejovice</t>
  </si>
  <si>
    <t>Základní škola Kasejovice, okres Plzeň-jih</t>
  </si>
  <si>
    <t>60611227</t>
  </si>
  <si>
    <t>Mateřská škola Kasejovice, okres Plzeň-jih, příspěvková organizace</t>
  </si>
  <si>
    <t>60611219</t>
  </si>
  <si>
    <t>Mileč</t>
  </si>
  <si>
    <t>Základní škola Mileč, okres Plzeň-jih, příspěvková organizace</t>
  </si>
  <si>
    <t>60611308</t>
  </si>
  <si>
    <t>Mladý Smolivec</t>
  </si>
  <si>
    <t>Mateřská škola Starý Smolivec, okres Plzeň-jih</t>
  </si>
  <si>
    <t>60611812</t>
  </si>
  <si>
    <t>Nekvasovy</t>
  </si>
  <si>
    <t>Mateřská škola Nekvasovy, okres Plzeň-jih, příspěvková organizace</t>
  </si>
  <si>
    <t>75005841</t>
  </si>
  <si>
    <t>Základní škola Nepomuk, okres Plzeň-jih</t>
  </si>
  <si>
    <t>70889414</t>
  </si>
  <si>
    <t>Mateřská škola Nepomuk, okres Plzeň-jih, příspěvková organizace</t>
  </si>
  <si>
    <t>70921385</t>
  </si>
  <si>
    <t>Základní umělecká škola Nepomuk, okres Plzeň-jih</t>
  </si>
  <si>
    <t>70840415</t>
  </si>
  <si>
    <t>Neurazy</t>
  </si>
  <si>
    <t>Mateřská škola Neurazy, okres Plzeň-jih, příspěvková organizace</t>
  </si>
  <si>
    <t>75005531</t>
  </si>
  <si>
    <t>Vrčeň</t>
  </si>
  <si>
    <t>Základní škola Vrčeň, okres Plzeň-jih, příspěvková organizace</t>
  </si>
  <si>
    <t>75005000</t>
  </si>
  <si>
    <t>Mateřská škola Vrčeň, okres Plzeň-jih, příspěvková organizace</t>
  </si>
  <si>
    <t>60611898</t>
  </si>
  <si>
    <t>Žinkovy</t>
  </si>
  <si>
    <t>Základní škola a mateřská škola Žinkovy, příspěvková organizace</t>
  </si>
  <si>
    <t>75005964</t>
  </si>
  <si>
    <t>Základní škola Blovice, okres Plzeň-jih</t>
  </si>
  <si>
    <t>69982198</t>
  </si>
  <si>
    <t>Mateřská škola Blovice, okres Plzeň-jih</t>
  </si>
  <si>
    <t>70923442</t>
  </si>
  <si>
    <t>Základní umělecká škola Blovice, okres Plzeň-jih</t>
  </si>
  <si>
    <t>70828121</t>
  </si>
  <si>
    <t>Dům dětí a mládeže Blovice, okres Plzeň-jih</t>
  </si>
  <si>
    <t>69979375</t>
  </si>
  <si>
    <t>Letiny</t>
  </si>
  <si>
    <t>Základní škola a mateřská škola Letiny, okres Plzeň-jih, příspěvková organizace</t>
  </si>
  <si>
    <t>60611791</t>
  </si>
  <si>
    <t>Chlum</t>
  </si>
  <si>
    <t>Mateřská škola Chlum, okres Plzeň-jih</t>
  </si>
  <si>
    <t>75007169</t>
  </si>
  <si>
    <t>Chocenice</t>
  </si>
  <si>
    <t>Základní škola a mateřská škola Chocenice, okres Plzeň-jih</t>
  </si>
  <si>
    <t>75006758</t>
  </si>
  <si>
    <t>Seč</t>
  </si>
  <si>
    <t>Mateřská škola Seč, okres Plzeň-jih, příspěvková organizace</t>
  </si>
  <si>
    <t>75005778</t>
  </si>
  <si>
    <t>Spálené Poříčí</t>
  </si>
  <si>
    <t>Základní škola a mateřská škola Spálené Poříčí, okres Plzeň-jih, příspěvková organizace</t>
  </si>
  <si>
    <t>60611235</t>
  </si>
  <si>
    <t>Zdemyslice</t>
  </si>
  <si>
    <t>Mateřská škola Zdemyslice, okres Plzeň-jih, příspěvková organizace</t>
  </si>
  <si>
    <t>60611782</t>
  </si>
  <si>
    <t>Dnešice</t>
  </si>
  <si>
    <t>Mateřská škola Dnešice, okres Plzeň-jih, příspěvková organizace</t>
  </si>
  <si>
    <t>70995851</t>
  </si>
  <si>
    <t>Dobřany</t>
  </si>
  <si>
    <t>Základní škola Dobřany, okres Plzeň-jih</t>
  </si>
  <si>
    <t>49180878</t>
  </si>
  <si>
    <t>Mateřská škola Dobřany, okres Plzeň-jih, příspěvková organizace</t>
  </si>
  <si>
    <t>75006731</t>
  </si>
  <si>
    <t>Mateřská škola Dobřany, Stromořadí 922, okres Plzeň-jih, příspěvková organizace</t>
  </si>
  <si>
    <t>75006723</t>
  </si>
  <si>
    <t>Základní umělecká škola J. S. Bacha Dobřany, okres Plzeň-jih</t>
  </si>
  <si>
    <t>70834903</t>
  </si>
  <si>
    <t>Holýšov</t>
  </si>
  <si>
    <t>Základní škola Holýšov, okres Domažlice</t>
  </si>
  <si>
    <t>48342165</t>
  </si>
  <si>
    <t>Mateřská škola Holýšov</t>
  </si>
  <si>
    <t>69976058</t>
  </si>
  <si>
    <t>Základní umělecká škola Holýšov, Školní 96</t>
  </si>
  <si>
    <t>68784082</t>
  </si>
  <si>
    <t>Hradec</t>
  </si>
  <si>
    <t>Základní škola a Mateřská škola Hradec</t>
  </si>
  <si>
    <t>71004556</t>
  </si>
  <si>
    <t>Chotěšov</t>
  </si>
  <si>
    <t>Základní škola Chotěšov, okres Plzeň-jih, příspěvková organizace</t>
  </si>
  <si>
    <t>75006707</t>
  </si>
  <si>
    <t>Mateřská škola Chotěšov, okres Plzeň-jih, příspěvková organizace</t>
  </si>
  <si>
    <t>70947716</t>
  </si>
  <si>
    <t>Stod</t>
  </si>
  <si>
    <t>Základní škola a mateřská škola Stod, příspěvková organizace</t>
  </si>
  <si>
    <t>70831815</t>
  </si>
  <si>
    <t>Základní umělecká škola Stod, okres Plzeň-jih</t>
  </si>
  <si>
    <t>70830835</t>
  </si>
  <si>
    <t>Dům dětí a mládeže Stod, okres Plzeň-jih</t>
  </si>
  <si>
    <t>69979936</t>
  </si>
  <si>
    <t>Kvíčovice</t>
  </si>
  <si>
    <t>Mateřská škola Kvíčovice, okres Domažlice, příspěvková organizace</t>
  </si>
  <si>
    <t>75006588</t>
  </si>
  <si>
    <t>Bezvěrov</t>
  </si>
  <si>
    <t>Základní škola a Mateřská škola Bezvěrov, okres Plzeň-sever, příspěvková organizace</t>
  </si>
  <si>
    <t>60611863</t>
  </si>
  <si>
    <t>Dobříč</t>
  </si>
  <si>
    <t>Základní škola Dobříč, okres Plzeň-sever, příspěvková organizace</t>
  </si>
  <si>
    <t>60611332</t>
  </si>
  <si>
    <t>Dolní Bělá</t>
  </si>
  <si>
    <t>Základní škola a Mateřská škola Ludvíka Očenáška Dolní Bělá, příspěvková organizace</t>
  </si>
  <si>
    <t>75005654</t>
  </si>
  <si>
    <t>Chříč</t>
  </si>
  <si>
    <t>Mateřská škola Chříč, okres Plzeň - sever, příspěvková organizace</t>
  </si>
  <si>
    <t>60610158</t>
  </si>
  <si>
    <t>Základní škola Kaznějov, okres Plzeň-sever, příspěvková organizace</t>
  </si>
  <si>
    <t>60611014</t>
  </si>
  <si>
    <t>Mateřská škola Kaznějov sídliště, okres Plzeň-sever, příspěvková organizace</t>
  </si>
  <si>
    <t>60611022</t>
  </si>
  <si>
    <t>Mateřská škola Kaznějov u továrny, okres Plzeň-sever, příspěvková organizace</t>
  </si>
  <si>
    <t>60611031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</si>
  <si>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</si>
  <si>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</si>
  <si>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</si>
  <si>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</si>
  <si>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</si>
  <si>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</si>
  <si>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</si>
  <si>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Základní škola Kralovice, okres Plzeň - sever, příspěvková organizace</t>
  </si>
  <si>
    <t>49745280</t>
  </si>
  <si>
    <t>Základní škola praktická Kralovice, okres Plzeň-sever</t>
  </si>
  <si>
    <t>70968888</t>
  </si>
  <si>
    <t>Mateřská škola Kralovice</t>
  </si>
  <si>
    <t>49746090</t>
  </si>
  <si>
    <t>Základní umělecká škola Kralovice, okres Plzeň-sever</t>
  </si>
  <si>
    <t>70968896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</si>
  <si>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</si>
  <si>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</si>
  <si>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</si>
  <si>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</si>
  <si>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</si>
  <si>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</si>
  <si>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Mladotice</t>
  </si>
  <si>
    <t>Základní škola a mateřská škola Mladotice, okres Plzeň-sever, příspěvková organizace</t>
  </si>
  <si>
    <t>60610131</t>
  </si>
  <si>
    <t>Nečtiny</t>
  </si>
  <si>
    <t>Základní škola a Mateřská škola Nečtiny, okres Plzeň-sever, příspěvková organizace</t>
  </si>
  <si>
    <t>60610883</t>
  </si>
  <si>
    <t>Obora</t>
  </si>
  <si>
    <t>Mateřská škola Obora, okres Plzeň-sever</t>
  </si>
  <si>
    <t>60611774</t>
  </si>
  <si>
    <t>Základní škola Plasy, okres Plzeň-sever</t>
  </si>
  <si>
    <t>75006294</t>
  </si>
  <si>
    <t>Mateřská škola Plasy, okres Plzeň-sever</t>
  </si>
  <si>
    <t>75006286</t>
  </si>
  <si>
    <t>Základní umělecká škola Plasy</t>
  </si>
  <si>
    <t>70971102</t>
  </si>
  <si>
    <t>Rybnice</t>
  </si>
  <si>
    <t>Mateřská škola Rybnice, okres Plzeň-sever, příspěvková organizace</t>
  </si>
  <si>
    <t>75005859</t>
  </si>
  <si>
    <t>248/1</t>
  </si>
  <si>
    <t>Česká Bříza</t>
  </si>
  <si>
    <t>Mateřská škola Česká Bříza, příspěvková organizace</t>
  </si>
  <si>
    <t>Žihle</t>
  </si>
  <si>
    <t>Masarykova základní škola a mateřská škola v Žihli</t>
  </si>
  <si>
    <t>49746227</t>
  </si>
  <si>
    <t>Blatnice</t>
  </si>
  <si>
    <t>Základní škola Blatnice, okres Plzeň-sever, příspěvková organizace</t>
  </si>
  <si>
    <t>60611855</t>
  </si>
  <si>
    <t>Druztová</t>
  </si>
  <si>
    <t>Mateřská škola Druztová, okres Plzeň-sever, příspěvková organizace</t>
  </si>
  <si>
    <t>70995931</t>
  </si>
  <si>
    <t>Heřmanova Huť</t>
  </si>
  <si>
    <t>Základní škola a Mateřská škola Heřmanova Huť, příspěvková organizace</t>
  </si>
  <si>
    <t>60611341</t>
  </si>
  <si>
    <t>Masarykova základní škola Horní Bříza, okres Plzeň-sever, příspěvková organizace</t>
  </si>
  <si>
    <t>60610794</t>
  </si>
  <si>
    <t>1. Mateřská škola Horní Bříza-ves, okres Plzeň-sever, příspěvková organizace</t>
  </si>
  <si>
    <t>60610778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</si>
  <si>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</si>
  <si>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</si>
  <si>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</si>
  <si>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</si>
  <si>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</si>
  <si>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</si>
  <si>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Chotíkov</t>
  </si>
  <si>
    <t>Základní škola a Mateřská škola Chotíkov, příspěvková organizace</t>
  </si>
  <si>
    <t>70990999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</si>
  <si>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</si>
  <si>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</si>
  <si>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</si>
  <si>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</si>
  <si>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</si>
  <si>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</si>
  <si>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</si>
  <si>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</si>
  <si>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</si>
  <si>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</si>
  <si>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Líně</t>
  </si>
  <si>
    <t>Základní škola a mateřská škola Líně, příspěvková organizace</t>
  </si>
  <si>
    <t>60611260</t>
  </si>
  <si>
    <t>Líšťany</t>
  </si>
  <si>
    <t>Základní škola Líšťany, okres Plzeň-sever, příspěvková organizace</t>
  </si>
  <si>
    <t>75005948</t>
  </si>
  <si>
    <t>Město Touškov</t>
  </si>
  <si>
    <t>Základní škola a Mateřská škola Město Touškov, příspěvková organizace</t>
  </si>
  <si>
    <t>75006057</t>
  </si>
  <si>
    <t>Nýřany</t>
  </si>
  <si>
    <t>Základní škola a Mateřská škola Nýřany, příspěvková organizace</t>
  </si>
  <si>
    <t>60611880</t>
  </si>
  <si>
    <t>Základní umělecká škola Nýřany, okres Plzeň-sever, příspěvková organizace</t>
  </si>
  <si>
    <t>70962537</t>
  </si>
  <si>
    <t>Pernarec</t>
  </si>
  <si>
    <t>Základní škola a Mateřská škola Pernarec, okres Plzeň-sever, příspěvková organizace</t>
  </si>
  <si>
    <t>60611804</t>
  </si>
  <si>
    <t>Pňovany</t>
  </si>
  <si>
    <t>Základní škola a Mateřská škola Pňovany, okres Plzeň-sever, příspěvková organizace</t>
  </si>
  <si>
    <t>70997101</t>
  </si>
  <si>
    <t>Rochlov</t>
  </si>
  <si>
    <t>Mateřská škola Rochlov, okres Plzeň-sever, příspěvková organizace</t>
  </si>
  <si>
    <t>70994421</t>
  </si>
  <si>
    <t>Tlučná</t>
  </si>
  <si>
    <t>Základní škola s mateřskou školou Tlučná okres Plzeň-sever</t>
  </si>
  <si>
    <t>69974012</t>
  </si>
  <si>
    <t>Trnová</t>
  </si>
  <si>
    <t>Integrovaná základní škola a Mateřská škola Trnová okres Plzeň-sever</t>
  </si>
  <si>
    <t>49745921</t>
  </si>
  <si>
    <t>Třemošná</t>
  </si>
  <si>
    <t>Základní škola Třemošná, okres Plzeň-sever, příspěvková organizace</t>
  </si>
  <si>
    <t>60610581</t>
  </si>
  <si>
    <t>Mateřská škola Třemošná, okres Plzeň-sever, příspěvková organizace</t>
  </si>
  <si>
    <t>60610611</t>
  </si>
  <si>
    <t>Dům dětí a mládeže Kamarád, Třemošná, okres Plzeň-sever, příspěvková organizace</t>
  </si>
  <si>
    <t>60610654</t>
  </si>
  <si>
    <t>Základní umělecká škola Třemošná</t>
  </si>
  <si>
    <t>70969850</t>
  </si>
  <si>
    <t>Úněšov</t>
  </si>
  <si>
    <t>Mateřská škola Úněšov, okres Plzeň-sever, příspěvková organizace</t>
  </si>
  <si>
    <t>60611103</t>
  </si>
  <si>
    <t>Úterý</t>
  </si>
  <si>
    <t>Základní škola a Mateřská škola Úterý, okres Plzeň-sever, příspěvková organizace</t>
  </si>
  <si>
    <t>60611171</t>
  </si>
  <si>
    <t>Vejprnice</t>
  </si>
  <si>
    <t>Základní škola a mateřská škola Vejprnice</t>
  </si>
  <si>
    <t>49745247</t>
  </si>
  <si>
    <t>Vochov</t>
  </si>
  <si>
    <t>Mateřská škola Vochov, příspěvková organizace</t>
  </si>
  <si>
    <t>75009013</t>
  </si>
  <si>
    <t>Základní škola a Mateřská škola Všeruby, příspěvková organizace</t>
  </si>
  <si>
    <t>75006511</t>
  </si>
  <si>
    <t>Základní škola Zbůch, okres Plzeň-sever, příspěvková organizace</t>
  </si>
  <si>
    <t>60611201</t>
  </si>
  <si>
    <t>Mateřská škola POHÁDKA Zbůch, okres Plzeň-sever, příspěvková organizace</t>
  </si>
  <si>
    <t>60611251</t>
  </si>
  <si>
    <t>Zruč-Senec</t>
  </si>
  <si>
    <t>Masarykova základní škola Zruč-Senec, okres Plzeň-sever, příspěvková organizace</t>
  </si>
  <si>
    <t>75006316</t>
  </si>
  <si>
    <t>Mateřská škola Zruč-Senec, okres Plzeň-sever, příspěvková organizace</t>
  </si>
  <si>
    <t>75006308</t>
  </si>
  <si>
    <t>Žilov</t>
  </si>
  <si>
    <t>Mateřská škola Žilov, okres Plzeň-sever, příspěvková organizace</t>
  </si>
  <si>
    <t>60611189</t>
  </si>
  <si>
    <t>Břasy</t>
  </si>
  <si>
    <t>Základní škola a mateřská škola Stupno, příspěvková organizace</t>
  </si>
  <si>
    <t>69983909</t>
  </si>
  <si>
    <t>Dobřív</t>
  </si>
  <si>
    <t>Základní škola Dobřív, okres Rokycany</t>
  </si>
  <si>
    <t>60610077</t>
  </si>
  <si>
    <t>EKO mateřská škola Dobřív, okres Rokycany, příspěvková organizace</t>
  </si>
  <si>
    <t>60610301</t>
  </si>
  <si>
    <t>Ejpovice</t>
  </si>
  <si>
    <t>Základní škola a Mateřská škola Ejpovice, okres Rokycany, příspěvková organizace</t>
  </si>
  <si>
    <t>75011026</t>
  </si>
  <si>
    <t>Holoubkov</t>
  </si>
  <si>
    <t>Základní škola a Mateřská škola Holoubkov, okres Rokycany, příspěvková organizace</t>
  </si>
  <si>
    <t>70982732</t>
  </si>
  <si>
    <t>Základní škola a Mateřská škola Hrádek, okres Rokycany</t>
  </si>
  <si>
    <t>75006120</t>
  </si>
  <si>
    <t>Cheznovice</t>
  </si>
  <si>
    <t>Základní škola a Mateřská škola Cheznovice, okres Rokycany, příspěvková organizace</t>
  </si>
  <si>
    <t>69983411</t>
  </si>
  <si>
    <t>Kařez</t>
  </si>
  <si>
    <t>Základní škola a Mateřská škola Kařez, příspěvková organizace</t>
  </si>
  <si>
    <t>75006995</t>
  </si>
  <si>
    <t>Litohlavy</t>
  </si>
  <si>
    <t>Mateřská škola Litohlavy, okres Rokycany, příspěvková organizace</t>
  </si>
  <si>
    <t>75006944</t>
  </si>
  <si>
    <t>Mirošov</t>
  </si>
  <si>
    <t>Základní škola a mateřská škola Mirošov, příspěvková organizace</t>
  </si>
  <si>
    <t>70995656</t>
  </si>
  <si>
    <t>Mlečice</t>
  </si>
  <si>
    <t>Základní škola a Mateřská škola Mlečice, příspěvková organizace</t>
  </si>
  <si>
    <t>60610069</t>
  </si>
  <si>
    <t>Mýto</t>
  </si>
  <si>
    <t>Základní škola Mýto, okres Rokycany, příspěvková organizace</t>
  </si>
  <si>
    <t>60610166</t>
  </si>
  <si>
    <t>Mateřská škola Sluníčko Mýto, okres Rokycany, příspěvková organizace</t>
  </si>
  <si>
    <t>60610174</t>
  </si>
  <si>
    <t>Osek</t>
  </si>
  <si>
    <t>Základní škola a Mateřská škola Osek, okres Rokycany, příspěvková organizace</t>
  </si>
  <si>
    <t>60610417</t>
  </si>
  <si>
    <t>Příkosice</t>
  </si>
  <si>
    <t>Mateřská škola Příkosice, okres Rokycany, příspěvková organizace</t>
  </si>
  <si>
    <t>70983691</t>
  </si>
  <si>
    <t>314</t>
  </si>
  <si>
    <t>Radnice</t>
  </si>
  <si>
    <t>Základní škola a Mateřská škola Radnice, příspěvková organizace</t>
  </si>
  <si>
    <t>73740641</t>
  </si>
  <si>
    <t>Základní škola T. G. Masaryka Rokycany, příspěvková organizace</t>
  </si>
  <si>
    <t>70981451</t>
  </si>
  <si>
    <t>Základní škola Rokycany, ulice Míru 64, příspěvková organizace</t>
  </si>
  <si>
    <t>70981442</t>
  </si>
  <si>
    <t>Základní škola Jižní předměstí Rokycany, příspěvková organizace</t>
  </si>
  <si>
    <t>70981469</t>
  </si>
  <si>
    <t>Mateřská škola Rokycany, Školní ulice 642, příspěvková organizace</t>
  </si>
  <si>
    <t>70981434</t>
  </si>
  <si>
    <t>Mateřská škola Rokycany, U Saské brány, příspěvková organizace</t>
  </si>
  <si>
    <t>70981426</t>
  </si>
  <si>
    <t>Školní jídelna základní školy T.G.Masaryka Rokycany, příspěvková organizace</t>
  </si>
  <si>
    <t>48379671</t>
  </si>
  <si>
    <t>Školní jídelna základní školy Rokycany, Čechova 855, příspěvková organizace</t>
  </si>
  <si>
    <t>00670758</t>
  </si>
  <si>
    <t>Strašice</t>
  </si>
  <si>
    <t>Základní škola Karla Vokáče Strašice, okres Rokycany</t>
  </si>
  <si>
    <t>47694815</t>
  </si>
  <si>
    <t>Mateřská škola Strašice, okres Rokycany</t>
  </si>
  <si>
    <t>60610468</t>
  </si>
  <si>
    <t>Veselá</t>
  </si>
  <si>
    <t>Základní škola Veselá, okres Rokycany</t>
  </si>
  <si>
    <t>70994587</t>
  </si>
  <si>
    <t>Volduchy</t>
  </si>
  <si>
    <t>Základní škola a Mateřská škola Volduchy, příspěvková organizace</t>
  </si>
  <si>
    <t>70998361</t>
  </si>
  <si>
    <t>Zbiroh</t>
  </si>
  <si>
    <t>Základní škola Zbiroh, okres Rokycany, příspěvková organizace</t>
  </si>
  <si>
    <t>70996032</t>
  </si>
  <si>
    <t>Mateřská škola Zbiroh, okres Rokycany, příspěvková organizace</t>
  </si>
  <si>
    <t>70997250</t>
  </si>
  <si>
    <t>Základní umělecká škola Václava Vačkáře Zbiroh, příspěvková organizace</t>
  </si>
  <si>
    <t>70997268</t>
  </si>
  <si>
    <t>1. základní škola Plzeň, Západní 18, příspěvková organizace</t>
  </si>
  <si>
    <t>49777521</t>
  </si>
  <si>
    <t>2. základní škola Plzeň, Schwarzova 20, příspěvková organizace</t>
  </si>
  <si>
    <t>66362563</t>
  </si>
  <si>
    <t>4. základní škola Plzeň, Kralovická 12, příspěvková organizace</t>
  </si>
  <si>
    <t>49777530</t>
  </si>
  <si>
    <t>7. základní škola a mateřská škola Plzeň, Brněnská 36, příspěvková organizace</t>
  </si>
  <si>
    <t>49777505</t>
  </si>
  <si>
    <t>Benešova základní škola a mateřská škola Plzeň, Doudlevecká 35, příspěvková organizace</t>
  </si>
  <si>
    <t>70879761</t>
  </si>
  <si>
    <t>10. základní škola Plzeň, nám. Míru 6, příspěvková organizace</t>
  </si>
  <si>
    <t>70879320</t>
  </si>
  <si>
    <t>11. základní škola Plzeň, Baarova 31, příspěvková organizace</t>
  </si>
  <si>
    <t>68784571</t>
  </si>
  <si>
    <t>Masarykova základní škola Plzeň, Jiráskovo náměstí 10, příspěvková organizace</t>
  </si>
  <si>
    <t>68784589</t>
  </si>
  <si>
    <t>13. základní škola Plzeň, Habrmannova 45, příspěvková organizace</t>
  </si>
  <si>
    <t>69971901</t>
  </si>
  <si>
    <t>14. základní škola Plzeň, Zábělská 25, příspěvková organizace</t>
  </si>
  <si>
    <t>68784643</t>
  </si>
  <si>
    <t>15. základní škola Plzeň, Terezie Brzkové 33-35, příspěvková organizace</t>
  </si>
  <si>
    <t>68784619</t>
  </si>
  <si>
    <t>17. základní škola a mateřská škola Plzeň, Malická 1, příspěvková organizace</t>
  </si>
  <si>
    <t>68784562</t>
  </si>
  <si>
    <t>Bolevecká základní škola Plzeň, nám. Odboje 18, příspěvková organizace</t>
  </si>
  <si>
    <t>49777581</t>
  </si>
  <si>
    <t>16. základní škola a mateřská škola Plzeň, Americká třída 30, příspěvková organizace</t>
  </si>
  <si>
    <t>68784597</t>
  </si>
  <si>
    <t>20. základní škola Plzeň, Brojova 13, příspěvková organizace</t>
  </si>
  <si>
    <t>69972150</t>
  </si>
  <si>
    <t>21. základní škola Plzeň, Slovanská alej 13, příspěvková organizace</t>
  </si>
  <si>
    <t>66362521</t>
  </si>
  <si>
    <t>22. základní škola Plzeň, Na Dlouhých 49, příspěvková organizace</t>
  </si>
  <si>
    <t>70837813</t>
  </si>
  <si>
    <t>25. základní škola Plzeň, Chválenická 17, příspěvková organizace</t>
  </si>
  <si>
    <t>69972141</t>
  </si>
  <si>
    <t>26. základní škola Plzeň, Skupova 22, příspěvková organizace</t>
  </si>
  <si>
    <t>70879834</t>
  </si>
  <si>
    <t>28. základní škola Plzeň, Rodinná 39, příspěvková organizace</t>
  </si>
  <si>
    <t>70880026</t>
  </si>
  <si>
    <t>31. základní škola Plzeň, E. Krásnohorské 10, příspěvková organizace</t>
  </si>
  <si>
    <t>70879443</t>
  </si>
  <si>
    <t>33. základní škola Plzeň, T. Brzkové 31, příspěvková organizace</t>
  </si>
  <si>
    <t>49777548</t>
  </si>
  <si>
    <t>34. základní škola Plzeň, Gerská 32, příspěvková organizace</t>
  </si>
  <si>
    <t>66362504</t>
  </si>
  <si>
    <t>Základní škola a mateřská škola Plzeň - Božkov, Vřesinská 17, příspěvková organizace</t>
  </si>
  <si>
    <t>70879214</t>
  </si>
  <si>
    <t>Tyršova základní škola a mateřská škola Plzeň, U Školy 7, příspěvková organizace</t>
  </si>
  <si>
    <t>70878951</t>
  </si>
  <si>
    <t>Základní škola Plzeň - Újezd, Národní 1, příspěvková organizace</t>
  </si>
  <si>
    <t>70880093</t>
  </si>
  <si>
    <t>10. školní jídelna Plzeň, nám. Míru 4, příspěvková organizace</t>
  </si>
  <si>
    <t>49777688</t>
  </si>
  <si>
    <t>11. školní jídelna Plzeň, Baarova 31, příspěvková organizace</t>
  </si>
  <si>
    <t>49777696</t>
  </si>
  <si>
    <t>2. mateřská škola Plzeň, U Hvězdárny 26, příspěvková organizace</t>
  </si>
  <si>
    <t>70940720</t>
  </si>
  <si>
    <t>5. mateřská škola Plzeň, Zelenohorská 25, příspěvková organizace</t>
  </si>
  <si>
    <t>70940673</t>
  </si>
  <si>
    <t>6. mateřská škola Plzeň, Republikánská 25, příspěvková organizace</t>
  </si>
  <si>
    <t>70941033</t>
  </si>
  <si>
    <t>7. mateřská škola Plzeň, Kralovická 35, příspěvková organizace</t>
  </si>
  <si>
    <t>70941238</t>
  </si>
  <si>
    <t>16. mateřská škola Plzeň, Korandova 11, příspěvková organizace</t>
  </si>
  <si>
    <t>70941025</t>
  </si>
  <si>
    <t>17. mateřská škola Plzeň, Čapkovo náměstí 4, příspěvková organizace</t>
  </si>
  <si>
    <t>70940631</t>
  </si>
  <si>
    <t>21. mateřská škola Plzeň, Na Celchu 33, příspěvková organizace</t>
  </si>
  <si>
    <t>70941068</t>
  </si>
  <si>
    <t>22. mateřská škola Plzeň, Z.Wintra 19, příspěvková organizace</t>
  </si>
  <si>
    <t>70940924</t>
  </si>
  <si>
    <t>23. mateřská škola Plzeň, Topolová 3, příspěvková organizace</t>
  </si>
  <si>
    <t>70940738</t>
  </si>
  <si>
    <t>24. mateřská škola Plzeň, Schwarzova 4, příspěvková organizace</t>
  </si>
  <si>
    <t>70940851</t>
  </si>
  <si>
    <t>25. mateřská škola Plzeň, Ruská 83, příspěvková organizace</t>
  </si>
  <si>
    <t>70940860</t>
  </si>
  <si>
    <t>27. mateřská škola Plzeň, Dvořákova 4, příspěvková organizace</t>
  </si>
  <si>
    <t>70941319</t>
  </si>
  <si>
    <t>29. mateřská škola Plzeň, Lidická 3, příspěvková organizace</t>
  </si>
  <si>
    <t>70940886</t>
  </si>
  <si>
    <t>31. mateřská škola Plzeň, Spojovací 7, příspěvková organizace</t>
  </si>
  <si>
    <t>70940681</t>
  </si>
  <si>
    <t>32. mateřská škola Plzeň, Resslova 22, příspěvková organizace</t>
  </si>
  <si>
    <t>70940827</t>
  </si>
  <si>
    <t>33. mateřská škola Plzeň, Kyšická 51, příspěvková organizace</t>
  </si>
  <si>
    <t>70940941</t>
  </si>
  <si>
    <t>37. mateřská škola Plzeň, Barvínkova 18, příspěvková organizace</t>
  </si>
  <si>
    <t>70940746</t>
  </si>
  <si>
    <t>38. mateřská škola Plzeň, Spojovací 14, příspěvková organizace</t>
  </si>
  <si>
    <t>70941084</t>
  </si>
  <si>
    <t>44. mateřská škola Plzeň, Tomanova 3, 5, příspěvková organizace</t>
  </si>
  <si>
    <t>70940932</t>
  </si>
  <si>
    <t>46. mateřská škola Plzeň, Fibichova 4, příspěvková organizace</t>
  </si>
  <si>
    <t>70941041</t>
  </si>
  <si>
    <t>49. mateřská škola Plzeň, Puškinova 5, příspěvková organizace</t>
  </si>
  <si>
    <t>70941017</t>
  </si>
  <si>
    <t>50. mateřská škola Plzeň, Družby 4, příspěvková organizace</t>
  </si>
  <si>
    <t>70940991</t>
  </si>
  <si>
    <t>51. mateřská škola Plzeň, Částkova 6, příspěvková organizace</t>
  </si>
  <si>
    <t>70940801</t>
  </si>
  <si>
    <t>54. mateřská škola Plzeň, Staniční 72, příspěvková organizace</t>
  </si>
  <si>
    <t>70940959</t>
  </si>
  <si>
    <t>55. mateřská škola Plzeň, Mandlova 6, příspěvková organizace</t>
  </si>
  <si>
    <t>70941581</t>
  </si>
  <si>
    <t>56. mateřská škola Plzeň, Budilovo náměstí 72, příspěvková organizace</t>
  </si>
  <si>
    <t>70941157</t>
  </si>
  <si>
    <t>57. mateřská škola Plzeň, Nad Dalmatinkou 1, příspěvková organizace</t>
  </si>
  <si>
    <t>70940975</t>
  </si>
  <si>
    <t>60. mateřská škola Plzeň, Manětínská 37, příspěvková organizace</t>
  </si>
  <si>
    <t>70940908</t>
  </si>
  <si>
    <t>61. mateřská škola Plzeň, Nade Mží 3, příspěvková organizace</t>
  </si>
  <si>
    <t>70941513</t>
  </si>
  <si>
    <t>63. mateřská škola Plzeň, Lábkova 30, příspěvková organizace</t>
  </si>
  <si>
    <t>70941521</t>
  </si>
  <si>
    <t>64. mateřská škola Plzeň, Pod Chlumem 3, příspěvková organizace</t>
  </si>
  <si>
    <t>70941505</t>
  </si>
  <si>
    <t>70. mateřská škola Plzeň, Waltrova 26, příspěvková organizace</t>
  </si>
  <si>
    <t>70940983</t>
  </si>
  <si>
    <t>78. mateřská škola Plzeň, Sokolovská 30, příspěvková organizace</t>
  </si>
  <si>
    <t>70941289</t>
  </si>
  <si>
    <t>80. mateřská škola Plzeň, Mikulášské náměstí 8, příspěvková organizace</t>
  </si>
  <si>
    <t>70940703</t>
  </si>
  <si>
    <t>81. mateřská škola Plzeň, Hodonínská 53, příspěvková organizace</t>
  </si>
  <si>
    <t>70940967</t>
  </si>
  <si>
    <t>87. mateřská škola Plzeň, Komenského 46, příspěvková organizace</t>
  </si>
  <si>
    <t>70940916</t>
  </si>
  <si>
    <t>89. mateřská škola Plzeň, Habrová 8, příspěvková organizace</t>
  </si>
  <si>
    <t>70940690</t>
  </si>
  <si>
    <t>90. mateřská škola Plzeň, Západní 7, příspěvková organizace</t>
  </si>
  <si>
    <t>70940894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</si>
  <si>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</si>
  <si>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</si>
  <si>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</si>
  <si>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</si>
  <si>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</si>
  <si>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389</t>
  </si>
  <si>
    <t>Dýšina</t>
  </si>
  <si>
    <t>Základní škola a Mateřská škola generála Pattona Dýšina, příspěvková organizace</t>
  </si>
  <si>
    <t>72553740</t>
  </si>
  <si>
    <t>Chrást</t>
  </si>
  <si>
    <t>Základní škola Chrást, okres Plzeň-město, příspěvková organizace</t>
  </si>
  <si>
    <t>70986916</t>
  </si>
  <si>
    <t>Základní umělecká škola Chrást, okres Plzeň-město, příspěvková organizace</t>
  </si>
  <si>
    <t>70965951</t>
  </si>
  <si>
    <t>Mateřská škola Chrást, okres Plzeň-město, příspěvková organizace</t>
  </si>
  <si>
    <t>75006766</t>
  </si>
  <si>
    <t>Chválenice</t>
  </si>
  <si>
    <t>Základní škola a mateřská škola Chválenice</t>
  </si>
  <si>
    <t>75006022</t>
  </si>
  <si>
    <t>Kyšice</t>
  </si>
  <si>
    <t>Mateřská škola Kyšice, okres Plzeň-město, příspěvková organizace</t>
  </si>
  <si>
    <t>75005972</t>
  </si>
  <si>
    <t>Losiná</t>
  </si>
  <si>
    <t>Mateřská škola Losiná, okres Plzeň-město, příspěvková organizace</t>
  </si>
  <si>
    <t>70988781</t>
  </si>
  <si>
    <t>Nezvěstice</t>
  </si>
  <si>
    <t>Mateřská škola Nezvěstice</t>
  </si>
  <si>
    <t>75006677</t>
  </si>
  <si>
    <t>Základní škola Nezvěstice, příspěvková organizace</t>
  </si>
  <si>
    <t>75006774</t>
  </si>
  <si>
    <t>Starý Plzenec</t>
  </si>
  <si>
    <t>Mateřská škola Starý Plzenec</t>
  </si>
  <si>
    <t>75006014</t>
  </si>
  <si>
    <t>Základní škola Starý Plzenec</t>
  </si>
  <si>
    <t>70924546</t>
  </si>
  <si>
    <t>Základní škola a mateřská škola Starý Plzenec, Sedlec 81, příspěvková organizace</t>
  </si>
  <si>
    <t>75006006</t>
  </si>
  <si>
    <t>Základní umělecká škola Starý Plzenec</t>
  </si>
  <si>
    <t>70827184</t>
  </si>
  <si>
    <t>Šťáhlavy</t>
  </si>
  <si>
    <t>Mateřská škola Šťáhlavy</t>
  </si>
  <si>
    <t>60611286</t>
  </si>
  <si>
    <t>Základní škola Šťáhlavy</t>
  </si>
  <si>
    <t>60611278</t>
  </si>
  <si>
    <t>Tymákov</t>
  </si>
  <si>
    <t>Mateřská škola Tymákov</t>
  </si>
  <si>
    <t>75006324</t>
  </si>
  <si>
    <t>Základní škola Tymákov</t>
  </si>
  <si>
    <t>70987505</t>
  </si>
  <si>
    <t>dotace celkem</t>
  </si>
  <si>
    <t>Dotace pro soukromé školy
33 155</t>
  </si>
  <si>
    <t>Inkluzivní vzdělávání 
33 018</t>
  </si>
  <si>
    <t>Evropské jazyk.portfol. 
33 019</t>
  </si>
  <si>
    <t>Bezpl.příprava cizinci třetích zemí 
33 024</t>
  </si>
  <si>
    <t>Kompenzační pomůcky
33 025</t>
  </si>
  <si>
    <t>EU peníze školám SŠ  
33 031</t>
  </si>
  <si>
    <t>Státní maturity-opravné
33 034</t>
  </si>
  <si>
    <t>Excelence SŠ
33 038</t>
  </si>
  <si>
    <t>Prevence rizikového chování 
33 122</t>
  </si>
  <si>
    <t>EU peníze školám 
33 123</t>
  </si>
  <si>
    <t>Podpora romských žáků
 33 160</t>
  </si>
  <si>
    <t>Soutěže        33 166</t>
  </si>
  <si>
    <t>Ubytování španěl. lektora
 33 192</t>
  </si>
  <si>
    <t>Sportovní gymn. 
33 354</t>
  </si>
  <si>
    <t>Bezplatná přípr. osob ze zemí EU 
33 435</t>
  </si>
  <si>
    <t xml:space="preserve">Asisenti pedagoga 
33 457         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</si>
  <si>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</si>
  <si>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</si>
  <si>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</si>
  <si>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</si>
  <si>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</si>
  <si>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</si>
  <si>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</si>
  <si>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</si>
  <si>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Střední odborná škola ochrany osob a majetku Plzeň s.r.o.</t>
  </si>
  <si>
    <t>25214144</t>
  </si>
  <si>
    <t>S154</t>
  </si>
  <si>
    <t>PLZEŇSKÁ OBCHODNÍ AKADEMIE s.r.o.</t>
  </si>
  <si>
    <t>25214829</t>
  </si>
  <si>
    <t>S155</t>
  </si>
  <si>
    <t>Střední odborná škola a střední odborné učiliště obchodu, služeb a provozu hotelů, s.r.o.</t>
  </si>
  <si>
    <t>25214837</t>
  </si>
  <si>
    <t>S156</t>
  </si>
  <si>
    <t>Soukromá střední uměleckoprůmyslová škola - Zámeček,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</si>
  <si>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</si>
  <si>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</si>
  <si>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</si>
  <si>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</si>
  <si>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</si>
  <si>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</si>
  <si>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</si>
  <si>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</si>
  <si>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</si>
  <si>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</si>
  <si>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</si>
  <si>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Soukromá základní škola a mateřská škola Adélka, o.p.s.</t>
  </si>
  <si>
    <t>25221272</t>
  </si>
  <si>
    <t>S162</t>
  </si>
  <si>
    <t>Soukromá střední odborná škola a Gymnázium Bean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</si>
  <si>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</si>
  <si>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</si>
  <si>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</si>
  <si>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</si>
  <si>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</si>
  <si>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</si>
  <si>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</si>
  <si>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S166</t>
  </si>
  <si>
    <t>Soukromá střední uměleckoprůmyslová škola Plzeň - Husova, s.r.o.</t>
  </si>
  <si>
    <t>26384604</t>
  </si>
  <si>
    <t>S167</t>
  </si>
  <si>
    <t>Základní škola speciální Royal Rangers při Středisku Víteček</t>
  </si>
  <si>
    <t>71340921</t>
  </si>
  <si>
    <t>S173</t>
  </si>
  <si>
    <t>Základní škola Easy Start s.r.o.</t>
  </si>
  <si>
    <t>29103550</t>
  </si>
  <si>
    <t>S169</t>
  </si>
  <si>
    <t>Základní umělecká škola Elementária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</si>
  <si>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</si>
  <si>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</si>
  <si>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</si>
  <si>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</si>
  <si>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</si>
  <si>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</si>
  <si>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</si>
  <si>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</si>
  <si>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</si>
  <si>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S174</t>
  </si>
  <si>
    <t>Mateřská škola Slunečnice Rokycany s.r.o.</t>
  </si>
  <si>
    <t>29108349</t>
  </si>
  <si>
    <t>S175</t>
  </si>
  <si>
    <t>Mateřská škola Montessori Plzeň</t>
  </si>
  <si>
    <t>71341421</t>
  </si>
  <si>
    <t>Účelové prostředky poskytnuté Ministerstvem škoství, mládeže a tělovýchovy ČR dle § 161 zákona č. 561/2004 Sb. (školský zákon) (v Kč)</t>
  </si>
  <si>
    <t>Poskytnuté prostředky KÚ Plzeňského kraje k 31. 1. 2012 pro organizace zřízené krajem, obcemi a soukromé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</si>
</sst>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theme="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2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6" xfId="1" applyNumberFormat="1" applyFont="1" applyFill="1" applyBorder="1" applyAlignment="1">
      <alignment horizontal="center" vertical="center" wrapText="1"/>
    </xf>
    <xf numFmtId="49" fontId="8" fillId="3" borderId="7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8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49" fontId="5" fillId="0" borderId="11" xfId="1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0" fontId="2" fillId="0" borderId="15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49" fontId="5" fillId="0" borderId="18" xfId="1" applyNumberFormat="1" applyFont="1" applyFill="1" applyBorder="1" applyAlignment="1">
      <alignment horizontal="center" vertical="center"/>
    </xf>
    <xf numFmtId="4" fontId="5" fillId="0" borderId="15" xfId="1" applyNumberFormat="1" applyFont="1" applyFill="1" applyBorder="1" applyAlignment="1">
      <alignment vertical="center"/>
    </xf>
    <xf numFmtId="3" fontId="5" fillId="0" borderId="16" xfId="1" applyNumberFormat="1" applyFont="1" applyFill="1" applyBorder="1" applyAlignment="1">
      <alignment vertical="center"/>
    </xf>
    <xf numFmtId="3" fontId="5" fillId="0" borderId="17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5" fillId="0" borderId="21" xfId="1" applyFont="1" applyFill="1" applyBorder="1" applyAlignment="1">
      <alignment horizontal="left" vertical="center"/>
    </xf>
    <xf numFmtId="49" fontId="5" fillId="0" borderId="22" xfId="1" applyNumberFormat="1" applyFont="1" applyFill="1" applyBorder="1" applyAlignment="1">
      <alignment horizontal="center" vertical="center"/>
    </xf>
    <xf numFmtId="4" fontId="5" fillId="0" borderId="19" xfId="1" applyNumberFormat="1" applyFont="1" applyFill="1" applyBorder="1" applyAlignment="1">
      <alignment vertical="center"/>
    </xf>
    <xf numFmtId="3" fontId="5" fillId="0" borderId="20" xfId="1" applyNumberFormat="1" applyFont="1" applyFill="1" applyBorder="1" applyAlignment="1">
      <alignment vertical="center"/>
    </xf>
    <xf numFmtId="3" fontId="5" fillId="0" borderId="21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left" vertical="center"/>
    </xf>
    <xf numFmtId="3" fontId="1" fillId="0" borderId="0" xfId="1" applyNumberFormat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0" fontId="1" fillId="0" borderId="0" xfId="1" applyAlignment="1">
      <alignment horizontal="center" vertical="center"/>
    </xf>
    <xf numFmtId="4" fontId="5" fillId="0" borderId="13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3" applyFont="1" applyAlignment="1">
      <alignment vertical="center"/>
    </xf>
    <xf numFmtId="49" fontId="8" fillId="3" borderId="23" xfId="1" applyNumberFormat="1" applyFont="1" applyFill="1" applyBorder="1" applyAlignment="1">
      <alignment horizontal="center" vertical="center" wrapText="1"/>
    </xf>
    <xf numFmtId="3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3" fontId="12" fillId="0" borderId="11" xfId="1" applyNumberFormat="1" applyFont="1" applyFill="1" applyBorder="1" applyAlignment="1">
      <alignment horizontal="center" vertical="center"/>
    </xf>
    <xf numFmtId="3" fontId="2" fillId="0" borderId="24" xfId="1" applyNumberFormat="1" applyFont="1" applyFill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25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5" fillId="0" borderId="18" xfId="1" applyNumberFormat="1" applyFont="1" applyFill="1" applyBorder="1" applyAlignment="1">
      <alignment vertical="center"/>
    </xf>
    <xf numFmtId="3" fontId="2" fillId="0" borderId="26" xfId="1" applyNumberFormat="1" applyFont="1" applyFill="1" applyBorder="1" applyAlignment="1">
      <alignment vertical="center"/>
    </xf>
    <xf numFmtId="3" fontId="2" fillId="0" borderId="16" xfId="1" applyNumberFormat="1" applyFont="1" applyBorder="1" applyAlignment="1">
      <alignment vertical="center"/>
    </xf>
    <xf numFmtId="3" fontId="2" fillId="0" borderId="27" xfId="1" applyNumberFormat="1" applyFont="1" applyBorder="1" applyAlignment="1">
      <alignment vertical="center"/>
    </xf>
    <xf numFmtId="3" fontId="2" fillId="0" borderId="17" xfId="1" applyNumberFormat="1" applyFont="1" applyBorder="1" applyAlignment="1">
      <alignment vertical="center"/>
    </xf>
    <xf numFmtId="3" fontId="5" fillId="0" borderId="22" xfId="1" applyNumberFormat="1" applyFont="1" applyFill="1" applyBorder="1" applyAlignment="1">
      <alignment vertical="center"/>
    </xf>
    <xf numFmtId="3" fontId="2" fillId="0" borderId="28" xfId="1" applyNumberFormat="1" applyFont="1" applyFill="1" applyBorder="1" applyAlignment="1">
      <alignment vertical="center"/>
    </xf>
    <xf numFmtId="3" fontId="2" fillId="0" borderId="20" xfId="1" applyNumberFormat="1" applyFont="1" applyBorder="1" applyAlignment="1">
      <alignment vertical="center"/>
    </xf>
    <xf numFmtId="3" fontId="2" fillId="0" borderId="29" xfId="1" applyNumberFormat="1" applyFont="1" applyBorder="1" applyAlignment="1">
      <alignment vertical="center"/>
    </xf>
    <xf numFmtId="3" fontId="2" fillId="0" borderId="21" xfId="1" applyNumberFormat="1" applyFont="1" applyBorder="1" applyAlignment="1">
      <alignment vertical="center"/>
    </xf>
    <xf numFmtId="0" fontId="13" fillId="0" borderId="8" xfId="1" applyFont="1" applyFill="1" applyBorder="1" applyAlignment="1">
      <alignment horizontal="left" vertical="center"/>
    </xf>
    <xf numFmtId="3" fontId="5" fillId="0" borderId="15" xfId="1" applyNumberFormat="1" applyFont="1" applyBorder="1" applyAlignment="1">
      <alignment horizontal="left" vertical="center"/>
    </xf>
    <xf numFmtId="3" fontId="5" fillId="0" borderId="16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3" fontId="5" fillId="0" borderId="19" xfId="1" applyNumberFormat="1" applyFont="1" applyBorder="1" applyAlignment="1">
      <alignment horizontal="left" vertical="center"/>
    </xf>
    <xf numFmtId="3" fontId="5" fillId="0" borderId="20" xfId="1" applyNumberFormat="1" applyFont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164" fontId="5" fillId="0" borderId="6" xfId="1" applyNumberFormat="1" applyFont="1" applyBorder="1" applyAlignment="1">
      <alignment vertical="center"/>
    </xf>
  </cellXfs>
  <cellStyles count="6">
    <cellStyle name="normální" xfId="0" builtinId="0"/>
    <cellStyle name="normální 2" xfId="2"/>
    <cellStyle name="normální 2 2" xfId="3"/>
    <cellStyle name="normální_SitskolnovaX" xfId="1"/>
    <cellStyle name="Styl 1" xfId="4"/>
    <cellStyle name="Sty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93"/>
  <sheetViews>
    <sheetView tabSelected="1" zoomScaleNormal="100" workbookViewId="0">
      <pane xSplit="4" ySplit="3" topLeftCell="E4" activePane="bottomRight" state="frozenSplit"/>
      <selection activeCell="G105" sqref="G105"/>
      <selection pane="topRight" activeCell="G105" sqref="G105"/>
      <selection pane="bottomLeft" activeCell="G105" sqref="G105"/>
      <selection pane="bottomRight" activeCell="C4" sqref="C4"/>
    </sheetView>
  </sheetViews>
  <sheetFormatPr defaultRowHeight="12.75"/>
  <cols>
    <col min="1" max="1" width="5.140625" style="1" customWidth="1"/>
    <col min="2" max="2" width="12.85546875" style="3" customWidth="1"/>
    <col min="3" max="3" width="82.28515625" style="3" customWidth="1"/>
    <col min="4" max="4" width="8.5703125" style="48" customWidth="1"/>
    <col min="5" max="5" width="8" style="5" customWidth="1"/>
    <col min="6" max="6" width="10.7109375" style="5" customWidth="1"/>
    <col min="7" max="7" width="9.42578125" style="5" customWidth="1"/>
    <col min="8" max="8" width="8.7109375" style="5" customWidth="1"/>
    <col min="9" max="9" width="8" style="5" customWidth="1"/>
    <col min="10" max="10" width="10.7109375" style="5" customWidth="1"/>
    <col min="11" max="31" width="9.140625" style="6"/>
    <col min="32" max="256" width="9.140625" style="3"/>
    <col min="257" max="257" width="5.140625" style="3" customWidth="1"/>
    <col min="258" max="258" width="12.85546875" style="3" customWidth="1"/>
    <col min="259" max="259" width="82.28515625" style="3" customWidth="1"/>
    <col min="260" max="260" width="8.5703125" style="3" customWidth="1"/>
    <col min="261" max="261" width="8" style="3" customWidth="1"/>
    <col min="262" max="262" width="10.7109375" style="3" customWidth="1"/>
    <col min="263" max="263" width="9.42578125" style="3" customWidth="1"/>
    <col min="264" max="264" width="8.7109375" style="3" customWidth="1"/>
    <col min="265" max="265" width="8" style="3" customWidth="1"/>
    <col min="266" max="266" width="10.7109375" style="3" customWidth="1"/>
    <col min="267" max="512" width="9.140625" style="3"/>
    <col min="513" max="513" width="5.140625" style="3" customWidth="1"/>
    <col min="514" max="514" width="12.85546875" style="3" customWidth="1"/>
    <col min="515" max="515" width="82.28515625" style="3" customWidth="1"/>
    <col min="516" max="516" width="8.5703125" style="3" customWidth="1"/>
    <col min="517" max="517" width="8" style="3" customWidth="1"/>
    <col min="518" max="518" width="10.7109375" style="3" customWidth="1"/>
    <col min="519" max="519" width="9.42578125" style="3" customWidth="1"/>
    <col min="520" max="520" width="8.7109375" style="3" customWidth="1"/>
    <col min="521" max="521" width="8" style="3" customWidth="1"/>
    <col min="522" max="522" width="10.7109375" style="3" customWidth="1"/>
    <col min="523" max="768" width="9.140625" style="3"/>
    <col min="769" max="769" width="5.140625" style="3" customWidth="1"/>
    <col min="770" max="770" width="12.85546875" style="3" customWidth="1"/>
    <col min="771" max="771" width="82.28515625" style="3" customWidth="1"/>
    <col min="772" max="772" width="8.5703125" style="3" customWidth="1"/>
    <col min="773" max="773" width="8" style="3" customWidth="1"/>
    <col min="774" max="774" width="10.7109375" style="3" customWidth="1"/>
    <col min="775" max="775" width="9.42578125" style="3" customWidth="1"/>
    <col min="776" max="776" width="8.7109375" style="3" customWidth="1"/>
    <col min="777" max="777" width="8" style="3" customWidth="1"/>
    <col min="778" max="778" width="10.7109375" style="3" customWidth="1"/>
    <col min="779" max="1024" width="9.140625" style="3"/>
    <col min="1025" max="1025" width="5.140625" style="3" customWidth="1"/>
    <col min="1026" max="1026" width="12.85546875" style="3" customWidth="1"/>
    <col min="1027" max="1027" width="82.28515625" style="3" customWidth="1"/>
    <col min="1028" max="1028" width="8.5703125" style="3" customWidth="1"/>
    <col min="1029" max="1029" width="8" style="3" customWidth="1"/>
    <col min="1030" max="1030" width="10.7109375" style="3" customWidth="1"/>
    <col min="1031" max="1031" width="9.42578125" style="3" customWidth="1"/>
    <col min="1032" max="1032" width="8.7109375" style="3" customWidth="1"/>
    <col min="1033" max="1033" width="8" style="3" customWidth="1"/>
    <col min="1034" max="1034" width="10.7109375" style="3" customWidth="1"/>
    <col min="1035" max="1280" width="9.140625" style="3"/>
    <col min="1281" max="1281" width="5.140625" style="3" customWidth="1"/>
    <col min="1282" max="1282" width="12.85546875" style="3" customWidth="1"/>
    <col min="1283" max="1283" width="82.28515625" style="3" customWidth="1"/>
    <col min="1284" max="1284" width="8.5703125" style="3" customWidth="1"/>
    <col min="1285" max="1285" width="8" style="3" customWidth="1"/>
    <col min="1286" max="1286" width="10.7109375" style="3" customWidth="1"/>
    <col min="1287" max="1287" width="9.42578125" style="3" customWidth="1"/>
    <col min="1288" max="1288" width="8.7109375" style="3" customWidth="1"/>
    <col min="1289" max="1289" width="8" style="3" customWidth="1"/>
    <col min="1290" max="1290" width="10.7109375" style="3" customWidth="1"/>
    <col min="1291" max="1536" width="9.140625" style="3"/>
    <col min="1537" max="1537" width="5.140625" style="3" customWidth="1"/>
    <col min="1538" max="1538" width="12.85546875" style="3" customWidth="1"/>
    <col min="1539" max="1539" width="82.28515625" style="3" customWidth="1"/>
    <col min="1540" max="1540" width="8.5703125" style="3" customWidth="1"/>
    <col min="1541" max="1541" width="8" style="3" customWidth="1"/>
    <col min="1542" max="1542" width="10.7109375" style="3" customWidth="1"/>
    <col min="1543" max="1543" width="9.42578125" style="3" customWidth="1"/>
    <col min="1544" max="1544" width="8.7109375" style="3" customWidth="1"/>
    <col min="1545" max="1545" width="8" style="3" customWidth="1"/>
    <col min="1546" max="1546" width="10.7109375" style="3" customWidth="1"/>
    <col min="1547" max="1792" width="9.140625" style="3"/>
    <col min="1793" max="1793" width="5.140625" style="3" customWidth="1"/>
    <col min="1794" max="1794" width="12.85546875" style="3" customWidth="1"/>
    <col min="1795" max="1795" width="82.28515625" style="3" customWidth="1"/>
    <col min="1796" max="1796" width="8.5703125" style="3" customWidth="1"/>
    <col min="1797" max="1797" width="8" style="3" customWidth="1"/>
    <col min="1798" max="1798" width="10.7109375" style="3" customWidth="1"/>
    <col min="1799" max="1799" width="9.42578125" style="3" customWidth="1"/>
    <col min="1800" max="1800" width="8.7109375" style="3" customWidth="1"/>
    <col min="1801" max="1801" width="8" style="3" customWidth="1"/>
    <col min="1802" max="1802" width="10.7109375" style="3" customWidth="1"/>
    <col min="1803" max="2048" width="9.140625" style="3"/>
    <col min="2049" max="2049" width="5.140625" style="3" customWidth="1"/>
    <col min="2050" max="2050" width="12.85546875" style="3" customWidth="1"/>
    <col min="2051" max="2051" width="82.28515625" style="3" customWidth="1"/>
    <col min="2052" max="2052" width="8.5703125" style="3" customWidth="1"/>
    <col min="2053" max="2053" width="8" style="3" customWidth="1"/>
    <col min="2054" max="2054" width="10.7109375" style="3" customWidth="1"/>
    <col min="2055" max="2055" width="9.42578125" style="3" customWidth="1"/>
    <col min="2056" max="2056" width="8.7109375" style="3" customWidth="1"/>
    <col min="2057" max="2057" width="8" style="3" customWidth="1"/>
    <col min="2058" max="2058" width="10.7109375" style="3" customWidth="1"/>
    <col min="2059" max="2304" width="9.140625" style="3"/>
    <col min="2305" max="2305" width="5.140625" style="3" customWidth="1"/>
    <col min="2306" max="2306" width="12.85546875" style="3" customWidth="1"/>
    <col min="2307" max="2307" width="82.28515625" style="3" customWidth="1"/>
    <col min="2308" max="2308" width="8.5703125" style="3" customWidth="1"/>
    <col min="2309" max="2309" width="8" style="3" customWidth="1"/>
    <col min="2310" max="2310" width="10.7109375" style="3" customWidth="1"/>
    <col min="2311" max="2311" width="9.42578125" style="3" customWidth="1"/>
    <col min="2312" max="2312" width="8.7109375" style="3" customWidth="1"/>
    <col min="2313" max="2313" width="8" style="3" customWidth="1"/>
    <col min="2314" max="2314" width="10.7109375" style="3" customWidth="1"/>
    <col min="2315" max="2560" width="9.140625" style="3"/>
    <col min="2561" max="2561" width="5.140625" style="3" customWidth="1"/>
    <col min="2562" max="2562" width="12.85546875" style="3" customWidth="1"/>
    <col min="2563" max="2563" width="82.28515625" style="3" customWidth="1"/>
    <col min="2564" max="2564" width="8.5703125" style="3" customWidth="1"/>
    <col min="2565" max="2565" width="8" style="3" customWidth="1"/>
    <col min="2566" max="2566" width="10.7109375" style="3" customWidth="1"/>
    <col min="2567" max="2567" width="9.42578125" style="3" customWidth="1"/>
    <col min="2568" max="2568" width="8.7109375" style="3" customWidth="1"/>
    <col min="2569" max="2569" width="8" style="3" customWidth="1"/>
    <col min="2570" max="2570" width="10.7109375" style="3" customWidth="1"/>
    <col min="2571" max="2816" width="9.140625" style="3"/>
    <col min="2817" max="2817" width="5.140625" style="3" customWidth="1"/>
    <col min="2818" max="2818" width="12.85546875" style="3" customWidth="1"/>
    <col min="2819" max="2819" width="82.28515625" style="3" customWidth="1"/>
    <col min="2820" max="2820" width="8.5703125" style="3" customWidth="1"/>
    <col min="2821" max="2821" width="8" style="3" customWidth="1"/>
    <col min="2822" max="2822" width="10.7109375" style="3" customWidth="1"/>
    <col min="2823" max="2823" width="9.42578125" style="3" customWidth="1"/>
    <col min="2824" max="2824" width="8.7109375" style="3" customWidth="1"/>
    <col min="2825" max="2825" width="8" style="3" customWidth="1"/>
    <col min="2826" max="2826" width="10.7109375" style="3" customWidth="1"/>
    <col min="2827" max="3072" width="9.140625" style="3"/>
    <col min="3073" max="3073" width="5.140625" style="3" customWidth="1"/>
    <col min="3074" max="3074" width="12.85546875" style="3" customWidth="1"/>
    <col min="3075" max="3075" width="82.28515625" style="3" customWidth="1"/>
    <col min="3076" max="3076" width="8.5703125" style="3" customWidth="1"/>
    <col min="3077" max="3077" width="8" style="3" customWidth="1"/>
    <col min="3078" max="3078" width="10.7109375" style="3" customWidth="1"/>
    <col min="3079" max="3079" width="9.42578125" style="3" customWidth="1"/>
    <col min="3080" max="3080" width="8.7109375" style="3" customWidth="1"/>
    <col min="3081" max="3081" width="8" style="3" customWidth="1"/>
    <col min="3082" max="3082" width="10.7109375" style="3" customWidth="1"/>
    <col min="3083" max="3328" width="9.140625" style="3"/>
    <col min="3329" max="3329" width="5.140625" style="3" customWidth="1"/>
    <col min="3330" max="3330" width="12.85546875" style="3" customWidth="1"/>
    <col min="3331" max="3331" width="82.28515625" style="3" customWidth="1"/>
    <col min="3332" max="3332" width="8.5703125" style="3" customWidth="1"/>
    <col min="3333" max="3333" width="8" style="3" customWidth="1"/>
    <col min="3334" max="3334" width="10.7109375" style="3" customWidth="1"/>
    <col min="3335" max="3335" width="9.42578125" style="3" customWidth="1"/>
    <col min="3336" max="3336" width="8.7109375" style="3" customWidth="1"/>
    <col min="3337" max="3337" width="8" style="3" customWidth="1"/>
    <col min="3338" max="3338" width="10.7109375" style="3" customWidth="1"/>
    <col min="3339" max="3584" width="9.140625" style="3"/>
    <col min="3585" max="3585" width="5.140625" style="3" customWidth="1"/>
    <col min="3586" max="3586" width="12.85546875" style="3" customWidth="1"/>
    <col min="3587" max="3587" width="82.28515625" style="3" customWidth="1"/>
    <col min="3588" max="3588" width="8.5703125" style="3" customWidth="1"/>
    <col min="3589" max="3589" width="8" style="3" customWidth="1"/>
    <col min="3590" max="3590" width="10.7109375" style="3" customWidth="1"/>
    <col min="3591" max="3591" width="9.42578125" style="3" customWidth="1"/>
    <col min="3592" max="3592" width="8.7109375" style="3" customWidth="1"/>
    <col min="3593" max="3593" width="8" style="3" customWidth="1"/>
    <col min="3594" max="3594" width="10.7109375" style="3" customWidth="1"/>
    <col min="3595" max="3840" width="9.140625" style="3"/>
    <col min="3841" max="3841" width="5.140625" style="3" customWidth="1"/>
    <col min="3842" max="3842" width="12.85546875" style="3" customWidth="1"/>
    <col min="3843" max="3843" width="82.28515625" style="3" customWidth="1"/>
    <col min="3844" max="3844" width="8.5703125" style="3" customWidth="1"/>
    <col min="3845" max="3845" width="8" style="3" customWidth="1"/>
    <col min="3846" max="3846" width="10.7109375" style="3" customWidth="1"/>
    <col min="3847" max="3847" width="9.42578125" style="3" customWidth="1"/>
    <col min="3848" max="3848" width="8.7109375" style="3" customWidth="1"/>
    <col min="3849" max="3849" width="8" style="3" customWidth="1"/>
    <col min="3850" max="3850" width="10.7109375" style="3" customWidth="1"/>
    <col min="3851" max="4096" width="9.140625" style="3"/>
    <col min="4097" max="4097" width="5.140625" style="3" customWidth="1"/>
    <col min="4098" max="4098" width="12.85546875" style="3" customWidth="1"/>
    <col min="4099" max="4099" width="82.28515625" style="3" customWidth="1"/>
    <col min="4100" max="4100" width="8.5703125" style="3" customWidth="1"/>
    <col min="4101" max="4101" width="8" style="3" customWidth="1"/>
    <col min="4102" max="4102" width="10.7109375" style="3" customWidth="1"/>
    <col min="4103" max="4103" width="9.42578125" style="3" customWidth="1"/>
    <col min="4104" max="4104" width="8.7109375" style="3" customWidth="1"/>
    <col min="4105" max="4105" width="8" style="3" customWidth="1"/>
    <col min="4106" max="4106" width="10.7109375" style="3" customWidth="1"/>
    <col min="4107" max="4352" width="9.140625" style="3"/>
    <col min="4353" max="4353" width="5.140625" style="3" customWidth="1"/>
    <col min="4354" max="4354" width="12.85546875" style="3" customWidth="1"/>
    <col min="4355" max="4355" width="82.28515625" style="3" customWidth="1"/>
    <col min="4356" max="4356" width="8.5703125" style="3" customWidth="1"/>
    <col min="4357" max="4357" width="8" style="3" customWidth="1"/>
    <col min="4358" max="4358" width="10.7109375" style="3" customWidth="1"/>
    <col min="4359" max="4359" width="9.42578125" style="3" customWidth="1"/>
    <col min="4360" max="4360" width="8.7109375" style="3" customWidth="1"/>
    <col min="4361" max="4361" width="8" style="3" customWidth="1"/>
    <col min="4362" max="4362" width="10.7109375" style="3" customWidth="1"/>
    <col min="4363" max="4608" width="9.140625" style="3"/>
    <col min="4609" max="4609" width="5.140625" style="3" customWidth="1"/>
    <col min="4610" max="4610" width="12.85546875" style="3" customWidth="1"/>
    <col min="4611" max="4611" width="82.28515625" style="3" customWidth="1"/>
    <col min="4612" max="4612" width="8.5703125" style="3" customWidth="1"/>
    <col min="4613" max="4613" width="8" style="3" customWidth="1"/>
    <col min="4614" max="4614" width="10.7109375" style="3" customWidth="1"/>
    <col min="4615" max="4615" width="9.42578125" style="3" customWidth="1"/>
    <col min="4616" max="4616" width="8.7109375" style="3" customWidth="1"/>
    <col min="4617" max="4617" width="8" style="3" customWidth="1"/>
    <col min="4618" max="4618" width="10.7109375" style="3" customWidth="1"/>
    <col min="4619" max="4864" width="9.140625" style="3"/>
    <col min="4865" max="4865" width="5.140625" style="3" customWidth="1"/>
    <col min="4866" max="4866" width="12.85546875" style="3" customWidth="1"/>
    <col min="4867" max="4867" width="82.28515625" style="3" customWidth="1"/>
    <col min="4868" max="4868" width="8.5703125" style="3" customWidth="1"/>
    <col min="4869" max="4869" width="8" style="3" customWidth="1"/>
    <col min="4870" max="4870" width="10.7109375" style="3" customWidth="1"/>
    <col min="4871" max="4871" width="9.42578125" style="3" customWidth="1"/>
    <col min="4872" max="4872" width="8.7109375" style="3" customWidth="1"/>
    <col min="4873" max="4873" width="8" style="3" customWidth="1"/>
    <col min="4874" max="4874" width="10.7109375" style="3" customWidth="1"/>
    <col min="4875" max="5120" width="9.140625" style="3"/>
    <col min="5121" max="5121" width="5.140625" style="3" customWidth="1"/>
    <col min="5122" max="5122" width="12.85546875" style="3" customWidth="1"/>
    <col min="5123" max="5123" width="82.28515625" style="3" customWidth="1"/>
    <col min="5124" max="5124" width="8.5703125" style="3" customWidth="1"/>
    <col min="5125" max="5125" width="8" style="3" customWidth="1"/>
    <col min="5126" max="5126" width="10.7109375" style="3" customWidth="1"/>
    <col min="5127" max="5127" width="9.42578125" style="3" customWidth="1"/>
    <col min="5128" max="5128" width="8.7109375" style="3" customWidth="1"/>
    <col min="5129" max="5129" width="8" style="3" customWidth="1"/>
    <col min="5130" max="5130" width="10.7109375" style="3" customWidth="1"/>
    <col min="5131" max="5376" width="9.140625" style="3"/>
    <col min="5377" max="5377" width="5.140625" style="3" customWidth="1"/>
    <col min="5378" max="5378" width="12.85546875" style="3" customWidth="1"/>
    <col min="5379" max="5379" width="82.28515625" style="3" customWidth="1"/>
    <col min="5380" max="5380" width="8.5703125" style="3" customWidth="1"/>
    <col min="5381" max="5381" width="8" style="3" customWidth="1"/>
    <col min="5382" max="5382" width="10.7109375" style="3" customWidth="1"/>
    <col min="5383" max="5383" width="9.42578125" style="3" customWidth="1"/>
    <col min="5384" max="5384" width="8.7109375" style="3" customWidth="1"/>
    <col min="5385" max="5385" width="8" style="3" customWidth="1"/>
    <col min="5386" max="5386" width="10.7109375" style="3" customWidth="1"/>
    <col min="5387" max="5632" width="9.140625" style="3"/>
    <col min="5633" max="5633" width="5.140625" style="3" customWidth="1"/>
    <col min="5634" max="5634" width="12.85546875" style="3" customWidth="1"/>
    <col min="5635" max="5635" width="82.28515625" style="3" customWidth="1"/>
    <col min="5636" max="5636" width="8.5703125" style="3" customWidth="1"/>
    <col min="5637" max="5637" width="8" style="3" customWidth="1"/>
    <col min="5638" max="5638" width="10.7109375" style="3" customWidth="1"/>
    <col min="5639" max="5639" width="9.42578125" style="3" customWidth="1"/>
    <col min="5640" max="5640" width="8.7109375" style="3" customWidth="1"/>
    <col min="5641" max="5641" width="8" style="3" customWidth="1"/>
    <col min="5642" max="5642" width="10.7109375" style="3" customWidth="1"/>
    <col min="5643" max="5888" width="9.140625" style="3"/>
    <col min="5889" max="5889" width="5.140625" style="3" customWidth="1"/>
    <col min="5890" max="5890" width="12.85546875" style="3" customWidth="1"/>
    <col min="5891" max="5891" width="82.28515625" style="3" customWidth="1"/>
    <col min="5892" max="5892" width="8.5703125" style="3" customWidth="1"/>
    <col min="5893" max="5893" width="8" style="3" customWidth="1"/>
    <col min="5894" max="5894" width="10.7109375" style="3" customWidth="1"/>
    <col min="5895" max="5895" width="9.42578125" style="3" customWidth="1"/>
    <col min="5896" max="5896" width="8.7109375" style="3" customWidth="1"/>
    <col min="5897" max="5897" width="8" style="3" customWidth="1"/>
    <col min="5898" max="5898" width="10.7109375" style="3" customWidth="1"/>
    <col min="5899" max="6144" width="9.140625" style="3"/>
    <col min="6145" max="6145" width="5.140625" style="3" customWidth="1"/>
    <col min="6146" max="6146" width="12.85546875" style="3" customWidth="1"/>
    <col min="6147" max="6147" width="82.28515625" style="3" customWidth="1"/>
    <col min="6148" max="6148" width="8.5703125" style="3" customWidth="1"/>
    <col min="6149" max="6149" width="8" style="3" customWidth="1"/>
    <col min="6150" max="6150" width="10.7109375" style="3" customWidth="1"/>
    <col min="6151" max="6151" width="9.42578125" style="3" customWidth="1"/>
    <col min="6152" max="6152" width="8.7109375" style="3" customWidth="1"/>
    <col min="6153" max="6153" width="8" style="3" customWidth="1"/>
    <col min="6154" max="6154" width="10.7109375" style="3" customWidth="1"/>
    <col min="6155" max="6400" width="9.140625" style="3"/>
    <col min="6401" max="6401" width="5.140625" style="3" customWidth="1"/>
    <col min="6402" max="6402" width="12.85546875" style="3" customWidth="1"/>
    <col min="6403" max="6403" width="82.28515625" style="3" customWidth="1"/>
    <col min="6404" max="6404" width="8.5703125" style="3" customWidth="1"/>
    <col min="6405" max="6405" width="8" style="3" customWidth="1"/>
    <col min="6406" max="6406" width="10.7109375" style="3" customWidth="1"/>
    <col min="6407" max="6407" width="9.42578125" style="3" customWidth="1"/>
    <col min="6408" max="6408" width="8.7109375" style="3" customWidth="1"/>
    <col min="6409" max="6409" width="8" style="3" customWidth="1"/>
    <col min="6410" max="6410" width="10.7109375" style="3" customWidth="1"/>
    <col min="6411" max="6656" width="9.140625" style="3"/>
    <col min="6657" max="6657" width="5.140625" style="3" customWidth="1"/>
    <col min="6658" max="6658" width="12.85546875" style="3" customWidth="1"/>
    <col min="6659" max="6659" width="82.28515625" style="3" customWidth="1"/>
    <col min="6660" max="6660" width="8.5703125" style="3" customWidth="1"/>
    <col min="6661" max="6661" width="8" style="3" customWidth="1"/>
    <col min="6662" max="6662" width="10.7109375" style="3" customWidth="1"/>
    <col min="6663" max="6663" width="9.42578125" style="3" customWidth="1"/>
    <col min="6664" max="6664" width="8.7109375" style="3" customWidth="1"/>
    <col min="6665" max="6665" width="8" style="3" customWidth="1"/>
    <col min="6666" max="6666" width="10.7109375" style="3" customWidth="1"/>
    <col min="6667" max="6912" width="9.140625" style="3"/>
    <col min="6913" max="6913" width="5.140625" style="3" customWidth="1"/>
    <col min="6914" max="6914" width="12.85546875" style="3" customWidth="1"/>
    <col min="6915" max="6915" width="82.28515625" style="3" customWidth="1"/>
    <col min="6916" max="6916" width="8.5703125" style="3" customWidth="1"/>
    <col min="6917" max="6917" width="8" style="3" customWidth="1"/>
    <col min="6918" max="6918" width="10.7109375" style="3" customWidth="1"/>
    <col min="6919" max="6919" width="9.42578125" style="3" customWidth="1"/>
    <col min="6920" max="6920" width="8.7109375" style="3" customWidth="1"/>
    <col min="6921" max="6921" width="8" style="3" customWidth="1"/>
    <col min="6922" max="6922" width="10.7109375" style="3" customWidth="1"/>
    <col min="6923" max="7168" width="9.140625" style="3"/>
    <col min="7169" max="7169" width="5.140625" style="3" customWidth="1"/>
    <col min="7170" max="7170" width="12.85546875" style="3" customWidth="1"/>
    <col min="7171" max="7171" width="82.28515625" style="3" customWidth="1"/>
    <col min="7172" max="7172" width="8.5703125" style="3" customWidth="1"/>
    <col min="7173" max="7173" width="8" style="3" customWidth="1"/>
    <col min="7174" max="7174" width="10.7109375" style="3" customWidth="1"/>
    <col min="7175" max="7175" width="9.42578125" style="3" customWidth="1"/>
    <col min="7176" max="7176" width="8.7109375" style="3" customWidth="1"/>
    <col min="7177" max="7177" width="8" style="3" customWidth="1"/>
    <col min="7178" max="7178" width="10.7109375" style="3" customWidth="1"/>
    <col min="7179" max="7424" width="9.140625" style="3"/>
    <col min="7425" max="7425" width="5.140625" style="3" customWidth="1"/>
    <col min="7426" max="7426" width="12.85546875" style="3" customWidth="1"/>
    <col min="7427" max="7427" width="82.28515625" style="3" customWidth="1"/>
    <col min="7428" max="7428" width="8.5703125" style="3" customWidth="1"/>
    <col min="7429" max="7429" width="8" style="3" customWidth="1"/>
    <col min="7430" max="7430" width="10.7109375" style="3" customWidth="1"/>
    <col min="7431" max="7431" width="9.42578125" style="3" customWidth="1"/>
    <col min="7432" max="7432" width="8.7109375" style="3" customWidth="1"/>
    <col min="7433" max="7433" width="8" style="3" customWidth="1"/>
    <col min="7434" max="7434" width="10.7109375" style="3" customWidth="1"/>
    <col min="7435" max="7680" width="9.140625" style="3"/>
    <col min="7681" max="7681" width="5.140625" style="3" customWidth="1"/>
    <col min="7682" max="7682" width="12.85546875" style="3" customWidth="1"/>
    <col min="7683" max="7683" width="82.28515625" style="3" customWidth="1"/>
    <col min="7684" max="7684" width="8.5703125" style="3" customWidth="1"/>
    <col min="7685" max="7685" width="8" style="3" customWidth="1"/>
    <col min="7686" max="7686" width="10.7109375" style="3" customWidth="1"/>
    <col min="7687" max="7687" width="9.42578125" style="3" customWidth="1"/>
    <col min="7688" max="7688" width="8.7109375" style="3" customWidth="1"/>
    <col min="7689" max="7689" width="8" style="3" customWidth="1"/>
    <col min="7690" max="7690" width="10.7109375" style="3" customWidth="1"/>
    <col min="7691" max="7936" width="9.140625" style="3"/>
    <col min="7937" max="7937" width="5.140625" style="3" customWidth="1"/>
    <col min="7938" max="7938" width="12.85546875" style="3" customWidth="1"/>
    <col min="7939" max="7939" width="82.28515625" style="3" customWidth="1"/>
    <col min="7940" max="7940" width="8.5703125" style="3" customWidth="1"/>
    <col min="7941" max="7941" width="8" style="3" customWidth="1"/>
    <col min="7942" max="7942" width="10.7109375" style="3" customWidth="1"/>
    <col min="7943" max="7943" width="9.42578125" style="3" customWidth="1"/>
    <col min="7944" max="7944" width="8.7109375" style="3" customWidth="1"/>
    <col min="7945" max="7945" width="8" style="3" customWidth="1"/>
    <col min="7946" max="7946" width="10.7109375" style="3" customWidth="1"/>
    <col min="7947" max="8192" width="9.140625" style="3"/>
    <col min="8193" max="8193" width="5.140625" style="3" customWidth="1"/>
    <col min="8194" max="8194" width="12.85546875" style="3" customWidth="1"/>
    <col min="8195" max="8195" width="82.28515625" style="3" customWidth="1"/>
    <col min="8196" max="8196" width="8.5703125" style="3" customWidth="1"/>
    <col min="8197" max="8197" width="8" style="3" customWidth="1"/>
    <col min="8198" max="8198" width="10.7109375" style="3" customWidth="1"/>
    <col min="8199" max="8199" width="9.42578125" style="3" customWidth="1"/>
    <col min="8200" max="8200" width="8.7109375" style="3" customWidth="1"/>
    <col min="8201" max="8201" width="8" style="3" customWidth="1"/>
    <col min="8202" max="8202" width="10.7109375" style="3" customWidth="1"/>
    <col min="8203" max="8448" width="9.140625" style="3"/>
    <col min="8449" max="8449" width="5.140625" style="3" customWidth="1"/>
    <col min="8450" max="8450" width="12.85546875" style="3" customWidth="1"/>
    <col min="8451" max="8451" width="82.28515625" style="3" customWidth="1"/>
    <col min="8452" max="8452" width="8.5703125" style="3" customWidth="1"/>
    <col min="8453" max="8453" width="8" style="3" customWidth="1"/>
    <col min="8454" max="8454" width="10.7109375" style="3" customWidth="1"/>
    <col min="8455" max="8455" width="9.42578125" style="3" customWidth="1"/>
    <col min="8456" max="8456" width="8.7109375" style="3" customWidth="1"/>
    <col min="8457" max="8457" width="8" style="3" customWidth="1"/>
    <col min="8458" max="8458" width="10.7109375" style="3" customWidth="1"/>
    <col min="8459" max="8704" width="9.140625" style="3"/>
    <col min="8705" max="8705" width="5.140625" style="3" customWidth="1"/>
    <col min="8706" max="8706" width="12.85546875" style="3" customWidth="1"/>
    <col min="8707" max="8707" width="82.28515625" style="3" customWidth="1"/>
    <col min="8708" max="8708" width="8.5703125" style="3" customWidth="1"/>
    <col min="8709" max="8709" width="8" style="3" customWidth="1"/>
    <col min="8710" max="8710" width="10.7109375" style="3" customWidth="1"/>
    <col min="8711" max="8711" width="9.42578125" style="3" customWidth="1"/>
    <col min="8712" max="8712" width="8.7109375" style="3" customWidth="1"/>
    <col min="8713" max="8713" width="8" style="3" customWidth="1"/>
    <col min="8714" max="8714" width="10.7109375" style="3" customWidth="1"/>
    <col min="8715" max="8960" width="9.140625" style="3"/>
    <col min="8961" max="8961" width="5.140625" style="3" customWidth="1"/>
    <col min="8962" max="8962" width="12.85546875" style="3" customWidth="1"/>
    <col min="8963" max="8963" width="82.28515625" style="3" customWidth="1"/>
    <col min="8964" max="8964" width="8.5703125" style="3" customWidth="1"/>
    <col min="8965" max="8965" width="8" style="3" customWidth="1"/>
    <col min="8966" max="8966" width="10.7109375" style="3" customWidth="1"/>
    <col min="8967" max="8967" width="9.42578125" style="3" customWidth="1"/>
    <col min="8968" max="8968" width="8.7109375" style="3" customWidth="1"/>
    <col min="8969" max="8969" width="8" style="3" customWidth="1"/>
    <col min="8970" max="8970" width="10.7109375" style="3" customWidth="1"/>
    <col min="8971" max="9216" width="9.140625" style="3"/>
    <col min="9217" max="9217" width="5.140625" style="3" customWidth="1"/>
    <col min="9218" max="9218" width="12.85546875" style="3" customWidth="1"/>
    <col min="9219" max="9219" width="82.28515625" style="3" customWidth="1"/>
    <col min="9220" max="9220" width="8.5703125" style="3" customWidth="1"/>
    <col min="9221" max="9221" width="8" style="3" customWidth="1"/>
    <col min="9222" max="9222" width="10.7109375" style="3" customWidth="1"/>
    <col min="9223" max="9223" width="9.42578125" style="3" customWidth="1"/>
    <col min="9224" max="9224" width="8.7109375" style="3" customWidth="1"/>
    <col min="9225" max="9225" width="8" style="3" customWidth="1"/>
    <col min="9226" max="9226" width="10.7109375" style="3" customWidth="1"/>
    <col min="9227" max="9472" width="9.140625" style="3"/>
    <col min="9473" max="9473" width="5.140625" style="3" customWidth="1"/>
    <col min="9474" max="9474" width="12.85546875" style="3" customWidth="1"/>
    <col min="9475" max="9475" width="82.28515625" style="3" customWidth="1"/>
    <col min="9476" max="9476" width="8.5703125" style="3" customWidth="1"/>
    <col min="9477" max="9477" width="8" style="3" customWidth="1"/>
    <col min="9478" max="9478" width="10.7109375" style="3" customWidth="1"/>
    <col min="9479" max="9479" width="9.42578125" style="3" customWidth="1"/>
    <col min="9480" max="9480" width="8.7109375" style="3" customWidth="1"/>
    <col min="9481" max="9481" width="8" style="3" customWidth="1"/>
    <col min="9482" max="9482" width="10.7109375" style="3" customWidth="1"/>
    <col min="9483" max="9728" width="9.140625" style="3"/>
    <col min="9729" max="9729" width="5.140625" style="3" customWidth="1"/>
    <col min="9730" max="9730" width="12.85546875" style="3" customWidth="1"/>
    <col min="9731" max="9731" width="82.28515625" style="3" customWidth="1"/>
    <col min="9732" max="9732" width="8.5703125" style="3" customWidth="1"/>
    <col min="9733" max="9733" width="8" style="3" customWidth="1"/>
    <col min="9734" max="9734" width="10.7109375" style="3" customWidth="1"/>
    <col min="9735" max="9735" width="9.42578125" style="3" customWidth="1"/>
    <col min="9736" max="9736" width="8.7109375" style="3" customWidth="1"/>
    <col min="9737" max="9737" width="8" style="3" customWidth="1"/>
    <col min="9738" max="9738" width="10.7109375" style="3" customWidth="1"/>
    <col min="9739" max="9984" width="9.140625" style="3"/>
    <col min="9985" max="9985" width="5.140625" style="3" customWidth="1"/>
    <col min="9986" max="9986" width="12.85546875" style="3" customWidth="1"/>
    <col min="9987" max="9987" width="82.28515625" style="3" customWidth="1"/>
    <col min="9988" max="9988" width="8.5703125" style="3" customWidth="1"/>
    <col min="9989" max="9989" width="8" style="3" customWidth="1"/>
    <col min="9990" max="9990" width="10.7109375" style="3" customWidth="1"/>
    <col min="9991" max="9991" width="9.42578125" style="3" customWidth="1"/>
    <col min="9992" max="9992" width="8.7109375" style="3" customWidth="1"/>
    <col min="9993" max="9993" width="8" style="3" customWidth="1"/>
    <col min="9994" max="9994" width="10.7109375" style="3" customWidth="1"/>
    <col min="9995" max="10240" width="9.140625" style="3"/>
    <col min="10241" max="10241" width="5.140625" style="3" customWidth="1"/>
    <col min="10242" max="10242" width="12.85546875" style="3" customWidth="1"/>
    <col min="10243" max="10243" width="82.28515625" style="3" customWidth="1"/>
    <col min="10244" max="10244" width="8.5703125" style="3" customWidth="1"/>
    <col min="10245" max="10245" width="8" style="3" customWidth="1"/>
    <col min="10246" max="10246" width="10.7109375" style="3" customWidth="1"/>
    <col min="10247" max="10247" width="9.42578125" style="3" customWidth="1"/>
    <col min="10248" max="10248" width="8.7109375" style="3" customWidth="1"/>
    <col min="10249" max="10249" width="8" style="3" customWidth="1"/>
    <col min="10250" max="10250" width="10.7109375" style="3" customWidth="1"/>
    <col min="10251" max="10496" width="9.140625" style="3"/>
    <col min="10497" max="10497" width="5.140625" style="3" customWidth="1"/>
    <col min="10498" max="10498" width="12.85546875" style="3" customWidth="1"/>
    <col min="10499" max="10499" width="82.28515625" style="3" customWidth="1"/>
    <col min="10500" max="10500" width="8.5703125" style="3" customWidth="1"/>
    <col min="10501" max="10501" width="8" style="3" customWidth="1"/>
    <col min="10502" max="10502" width="10.7109375" style="3" customWidth="1"/>
    <col min="10503" max="10503" width="9.42578125" style="3" customWidth="1"/>
    <col min="10504" max="10504" width="8.7109375" style="3" customWidth="1"/>
    <col min="10505" max="10505" width="8" style="3" customWidth="1"/>
    <col min="10506" max="10506" width="10.7109375" style="3" customWidth="1"/>
    <col min="10507" max="10752" width="9.140625" style="3"/>
    <col min="10753" max="10753" width="5.140625" style="3" customWidth="1"/>
    <col min="10754" max="10754" width="12.85546875" style="3" customWidth="1"/>
    <col min="10755" max="10755" width="82.28515625" style="3" customWidth="1"/>
    <col min="10756" max="10756" width="8.5703125" style="3" customWidth="1"/>
    <col min="10757" max="10757" width="8" style="3" customWidth="1"/>
    <col min="10758" max="10758" width="10.7109375" style="3" customWidth="1"/>
    <col min="10759" max="10759" width="9.42578125" style="3" customWidth="1"/>
    <col min="10760" max="10760" width="8.7109375" style="3" customWidth="1"/>
    <col min="10761" max="10761" width="8" style="3" customWidth="1"/>
    <col min="10762" max="10762" width="10.7109375" style="3" customWidth="1"/>
    <col min="10763" max="11008" width="9.140625" style="3"/>
    <col min="11009" max="11009" width="5.140625" style="3" customWidth="1"/>
    <col min="11010" max="11010" width="12.85546875" style="3" customWidth="1"/>
    <col min="11011" max="11011" width="82.28515625" style="3" customWidth="1"/>
    <col min="11012" max="11012" width="8.5703125" style="3" customWidth="1"/>
    <col min="11013" max="11013" width="8" style="3" customWidth="1"/>
    <col min="11014" max="11014" width="10.7109375" style="3" customWidth="1"/>
    <col min="11015" max="11015" width="9.42578125" style="3" customWidth="1"/>
    <col min="11016" max="11016" width="8.7109375" style="3" customWidth="1"/>
    <col min="11017" max="11017" width="8" style="3" customWidth="1"/>
    <col min="11018" max="11018" width="10.7109375" style="3" customWidth="1"/>
    <col min="11019" max="11264" width="9.140625" style="3"/>
    <col min="11265" max="11265" width="5.140625" style="3" customWidth="1"/>
    <col min="11266" max="11266" width="12.85546875" style="3" customWidth="1"/>
    <col min="11267" max="11267" width="82.28515625" style="3" customWidth="1"/>
    <col min="11268" max="11268" width="8.5703125" style="3" customWidth="1"/>
    <col min="11269" max="11269" width="8" style="3" customWidth="1"/>
    <col min="11270" max="11270" width="10.7109375" style="3" customWidth="1"/>
    <col min="11271" max="11271" width="9.42578125" style="3" customWidth="1"/>
    <col min="11272" max="11272" width="8.7109375" style="3" customWidth="1"/>
    <col min="11273" max="11273" width="8" style="3" customWidth="1"/>
    <col min="11274" max="11274" width="10.7109375" style="3" customWidth="1"/>
    <col min="11275" max="11520" width="9.140625" style="3"/>
    <col min="11521" max="11521" width="5.140625" style="3" customWidth="1"/>
    <col min="11522" max="11522" width="12.85546875" style="3" customWidth="1"/>
    <col min="11523" max="11523" width="82.28515625" style="3" customWidth="1"/>
    <col min="11524" max="11524" width="8.5703125" style="3" customWidth="1"/>
    <col min="11525" max="11525" width="8" style="3" customWidth="1"/>
    <col min="11526" max="11526" width="10.7109375" style="3" customWidth="1"/>
    <col min="11527" max="11527" width="9.42578125" style="3" customWidth="1"/>
    <col min="11528" max="11528" width="8.7109375" style="3" customWidth="1"/>
    <col min="11529" max="11529" width="8" style="3" customWidth="1"/>
    <col min="11530" max="11530" width="10.7109375" style="3" customWidth="1"/>
    <col min="11531" max="11776" width="9.140625" style="3"/>
    <col min="11777" max="11777" width="5.140625" style="3" customWidth="1"/>
    <col min="11778" max="11778" width="12.85546875" style="3" customWidth="1"/>
    <col min="11779" max="11779" width="82.28515625" style="3" customWidth="1"/>
    <col min="11780" max="11780" width="8.5703125" style="3" customWidth="1"/>
    <col min="11781" max="11781" width="8" style="3" customWidth="1"/>
    <col min="11782" max="11782" width="10.7109375" style="3" customWidth="1"/>
    <col min="11783" max="11783" width="9.42578125" style="3" customWidth="1"/>
    <col min="11784" max="11784" width="8.7109375" style="3" customWidth="1"/>
    <col min="11785" max="11785" width="8" style="3" customWidth="1"/>
    <col min="11786" max="11786" width="10.7109375" style="3" customWidth="1"/>
    <col min="11787" max="12032" width="9.140625" style="3"/>
    <col min="12033" max="12033" width="5.140625" style="3" customWidth="1"/>
    <col min="12034" max="12034" width="12.85546875" style="3" customWidth="1"/>
    <col min="12035" max="12035" width="82.28515625" style="3" customWidth="1"/>
    <col min="12036" max="12036" width="8.5703125" style="3" customWidth="1"/>
    <col min="12037" max="12037" width="8" style="3" customWidth="1"/>
    <col min="12038" max="12038" width="10.7109375" style="3" customWidth="1"/>
    <col min="12039" max="12039" width="9.42578125" style="3" customWidth="1"/>
    <col min="12040" max="12040" width="8.7109375" style="3" customWidth="1"/>
    <col min="12041" max="12041" width="8" style="3" customWidth="1"/>
    <col min="12042" max="12042" width="10.7109375" style="3" customWidth="1"/>
    <col min="12043" max="12288" width="9.140625" style="3"/>
    <col min="12289" max="12289" width="5.140625" style="3" customWidth="1"/>
    <col min="12290" max="12290" width="12.85546875" style="3" customWidth="1"/>
    <col min="12291" max="12291" width="82.28515625" style="3" customWidth="1"/>
    <col min="12292" max="12292" width="8.5703125" style="3" customWidth="1"/>
    <col min="12293" max="12293" width="8" style="3" customWidth="1"/>
    <col min="12294" max="12294" width="10.7109375" style="3" customWidth="1"/>
    <col min="12295" max="12295" width="9.42578125" style="3" customWidth="1"/>
    <col min="12296" max="12296" width="8.7109375" style="3" customWidth="1"/>
    <col min="12297" max="12297" width="8" style="3" customWidth="1"/>
    <col min="12298" max="12298" width="10.7109375" style="3" customWidth="1"/>
    <col min="12299" max="12544" width="9.140625" style="3"/>
    <col min="12545" max="12545" width="5.140625" style="3" customWidth="1"/>
    <col min="12546" max="12546" width="12.85546875" style="3" customWidth="1"/>
    <col min="12547" max="12547" width="82.28515625" style="3" customWidth="1"/>
    <col min="12548" max="12548" width="8.5703125" style="3" customWidth="1"/>
    <col min="12549" max="12549" width="8" style="3" customWidth="1"/>
    <col min="12550" max="12550" width="10.7109375" style="3" customWidth="1"/>
    <col min="12551" max="12551" width="9.42578125" style="3" customWidth="1"/>
    <col min="12552" max="12552" width="8.7109375" style="3" customWidth="1"/>
    <col min="12553" max="12553" width="8" style="3" customWidth="1"/>
    <col min="12554" max="12554" width="10.7109375" style="3" customWidth="1"/>
    <col min="12555" max="12800" width="9.140625" style="3"/>
    <col min="12801" max="12801" width="5.140625" style="3" customWidth="1"/>
    <col min="12802" max="12802" width="12.85546875" style="3" customWidth="1"/>
    <col min="12803" max="12803" width="82.28515625" style="3" customWidth="1"/>
    <col min="12804" max="12804" width="8.5703125" style="3" customWidth="1"/>
    <col min="12805" max="12805" width="8" style="3" customWidth="1"/>
    <col min="12806" max="12806" width="10.7109375" style="3" customWidth="1"/>
    <col min="12807" max="12807" width="9.42578125" style="3" customWidth="1"/>
    <col min="12808" max="12808" width="8.7109375" style="3" customWidth="1"/>
    <col min="12809" max="12809" width="8" style="3" customWidth="1"/>
    <col min="12810" max="12810" width="10.7109375" style="3" customWidth="1"/>
    <col min="12811" max="13056" width="9.140625" style="3"/>
    <col min="13057" max="13057" width="5.140625" style="3" customWidth="1"/>
    <col min="13058" max="13058" width="12.85546875" style="3" customWidth="1"/>
    <col min="13059" max="13059" width="82.28515625" style="3" customWidth="1"/>
    <col min="13060" max="13060" width="8.5703125" style="3" customWidth="1"/>
    <col min="13061" max="13061" width="8" style="3" customWidth="1"/>
    <col min="13062" max="13062" width="10.7109375" style="3" customWidth="1"/>
    <col min="13063" max="13063" width="9.42578125" style="3" customWidth="1"/>
    <col min="13064" max="13064" width="8.7109375" style="3" customWidth="1"/>
    <col min="13065" max="13065" width="8" style="3" customWidth="1"/>
    <col min="13066" max="13066" width="10.7109375" style="3" customWidth="1"/>
    <col min="13067" max="13312" width="9.140625" style="3"/>
    <col min="13313" max="13313" width="5.140625" style="3" customWidth="1"/>
    <col min="13314" max="13314" width="12.85546875" style="3" customWidth="1"/>
    <col min="13315" max="13315" width="82.28515625" style="3" customWidth="1"/>
    <col min="13316" max="13316" width="8.5703125" style="3" customWidth="1"/>
    <col min="13317" max="13317" width="8" style="3" customWidth="1"/>
    <col min="13318" max="13318" width="10.7109375" style="3" customWidth="1"/>
    <col min="13319" max="13319" width="9.42578125" style="3" customWidth="1"/>
    <col min="13320" max="13320" width="8.7109375" style="3" customWidth="1"/>
    <col min="13321" max="13321" width="8" style="3" customWidth="1"/>
    <col min="13322" max="13322" width="10.7109375" style="3" customWidth="1"/>
    <col min="13323" max="13568" width="9.140625" style="3"/>
    <col min="13569" max="13569" width="5.140625" style="3" customWidth="1"/>
    <col min="13570" max="13570" width="12.85546875" style="3" customWidth="1"/>
    <col min="13571" max="13571" width="82.28515625" style="3" customWidth="1"/>
    <col min="13572" max="13572" width="8.5703125" style="3" customWidth="1"/>
    <col min="13573" max="13573" width="8" style="3" customWidth="1"/>
    <col min="13574" max="13574" width="10.7109375" style="3" customWidth="1"/>
    <col min="13575" max="13575" width="9.42578125" style="3" customWidth="1"/>
    <col min="13576" max="13576" width="8.7109375" style="3" customWidth="1"/>
    <col min="13577" max="13577" width="8" style="3" customWidth="1"/>
    <col min="13578" max="13578" width="10.7109375" style="3" customWidth="1"/>
    <col min="13579" max="13824" width="9.140625" style="3"/>
    <col min="13825" max="13825" width="5.140625" style="3" customWidth="1"/>
    <col min="13826" max="13826" width="12.85546875" style="3" customWidth="1"/>
    <col min="13827" max="13827" width="82.28515625" style="3" customWidth="1"/>
    <col min="13828" max="13828" width="8.5703125" style="3" customWidth="1"/>
    <col min="13829" max="13829" width="8" style="3" customWidth="1"/>
    <col min="13830" max="13830" width="10.7109375" style="3" customWidth="1"/>
    <col min="13831" max="13831" width="9.42578125" style="3" customWidth="1"/>
    <col min="13832" max="13832" width="8.7109375" style="3" customWidth="1"/>
    <col min="13833" max="13833" width="8" style="3" customWidth="1"/>
    <col min="13834" max="13834" width="10.7109375" style="3" customWidth="1"/>
    <col min="13835" max="14080" width="9.140625" style="3"/>
    <col min="14081" max="14081" width="5.140625" style="3" customWidth="1"/>
    <col min="14082" max="14082" width="12.85546875" style="3" customWidth="1"/>
    <col min="14083" max="14083" width="82.28515625" style="3" customWidth="1"/>
    <col min="14084" max="14084" width="8.5703125" style="3" customWidth="1"/>
    <col min="14085" max="14085" width="8" style="3" customWidth="1"/>
    <col min="14086" max="14086" width="10.7109375" style="3" customWidth="1"/>
    <col min="14087" max="14087" width="9.42578125" style="3" customWidth="1"/>
    <col min="14088" max="14088" width="8.7109375" style="3" customWidth="1"/>
    <col min="14089" max="14089" width="8" style="3" customWidth="1"/>
    <col min="14090" max="14090" width="10.7109375" style="3" customWidth="1"/>
    <col min="14091" max="14336" width="9.140625" style="3"/>
    <col min="14337" max="14337" width="5.140625" style="3" customWidth="1"/>
    <col min="14338" max="14338" width="12.85546875" style="3" customWidth="1"/>
    <col min="14339" max="14339" width="82.28515625" style="3" customWidth="1"/>
    <col min="14340" max="14340" width="8.5703125" style="3" customWidth="1"/>
    <col min="14341" max="14341" width="8" style="3" customWidth="1"/>
    <col min="14342" max="14342" width="10.7109375" style="3" customWidth="1"/>
    <col min="14343" max="14343" width="9.42578125" style="3" customWidth="1"/>
    <col min="14344" max="14344" width="8.7109375" style="3" customWidth="1"/>
    <col min="14345" max="14345" width="8" style="3" customWidth="1"/>
    <col min="14346" max="14346" width="10.7109375" style="3" customWidth="1"/>
    <col min="14347" max="14592" width="9.140625" style="3"/>
    <col min="14593" max="14593" width="5.140625" style="3" customWidth="1"/>
    <col min="14594" max="14594" width="12.85546875" style="3" customWidth="1"/>
    <col min="14595" max="14595" width="82.28515625" style="3" customWidth="1"/>
    <col min="14596" max="14596" width="8.5703125" style="3" customWidth="1"/>
    <col min="14597" max="14597" width="8" style="3" customWidth="1"/>
    <col min="14598" max="14598" width="10.7109375" style="3" customWidth="1"/>
    <col min="14599" max="14599" width="9.42578125" style="3" customWidth="1"/>
    <col min="14600" max="14600" width="8.7109375" style="3" customWidth="1"/>
    <col min="14601" max="14601" width="8" style="3" customWidth="1"/>
    <col min="14602" max="14602" width="10.7109375" style="3" customWidth="1"/>
    <col min="14603" max="14848" width="9.140625" style="3"/>
    <col min="14849" max="14849" width="5.140625" style="3" customWidth="1"/>
    <col min="14850" max="14850" width="12.85546875" style="3" customWidth="1"/>
    <col min="14851" max="14851" width="82.28515625" style="3" customWidth="1"/>
    <col min="14852" max="14852" width="8.5703125" style="3" customWidth="1"/>
    <col min="14853" max="14853" width="8" style="3" customWidth="1"/>
    <col min="14854" max="14854" width="10.7109375" style="3" customWidth="1"/>
    <col min="14855" max="14855" width="9.42578125" style="3" customWidth="1"/>
    <col min="14856" max="14856" width="8.7109375" style="3" customWidth="1"/>
    <col min="14857" max="14857" width="8" style="3" customWidth="1"/>
    <col min="14858" max="14858" width="10.7109375" style="3" customWidth="1"/>
    <col min="14859" max="15104" width="9.140625" style="3"/>
    <col min="15105" max="15105" width="5.140625" style="3" customWidth="1"/>
    <col min="15106" max="15106" width="12.85546875" style="3" customWidth="1"/>
    <col min="15107" max="15107" width="82.28515625" style="3" customWidth="1"/>
    <col min="15108" max="15108" width="8.5703125" style="3" customWidth="1"/>
    <col min="15109" max="15109" width="8" style="3" customWidth="1"/>
    <col min="15110" max="15110" width="10.7109375" style="3" customWidth="1"/>
    <col min="15111" max="15111" width="9.42578125" style="3" customWidth="1"/>
    <col min="15112" max="15112" width="8.7109375" style="3" customWidth="1"/>
    <col min="15113" max="15113" width="8" style="3" customWidth="1"/>
    <col min="15114" max="15114" width="10.7109375" style="3" customWidth="1"/>
    <col min="15115" max="15360" width="9.140625" style="3"/>
    <col min="15361" max="15361" width="5.140625" style="3" customWidth="1"/>
    <col min="15362" max="15362" width="12.85546875" style="3" customWidth="1"/>
    <col min="15363" max="15363" width="82.28515625" style="3" customWidth="1"/>
    <col min="15364" max="15364" width="8.5703125" style="3" customWidth="1"/>
    <col min="15365" max="15365" width="8" style="3" customWidth="1"/>
    <col min="15366" max="15366" width="10.7109375" style="3" customWidth="1"/>
    <col min="15367" max="15367" width="9.42578125" style="3" customWidth="1"/>
    <col min="15368" max="15368" width="8.7109375" style="3" customWidth="1"/>
    <col min="15369" max="15369" width="8" style="3" customWidth="1"/>
    <col min="15370" max="15370" width="10.7109375" style="3" customWidth="1"/>
    <col min="15371" max="15616" width="9.140625" style="3"/>
    <col min="15617" max="15617" width="5.140625" style="3" customWidth="1"/>
    <col min="15618" max="15618" width="12.85546875" style="3" customWidth="1"/>
    <col min="15619" max="15619" width="82.28515625" style="3" customWidth="1"/>
    <col min="15620" max="15620" width="8.5703125" style="3" customWidth="1"/>
    <col min="15621" max="15621" width="8" style="3" customWidth="1"/>
    <col min="15622" max="15622" width="10.7109375" style="3" customWidth="1"/>
    <col min="15623" max="15623" width="9.42578125" style="3" customWidth="1"/>
    <col min="15624" max="15624" width="8.7109375" style="3" customWidth="1"/>
    <col min="15625" max="15625" width="8" style="3" customWidth="1"/>
    <col min="15626" max="15626" width="10.7109375" style="3" customWidth="1"/>
    <col min="15627" max="15872" width="9.140625" style="3"/>
    <col min="15873" max="15873" width="5.140625" style="3" customWidth="1"/>
    <col min="15874" max="15874" width="12.85546875" style="3" customWidth="1"/>
    <col min="15875" max="15875" width="82.28515625" style="3" customWidth="1"/>
    <col min="15876" max="15876" width="8.5703125" style="3" customWidth="1"/>
    <col min="15877" max="15877" width="8" style="3" customWidth="1"/>
    <col min="15878" max="15878" width="10.7109375" style="3" customWidth="1"/>
    <col min="15879" max="15879" width="9.42578125" style="3" customWidth="1"/>
    <col min="15880" max="15880" width="8.7109375" style="3" customWidth="1"/>
    <col min="15881" max="15881" width="8" style="3" customWidth="1"/>
    <col min="15882" max="15882" width="10.7109375" style="3" customWidth="1"/>
    <col min="15883" max="16128" width="9.140625" style="3"/>
    <col min="16129" max="16129" width="5.140625" style="3" customWidth="1"/>
    <col min="16130" max="16130" width="12.85546875" style="3" customWidth="1"/>
    <col min="16131" max="16131" width="82.28515625" style="3" customWidth="1"/>
    <col min="16132" max="16132" width="8.5703125" style="3" customWidth="1"/>
    <col min="16133" max="16133" width="8" style="3" customWidth="1"/>
    <col min="16134" max="16134" width="10.7109375" style="3" customWidth="1"/>
    <col min="16135" max="16135" width="9.42578125" style="3" customWidth="1"/>
    <col min="16136" max="16136" width="8.7109375" style="3" customWidth="1"/>
    <col min="16137" max="16137" width="8" style="3" customWidth="1"/>
    <col min="16138" max="16138" width="10.7109375" style="3" customWidth="1"/>
    <col min="16139" max="16384" width="9.140625" style="3"/>
  </cols>
  <sheetData>
    <row r="1" spans="1:31" ht="15.75">
      <c r="B1" s="2" t="s">
        <v>1254</v>
      </c>
      <c r="D1" s="4"/>
    </row>
    <row r="2" spans="1:31" ht="16.5" thickBot="1">
      <c r="B2" s="2" t="s">
        <v>1</v>
      </c>
      <c r="D2" s="4"/>
    </row>
    <row r="3" spans="1:31" s="15" customFormat="1" ht="64.5" customHeight="1" thickBot="1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s="24" customFormat="1">
      <c r="A4" s="16">
        <v>0</v>
      </c>
      <c r="B4" s="17"/>
      <c r="C4" s="18" t="s">
        <v>12</v>
      </c>
      <c r="D4" s="19"/>
      <c r="E4" s="20"/>
      <c r="F4" s="21"/>
      <c r="G4" s="21"/>
      <c r="H4" s="21"/>
      <c r="I4" s="21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31" s="24" customFormat="1">
      <c r="A5" s="25">
        <v>1</v>
      </c>
      <c r="B5" s="26" t="s">
        <v>13</v>
      </c>
      <c r="C5" s="27" t="s">
        <v>14</v>
      </c>
      <c r="D5" s="28" t="s">
        <v>15</v>
      </c>
      <c r="E5" s="29">
        <v>41.830000000000005</v>
      </c>
      <c r="F5" s="30">
        <v>9624000</v>
      </c>
      <c r="G5" s="30">
        <v>1390000</v>
      </c>
      <c r="H5" s="30">
        <v>0</v>
      </c>
      <c r="I5" s="30">
        <v>15000</v>
      </c>
      <c r="J5" s="31">
        <v>14956000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1" s="24" customFormat="1">
      <c r="A6" s="25">
        <v>2</v>
      </c>
      <c r="B6" s="26" t="s">
        <v>13</v>
      </c>
      <c r="C6" s="27" t="s">
        <v>16</v>
      </c>
      <c r="D6" s="28" t="s">
        <v>17</v>
      </c>
      <c r="E6" s="29">
        <v>71.66</v>
      </c>
      <c r="F6" s="30">
        <v>17900000</v>
      </c>
      <c r="G6" s="30">
        <v>2511000</v>
      </c>
      <c r="H6" s="30">
        <v>12000</v>
      </c>
      <c r="I6" s="30">
        <v>2000</v>
      </c>
      <c r="J6" s="31">
        <v>27820000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24" customFormat="1">
      <c r="A7" s="25">
        <v>3</v>
      </c>
      <c r="B7" s="26" t="s">
        <v>13</v>
      </c>
      <c r="C7" s="27" t="s">
        <v>18</v>
      </c>
      <c r="D7" s="28" t="s">
        <v>19</v>
      </c>
      <c r="E7" s="29">
        <v>72.37</v>
      </c>
      <c r="F7" s="30">
        <v>18432000</v>
      </c>
      <c r="G7" s="30">
        <v>2193000</v>
      </c>
      <c r="H7" s="30">
        <v>0</v>
      </c>
      <c r="I7" s="30">
        <v>25000</v>
      </c>
      <c r="J7" s="31">
        <v>28110000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s="24" customFormat="1">
      <c r="A8" s="25">
        <v>4</v>
      </c>
      <c r="B8" s="26" t="s">
        <v>13</v>
      </c>
      <c r="C8" s="27" t="s">
        <v>20</v>
      </c>
      <c r="D8" s="28" t="s">
        <v>21</v>
      </c>
      <c r="E8" s="29">
        <v>71.300000000000011</v>
      </c>
      <c r="F8" s="30">
        <v>16186000</v>
      </c>
      <c r="G8" s="30">
        <v>2896000</v>
      </c>
      <c r="H8" s="30">
        <v>382000</v>
      </c>
      <c r="I8" s="30">
        <v>23000</v>
      </c>
      <c r="J8" s="31">
        <v>26536000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24" customFormat="1">
      <c r="A9" s="25">
        <v>5</v>
      </c>
      <c r="B9" s="26" t="s">
        <v>13</v>
      </c>
      <c r="C9" s="27" t="s">
        <v>22</v>
      </c>
      <c r="D9" s="28" t="s">
        <v>23</v>
      </c>
      <c r="E9" s="29">
        <v>47.260000000000005</v>
      </c>
      <c r="F9" s="30">
        <v>11899000</v>
      </c>
      <c r="G9" s="30">
        <v>1616000</v>
      </c>
      <c r="H9" s="30">
        <v>92000</v>
      </c>
      <c r="I9" s="30">
        <v>51000</v>
      </c>
      <c r="J9" s="31">
        <v>18594000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s="24" customFormat="1">
      <c r="A10" s="25">
        <v>6</v>
      </c>
      <c r="B10" s="26" t="s">
        <v>13</v>
      </c>
      <c r="C10" s="27" t="s">
        <v>24</v>
      </c>
      <c r="D10" s="28" t="s">
        <v>25</v>
      </c>
      <c r="E10" s="29">
        <v>76.019999999999982</v>
      </c>
      <c r="F10" s="30">
        <v>17414000</v>
      </c>
      <c r="G10" s="30">
        <v>3451000</v>
      </c>
      <c r="H10" s="30">
        <v>54000</v>
      </c>
      <c r="I10" s="30">
        <v>16000</v>
      </c>
      <c r="J10" s="31">
        <v>28497000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s="24" customFormat="1">
      <c r="A11" s="25">
        <v>7</v>
      </c>
      <c r="B11" s="26" t="s">
        <v>13</v>
      </c>
      <c r="C11" s="27" t="s">
        <v>26</v>
      </c>
      <c r="D11" s="28" t="s">
        <v>27</v>
      </c>
      <c r="E11" s="29"/>
      <c r="F11" s="30"/>
      <c r="G11" s="30"/>
      <c r="H11" s="30"/>
      <c r="I11" s="30"/>
      <c r="J11" s="31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1" s="24" customFormat="1">
      <c r="A12" s="25">
        <v>8</v>
      </c>
      <c r="B12" s="26" t="s">
        <v>13</v>
      </c>
      <c r="C12" s="27" t="s">
        <v>28</v>
      </c>
      <c r="D12" s="28" t="s">
        <v>29</v>
      </c>
      <c r="E12" s="29">
        <v>59.940000000000012</v>
      </c>
      <c r="F12" s="30">
        <v>15378000</v>
      </c>
      <c r="G12" s="30">
        <v>2345000</v>
      </c>
      <c r="H12" s="30">
        <v>416000</v>
      </c>
      <c r="I12" s="30">
        <v>50000</v>
      </c>
      <c r="J12" s="31">
        <v>24657000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s="24" customFormat="1">
      <c r="A13" s="25">
        <v>9</v>
      </c>
      <c r="B13" s="26" t="s">
        <v>13</v>
      </c>
      <c r="C13" s="27" t="s">
        <v>30</v>
      </c>
      <c r="D13" s="28" t="s">
        <v>31</v>
      </c>
      <c r="E13" s="29">
        <v>64.69</v>
      </c>
      <c r="F13" s="30">
        <v>16247000</v>
      </c>
      <c r="G13" s="30">
        <v>2214000</v>
      </c>
      <c r="H13" s="30">
        <v>3000</v>
      </c>
      <c r="I13" s="30">
        <v>2000</v>
      </c>
      <c r="J13" s="31">
        <v>25134000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1" s="24" customFormat="1">
      <c r="A14" s="25">
        <v>10</v>
      </c>
      <c r="B14" s="26" t="s">
        <v>13</v>
      </c>
      <c r="C14" s="27" t="s">
        <v>32</v>
      </c>
      <c r="D14" s="28" t="s">
        <v>33</v>
      </c>
      <c r="E14" s="29">
        <v>44.05</v>
      </c>
      <c r="F14" s="30">
        <v>10539000</v>
      </c>
      <c r="G14" s="30">
        <v>1316000</v>
      </c>
      <c r="H14" s="30">
        <v>125000</v>
      </c>
      <c r="I14" s="30">
        <v>80000</v>
      </c>
      <c r="J14" s="31">
        <v>16412000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s="24" customFormat="1">
      <c r="A15" s="25">
        <v>11</v>
      </c>
      <c r="B15" s="26" t="s">
        <v>13</v>
      </c>
      <c r="C15" s="27" t="s">
        <v>34</v>
      </c>
      <c r="D15" s="28" t="s">
        <v>35</v>
      </c>
      <c r="E15" s="29">
        <v>27.71</v>
      </c>
      <c r="F15" s="30">
        <v>7646000</v>
      </c>
      <c r="G15" s="30">
        <v>442000</v>
      </c>
      <c r="H15" s="30">
        <v>0</v>
      </c>
      <c r="I15" s="30">
        <v>6000</v>
      </c>
      <c r="J15" s="31">
        <v>10976000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1" s="24" customFormat="1">
      <c r="A16" s="25">
        <v>12</v>
      </c>
      <c r="B16" s="26" t="s">
        <v>13</v>
      </c>
      <c r="C16" s="27" t="s">
        <v>36</v>
      </c>
      <c r="D16" s="28" t="s">
        <v>37</v>
      </c>
      <c r="E16" s="29">
        <v>53.660000000000004</v>
      </c>
      <c r="F16" s="30">
        <v>13130000</v>
      </c>
      <c r="G16" s="30">
        <v>1871000</v>
      </c>
      <c r="H16" s="30">
        <v>134000</v>
      </c>
      <c r="I16" s="30">
        <v>237000</v>
      </c>
      <c r="J16" s="31">
        <v>21065000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4" customFormat="1">
      <c r="A17" s="25">
        <v>13</v>
      </c>
      <c r="B17" s="26" t="s">
        <v>13</v>
      </c>
      <c r="C17" s="27" t="s">
        <v>38</v>
      </c>
      <c r="D17" s="28" t="s">
        <v>39</v>
      </c>
      <c r="E17" s="29"/>
      <c r="F17" s="30"/>
      <c r="G17" s="30"/>
      <c r="H17" s="30"/>
      <c r="I17" s="30"/>
      <c r="J17" s="3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4" customFormat="1">
      <c r="A18" s="25">
        <v>15</v>
      </c>
      <c r="B18" s="26" t="s">
        <v>13</v>
      </c>
      <c r="C18" s="27" t="s">
        <v>40</v>
      </c>
      <c r="D18" s="28" t="s">
        <v>41</v>
      </c>
      <c r="E18" s="29">
        <v>120.73999999999998</v>
      </c>
      <c r="F18" s="30">
        <v>25670000</v>
      </c>
      <c r="G18" s="30">
        <v>6048000</v>
      </c>
      <c r="H18" s="30">
        <v>49000</v>
      </c>
      <c r="I18" s="30">
        <v>200000</v>
      </c>
      <c r="J18" s="31">
        <v>43546000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4" customFormat="1">
      <c r="A19" s="25">
        <v>16</v>
      </c>
      <c r="B19" s="26" t="s">
        <v>13</v>
      </c>
      <c r="C19" s="27" t="s">
        <v>42</v>
      </c>
      <c r="D19" s="28" t="s">
        <v>43</v>
      </c>
      <c r="E19" s="29">
        <v>232.34</v>
      </c>
      <c r="F19" s="30">
        <v>45981000</v>
      </c>
      <c r="G19" s="30">
        <v>12928000</v>
      </c>
      <c r="H19" s="30">
        <v>113000</v>
      </c>
      <c r="I19" s="30">
        <v>390000</v>
      </c>
      <c r="J19" s="31">
        <v>80807000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4" customFormat="1">
      <c r="A20" s="25">
        <v>17</v>
      </c>
      <c r="B20" s="26" t="s">
        <v>13</v>
      </c>
      <c r="C20" s="27" t="s">
        <v>44</v>
      </c>
      <c r="D20" s="28" t="s">
        <v>45</v>
      </c>
      <c r="E20" s="29">
        <v>61.6</v>
      </c>
      <c r="F20" s="30">
        <v>12326000</v>
      </c>
      <c r="G20" s="30">
        <v>3644000</v>
      </c>
      <c r="H20" s="30">
        <v>75000</v>
      </c>
      <c r="I20" s="30">
        <v>3000</v>
      </c>
      <c r="J20" s="31">
        <v>22028000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4" customFormat="1">
      <c r="A21" s="25">
        <v>18</v>
      </c>
      <c r="B21" s="26" t="s">
        <v>13</v>
      </c>
      <c r="C21" s="27" t="s">
        <v>46</v>
      </c>
      <c r="D21" s="28" t="s">
        <v>47</v>
      </c>
      <c r="E21" s="29">
        <v>149.21000000000009</v>
      </c>
      <c r="F21" s="30">
        <v>29319000</v>
      </c>
      <c r="G21" s="30">
        <v>9370000</v>
      </c>
      <c r="H21" s="30">
        <v>175000</v>
      </c>
      <c r="I21" s="30">
        <v>200000</v>
      </c>
      <c r="J21" s="31">
        <v>53127000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4" customFormat="1">
      <c r="A22" s="25">
        <v>20</v>
      </c>
      <c r="B22" s="26" t="s">
        <v>13</v>
      </c>
      <c r="C22" s="27" t="s">
        <v>48</v>
      </c>
      <c r="D22" s="28" t="s">
        <v>49</v>
      </c>
      <c r="E22" s="29">
        <v>78.430000000000007</v>
      </c>
      <c r="F22" s="30">
        <v>18238000</v>
      </c>
      <c r="G22" s="30">
        <v>3028000</v>
      </c>
      <c r="H22" s="30">
        <v>26000</v>
      </c>
      <c r="I22" s="30">
        <v>30000</v>
      </c>
      <c r="J22" s="31">
        <v>29004000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4" customFormat="1">
      <c r="A23" s="25">
        <v>21</v>
      </c>
      <c r="B23" s="26" t="s">
        <v>13</v>
      </c>
      <c r="C23" s="27" t="s">
        <v>50</v>
      </c>
      <c r="D23" s="28" t="s">
        <v>51</v>
      </c>
      <c r="E23" s="29">
        <v>78.05000000000004</v>
      </c>
      <c r="F23" s="30">
        <v>17384000</v>
      </c>
      <c r="G23" s="30">
        <v>3755000</v>
      </c>
      <c r="H23" s="30">
        <v>76000</v>
      </c>
      <c r="I23" s="30">
        <v>110000</v>
      </c>
      <c r="J23" s="31">
        <v>29019000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4" customFormat="1">
      <c r="A24" s="25">
        <v>23</v>
      </c>
      <c r="B24" s="26" t="s">
        <v>13</v>
      </c>
      <c r="C24" s="27" t="s">
        <v>52</v>
      </c>
      <c r="D24" s="28" t="s">
        <v>53</v>
      </c>
      <c r="E24" s="29">
        <v>48.850000000000009</v>
      </c>
      <c r="F24" s="30">
        <v>10668000</v>
      </c>
      <c r="G24" s="30">
        <v>3086000</v>
      </c>
      <c r="H24" s="30">
        <v>81000</v>
      </c>
      <c r="I24" s="30">
        <v>45000</v>
      </c>
      <c r="J24" s="31">
        <v>18844000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4" customFormat="1">
      <c r="A25" s="25">
        <v>24</v>
      </c>
      <c r="B25" s="26" t="s">
        <v>13</v>
      </c>
      <c r="C25" s="27" t="s">
        <v>54</v>
      </c>
      <c r="D25" s="28" t="s">
        <v>55</v>
      </c>
      <c r="E25" s="29">
        <v>73.41</v>
      </c>
      <c r="F25" s="30">
        <v>14920000</v>
      </c>
      <c r="G25" s="30">
        <v>3531000</v>
      </c>
      <c r="H25" s="30">
        <v>50000</v>
      </c>
      <c r="I25" s="30">
        <v>50000</v>
      </c>
      <c r="J25" s="31">
        <v>25189000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4" customFormat="1">
      <c r="A26" s="25">
        <v>25</v>
      </c>
      <c r="B26" s="26" t="s">
        <v>13</v>
      </c>
      <c r="C26" s="27" t="s">
        <v>56</v>
      </c>
      <c r="D26" s="28" t="s">
        <v>57</v>
      </c>
      <c r="E26" s="29">
        <v>134.86999999999998</v>
      </c>
      <c r="F26" s="30">
        <v>30979000</v>
      </c>
      <c r="G26" s="30">
        <v>7917000</v>
      </c>
      <c r="H26" s="30">
        <v>344000</v>
      </c>
      <c r="I26" s="30">
        <v>51000</v>
      </c>
      <c r="J26" s="31">
        <v>53455000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4" customFormat="1">
      <c r="A27" s="25">
        <v>26</v>
      </c>
      <c r="B27" s="26" t="s">
        <v>13</v>
      </c>
      <c r="C27" s="27" t="s">
        <v>58</v>
      </c>
      <c r="D27" s="28" t="s">
        <v>59</v>
      </c>
      <c r="E27" s="29">
        <v>195.99999999999997</v>
      </c>
      <c r="F27" s="30">
        <v>39914000</v>
      </c>
      <c r="G27" s="30">
        <v>10839000</v>
      </c>
      <c r="H27" s="30">
        <v>790000</v>
      </c>
      <c r="I27" s="30">
        <v>180000</v>
      </c>
      <c r="J27" s="31">
        <v>70321000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4" customFormat="1">
      <c r="A28" s="25">
        <v>27</v>
      </c>
      <c r="B28" s="26" t="s">
        <v>13</v>
      </c>
      <c r="C28" s="27" t="s">
        <v>60</v>
      </c>
      <c r="D28" s="28" t="s">
        <v>61</v>
      </c>
      <c r="E28" s="29">
        <v>68.740000000000009</v>
      </c>
      <c r="F28" s="30">
        <v>13953000</v>
      </c>
      <c r="G28" s="30">
        <v>4212000</v>
      </c>
      <c r="H28" s="30">
        <v>630000</v>
      </c>
      <c r="I28" s="30">
        <v>120000</v>
      </c>
      <c r="J28" s="31">
        <v>25733000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4" customFormat="1">
      <c r="A29" s="25">
        <v>28</v>
      </c>
      <c r="B29" s="26" t="s">
        <v>13</v>
      </c>
      <c r="C29" s="27" t="s">
        <v>62</v>
      </c>
      <c r="D29" s="28" t="s">
        <v>63</v>
      </c>
      <c r="E29" s="29">
        <v>34.06</v>
      </c>
      <c r="F29" s="30">
        <v>6312000</v>
      </c>
      <c r="G29" s="30">
        <v>1938000</v>
      </c>
      <c r="H29" s="30">
        <v>135000</v>
      </c>
      <c r="I29" s="30">
        <v>94000</v>
      </c>
      <c r="J29" s="31">
        <v>11490000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4" customFormat="1">
      <c r="A30" s="25">
        <v>30</v>
      </c>
      <c r="B30" s="26" t="s">
        <v>13</v>
      </c>
      <c r="C30" s="27" t="s">
        <v>64</v>
      </c>
      <c r="D30" s="28" t="s">
        <v>65</v>
      </c>
      <c r="E30" s="29">
        <v>102.63</v>
      </c>
      <c r="F30" s="30">
        <v>25362000</v>
      </c>
      <c r="G30" s="30">
        <v>4533000</v>
      </c>
      <c r="H30" s="30">
        <v>100000</v>
      </c>
      <c r="I30" s="30">
        <v>50000</v>
      </c>
      <c r="J30" s="31">
        <v>40873000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4" customFormat="1">
      <c r="A31" s="25">
        <v>31</v>
      </c>
      <c r="B31" s="26" t="s">
        <v>13</v>
      </c>
      <c r="C31" s="27" t="s">
        <v>66</v>
      </c>
      <c r="D31" s="28" t="s">
        <v>67</v>
      </c>
      <c r="E31" s="29">
        <v>48.099999999999994</v>
      </c>
      <c r="F31" s="30">
        <v>12457000</v>
      </c>
      <c r="G31" s="30">
        <v>818000</v>
      </c>
      <c r="H31" s="30">
        <v>6000</v>
      </c>
      <c r="I31" s="30">
        <v>120000</v>
      </c>
      <c r="J31" s="31">
        <v>18251000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4" customFormat="1">
      <c r="A32" s="25">
        <v>32</v>
      </c>
      <c r="B32" s="26" t="s">
        <v>13</v>
      </c>
      <c r="C32" s="27" t="s">
        <v>68</v>
      </c>
      <c r="D32" s="28" t="s">
        <v>69</v>
      </c>
      <c r="E32" s="29">
        <v>39.79</v>
      </c>
      <c r="F32" s="30">
        <v>10573000</v>
      </c>
      <c r="G32" s="30">
        <v>617000</v>
      </c>
      <c r="H32" s="30">
        <v>28000</v>
      </c>
      <c r="I32" s="30">
        <v>7000</v>
      </c>
      <c r="J32" s="31">
        <v>15197000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4" customFormat="1">
      <c r="A33" s="25">
        <v>33</v>
      </c>
      <c r="B33" s="26" t="s">
        <v>13</v>
      </c>
      <c r="C33" s="27" t="s">
        <v>70</v>
      </c>
      <c r="D33" s="28" t="s">
        <v>71</v>
      </c>
      <c r="E33" s="29">
        <v>12.99</v>
      </c>
      <c r="F33" s="30">
        <v>2956000</v>
      </c>
      <c r="G33" s="30">
        <v>665000</v>
      </c>
      <c r="H33" s="30">
        <v>14000</v>
      </c>
      <c r="I33" s="30">
        <v>0</v>
      </c>
      <c r="J33" s="31">
        <v>4929000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4" customFormat="1">
      <c r="A34" s="25">
        <v>34</v>
      </c>
      <c r="B34" s="26" t="s">
        <v>13</v>
      </c>
      <c r="C34" s="27" t="s">
        <v>72</v>
      </c>
      <c r="D34" s="28" t="s">
        <v>73</v>
      </c>
      <c r="E34" s="29">
        <v>40.49</v>
      </c>
      <c r="F34" s="30">
        <v>10422000</v>
      </c>
      <c r="G34" s="30">
        <v>861000</v>
      </c>
      <c r="H34" s="30">
        <v>155000</v>
      </c>
      <c r="I34" s="30">
        <v>17000</v>
      </c>
      <c r="J34" s="31">
        <v>15512000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4" customFormat="1">
      <c r="A35" s="25">
        <v>35</v>
      </c>
      <c r="B35" s="26" t="s">
        <v>13</v>
      </c>
      <c r="C35" s="27" t="s">
        <v>74</v>
      </c>
      <c r="D35" s="28" t="s">
        <v>75</v>
      </c>
      <c r="E35" s="29">
        <v>33.67</v>
      </c>
      <c r="F35" s="30">
        <v>8490000</v>
      </c>
      <c r="G35" s="30">
        <v>923000</v>
      </c>
      <c r="H35" s="30">
        <v>23000</v>
      </c>
      <c r="I35" s="30">
        <v>5000</v>
      </c>
      <c r="J35" s="31">
        <v>12784000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4" customFormat="1">
      <c r="A36" s="25">
        <v>36</v>
      </c>
      <c r="B36" s="26" t="s">
        <v>13</v>
      </c>
      <c r="C36" s="27" t="s">
        <v>76</v>
      </c>
      <c r="D36" s="28" t="s">
        <v>77</v>
      </c>
      <c r="E36" s="29">
        <v>38.229999999999997</v>
      </c>
      <c r="F36" s="30">
        <v>10091000</v>
      </c>
      <c r="G36" s="30">
        <v>860000</v>
      </c>
      <c r="H36" s="30">
        <v>35000</v>
      </c>
      <c r="I36" s="30">
        <v>20000</v>
      </c>
      <c r="J36" s="31">
        <v>14902000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4" customFormat="1">
      <c r="A37" s="25">
        <v>37</v>
      </c>
      <c r="B37" s="26" t="s">
        <v>13</v>
      </c>
      <c r="C37" s="27" t="s">
        <v>78</v>
      </c>
      <c r="D37" s="28" t="s">
        <v>79</v>
      </c>
      <c r="E37" s="29">
        <v>31.44</v>
      </c>
      <c r="F37" s="30">
        <v>7958000</v>
      </c>
      <c r="G37" s="30">
        <v>1258000</v>
      </c>
      <c r="H37" s="30">
        <v>40000</v>
      </c>
      <c r="I37" s="30">
        <v>10000</v>
      </c>
      <c r="J37" s="31">
        <v>12594000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4" customFormat="1">
      <c r="A38" s="25">
        <v>39</v>
      </c>
      <c r="B38" s="26" t="s">
        <v>13</v>
      </c>
      <c r="C38" s="27" t="s">
        <v>80</v>
      </c>
      <c r="D38" s="28" t="s">
        <v>81</v>
      </c>
      <c r="E38" s="29">
        <v>28.85</v>
      </c>
      <c r="F38" s="30">
        <v>6536000</v>
      </c>
      <c r="G38" s="30">
        <v>1244000</v>
      </c>
      <c r="H38" s="30">
        <v>0</v>
      </c>
      <c r="I38" s="30">
        <v>17000</v>
      </c>
      <c r="J38" s="31">
        <v>10606000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4" customFormat="1">
      <c r="A39" s="25">
        <v>42</v>
      </c>
      <c r="B39" s="26" t="s">
        <v>82</v>
      </c>
      <c r="C39" s="27" t="s">
        <v>83</v>
      </c>
      <c r="D39" s="28" t="s">
        <v>84</v>
      </c>
      <c r="E39" s="29">
        <v>92.070000000000007</v>
      </c>
      <c r="F39" s="30">
        <v>19541000</v>
      </c>
      <c r="G39" s="30">
        <v>5655000</v>
      </c>
      <c r="H39" s="30">
        <v>0</v>
      </c>
      <c r="I39" s="30">
        <v>99000</v>
      </c>
      <c r="J39" s="31">
        <v>34421000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4" customFormat="1">
      <c r="A40" s="25">
        <v>43</v>
      </c>
      <c r="B40" s="26" t="s">
        <v>82</v>
      </c>
      <c r="C40" s="27" t="s">
        <v>85</v>
      </c>
      <c r="D40" s="28" t="s">
        <v>86</v>
      </c>
      <c r="E40" s="29">
        <v>58.790000000000006</v>
      </c>
      <c r="F40" s="30">
        <v>13209000</v>
      </c>
      <c r="G40" s="30">
        <v>2581000</v>
      </c>
      <c r="H40" s="30">
        <v>72000</v>
      </c>
      <c r="I40" s="30">
        <v>8000</v>
      </c>
      <c r="J40" s="31">
        <v>21611000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4" customFormat="1">
      <c r="A41" s="25">
        <v>45</v>
      </c>
      <c r="B41" s="26" t="s">
        <v>82</v>
      </c>
      <c r="C41" s="27" t="s">
        <v>87</v>
      </c>
      <c r="D41" s="28" t="s">
        <v>88</v>
      </c>
      <c r="E41" s="29">
        <v>53.72</v>
      </c>
      <c r="F41" s="30">
        <v>11446000</v>
      </c>
      <c r="G41" s="30">
        <v>2968000</v>
      </c>
      <c r="H41" s="30">
        <v>200000</v>
      </c>
      <c r="I41" s="30">
        <v>5000</v>
      </c>
      <c r="J41" s="31">
        <v>19899000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4" customFormat="1">
      <c r="A42" s="25">
        <v>46</v>
      </c>
      <c r="B42" s="26" t="s">
        <v>89</v>
      </c>
      <c r="C42" s="27" t="s">
        <v>90</v>
      </c>
      <c r="D42" s="28" t="s">
        <v>91</v>
      </c>
      <c r="E42" s="29">
        <v>30.000000000000004</v>
      </c>
      <c r="F42" s="30">
        <v>5614000</v>
      </c>
      <c r="G42" s="30">
        <v>1473000</v>
      </c>
      <c r="H42" s="30">
        <v>0</v>
      </c>
      <c r="I42" s="30">
        <v>0</v>
      </c>
      <c r="J42" s="31">
        <v>9611000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4" customFormat="1">
      <c r="A43" s="25">
        <v>47</v>
      </c>
      <c r="B43" s="26" t="s">
        <v>92</v>
      </c>
      <c r="C43" s="27" t="s">
        <v>93</v>
      </c>
      <c r="D43" s="28" t="s">
        <v>94</v>
      </c>
      <c r="E43" s="29">
        <v>29.88</v>
      </c>
      <c r="F43" s="30">
        <v>5939000</v>
      </c>
      <c r="G43" s="30">
        <v>1479000</v>
      </c>
      <c r="H43" s="30">
        <v>0</v>
      </c>
      <c r="I43" s="30">
        <v>0</v>
      </c>
      <c r="J43" s="31">
        <v>10148000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4" customFormat="1">
      <c r="A44" s="25">
        <v>48</v>
      </c>
      <c r="B44" s="26" t="s">
        <v>82</v>
      </c>
      <c r="C44" s="27" t="s">
        <v>95</v>
      </c>
      <c r="D44" s="28" t="s">
        <v>96</v>
      </c>
      <c r="E44" s="29">
        <v>4.2</v>
      </c>
      <c r="F44" s="30">
        <v>829000</v>
      </c>
      <c r="G44" s="30">
        <v>216000</v>
      </c>
      <c r="H44" s="30">
        <v>66000</v>
      </c>
      <c r="I44" s="30">
        <v>19000</v>
      </c>
      <c r="J44" s="31">
        <v>1531000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s="24" customFormat="1">
      <c r="A45" s="25">
        <v>49</v>
      </c>
      <c r="B45" s="26" t="s">
        <v>89</v>
      </c>
      <c r="C45" s="27" t="s">
        <v>97</v>
      </c>
      <c r="D45" s="28" t="s">
        <v>98</v>
      </c>
      <c r="E45" s="29">
        <v>61.939999999999991</v>
      </c>
      <c r="F45" s="30">
        <v>14492000</v>
      </c>
      <c r="G45" s="30">
        <v>2841000</v>
      </c>
      <c r="H45" s="30">
        <v>15000</v>
      </c>
      <c r="I45" s="30">
        <v>20000</v>
      </c>
      <c r="J45" s="31">
        <v>23570000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s="24" customFormat="1">
      <c r="A46" s="25">
        <v>53</v>
      </c>
      <c r="B46" s="26" t="s">
        <v>99</v>
      </c>
      <c r="C46" s="27" t="s">
        <v>100</v>
      </c>
      <c r="D46" s="28" t="s">
        <v>101</v>
      </c>
      <c r="E46" s="29">
        <v>29.52</v>
      </c>
      <c r="F46" s="30">
        <v>6502000</v>
      </c>
      <c r="G46" s="30">
        <v>1565000</v>
      </c>
      <c r="H46" s="30">
        <v>35000</v>
      </c>
      <c r="I46" s="30">
        <v>50000</v>
      </c>
      <c r="J46" s="31">
        <v>11074000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4" customFormat="1">
      <c r="A47" s="25">
        <v>54</v>
      </c>
      <c r="B47" s="26" t="s">
        <v>102</v>
      </c>
      <c r="C47" s="27" t="s">
        <v>103</v>
      </c>
      <c r="D47" s="28" t="s">
        <v>104</v>
      </c>
      <c r="E47" s="29">
        <v>7.9499999999999993</v>
      </c>
      <c r="F47" s="30">
        <v>1495000</v>
      </c>
      <c r="G47" s="30">
        <v>441000</v>
      </c>
      <c r="H47" s="30">
        <v>0</v>
      </c>
      <c r="I47" s="30">
        <v>0</v>
      </c>
      <c r="J47" s="31">
        <v>2633000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4" customFormat="1">
      <c r="A48" s="25">
        <v>56</v>
      </c>
      <c r="B48" s="26" t="s">
        <v>105</v>
      </c>
      <c r="C48" s="27" t="s">
        <v>106</v>
      </c>
      <c r="D48" s="28" t="s">
        <v>107</v>
      </c>
      <c r="E48" s="29">
        <v>16.309999999999999</v>
      </c>
      <c r="F48" s="30">
        <v>3216000</v>
      </c>
      <c r="G48" s="30">
        <v>745000</v>
      </c>
      <c r="H48" s="30">
        <v>223000</v>
      </c>
      <c r="I48" s="30">
        <v>32000</v>
      </c>
      <c r="J48" s="31">
        <v>5713000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4" customFormat="1">
      <c r="A49" s="25">
        <v>59</v>
      </c>
      <c r="B49" s="26" t="s">
        <v>108</v>
      </c>
      <c r="C49" s="27" t="s">
        <v>109</v>
      </c>
      <c r="D49" s="28" t="s">
        <v>110</v>
      </c>
      <c r="E49" s="29">
        <v>55.47</v>
      </c>
      <c r="F49" s="30">
        <v>12800000</v>
      </c>
      <c r="G49" s="30">
        <v>2659000</v>
      </c>
      <c r="H49" s="30">
        <v>20000</v>
      </c>
      <c r="I49" s="30">
        <v>6000</v>
      </c>
      <c r="J49" s="31">
        <v>21066000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4" customFormat="1">
      <c r="A50" s="25">
        <v>60</v>
      </c>
      <c r="B50" s="26" t="s">
        <v>111</v>
      </c>
      <c r="C50" s="27" t="s">
        <v>112</v>
      </c>
      <c r="D50" s="28" t="s">
        <v>113</v>
      </c>
      <c r="E50" s="29">
        <v>41.73</v>
      </c>
      <c r="F50" s="30">
        <v>10191000</v>
      </c>
      <c r="G50" s="30">
        <v>648000</v>
      </c>
      <c r="H50" s="30">
        <v>180000</v>
      </c>
      <c r="I50" s="30">
        <v>20000</v>
      </c>
      <c r="J50" s="31">
        <v>14990000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4" customFormat="1">
      <c r="A51" s="25">
        <v>61</v>
      </c>
      <c r="B51" s="26" t="s">
        <v>114</v>
      </c>
      <c r="C51" s="27" t="s">
        <v>115</v>
      </c>
      <c r="D51" s="28" t="s">
        <v>116</v>
      </c>
      <c r="E51" s="29">
        <v>72.610000000000014</v>
      </c>
      <c r="F51" s="30">
        <v>17102000</v>
      </c>
      <c r="G51" s="30">
        <v>2630000</v>
      </c>
      <c r="H51" s="30">
        <v>259000</v>
      </c>
      <c r="I51" s="30">
        <v>170000</v>
      </c>
      <c r="J51" s="31">
        <v>27440000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4" customFormat="1">
      <c r="A52" s="25">
        <v>62</v>
      </c>
      <c r="B52" s="26" t="s">
        <v>114</v>
      </c>
      <c r="C52" s="27" t="s">
        <v>117</v>
      </c>
      <c r="D52" s="28" t="s">
        <v>118</v>
      </c>
      <c r="E52" s="29">
        <v>10.760000000000002</v>
      </c>
      <c r="F52" s="30">
        <v>1951000</v>
      </c>
      <c r="G52" s="30">
        <v>442000</v>
      </c>
      <c r="H52" s="30">
        <v>320000</v>
      </c>
      <c r="I52" s="30">
        <v>30000</v>
      </c>
      <c r="J52" s="31">
        <v>3715000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24" customFormat="1">
      <c r="A53" s="25">
        <v>63</v>
      </c>
      <c r="B53" s="26" t="s">
        <v>114</v>
      </c>
      <c r="C53" s="27" t="s">
        <v>119</v>
      </c>
      <c r="D53" s="28" t="s">
        <v>120</v>
      </c>
      <c r="E53" s="29">
        <v>32.58</v>
      </c>
      <c r="F53" s="30">
        <v>8457000</v>
      </c>
      <c r="G53" s="30">
        <v>712000</v>
      </c>
      <c r="H53" s="30">
        <v>0</v>
      </c>
      <c r="I53" s="30">
        <v>4000</v>
      </c>
      <c r="J53" s="31">
        <v>12423000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s="24" customFormat="1">
      <c r="A54" s="25">
        <v>64</v>
      </c>
      <c r="B54" s="26" t="s">
        <v>114</v>
      </c>
      <c r="C54" s="27" t="s">
        <v>121</v>
      </c>
      <c r="D54" s="28" t="s">
        <v>122</v>
      </c>
      <c r="E54" s="29">
        <v>17.350000000000001</v>
      </c>
      <c r="F54" s="30">
        <v>4250000</v>
      </c>
      <c r="G54" s="30">
        <v>529000</v>
      </c>
      <c r="H54" s="30">
        <v>4000</v>
      </c>
      <c r="I54" s="30">
        <v>26000</v>
      </c>
      <c r="J54" s="31">
        <v>6527000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s="24" customFormat="1">
      <c r="A55" s="25">
        <v>65</v>
      </c>
      <c r="B55" s="26" t="s">
        <v>114</v>
      </c>
      <c r="C55" s="27" t="s">
        <v>123</v>
      </c>
      <c r="D55" s="28" t="s">
        <v>124</v>
      </c>
      <c r="E55" s="29">
        <v>71.77</v>
      </c>
      <c r="F55" s="30">
        <v>16737000</v>
      </c>
      <c r="G55" s="30">
        <v>2942000</v>
      </c>
      <c r="H55" s="30">
        <v>142000</v>
      </c>
      <c r="I55" s="30">
        <v>24000</v>
      </c>
      <c r="J55" s="31">
        <v>27014000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s="24" customFormat="1">
      <c r="A56" s="25">
        <v>68</v>
      </c>
      <c r="B56" s="26" t="s">
        <v>125</v>
      </c>
      <c r="C56" s="27" t="s">
        <v>126</v>
      </c>
      <c r="D56" s="28" t="s">
        <v>127</v>
      </c>
      <c r="E56" s="29">
        <v>8.06</v>
      </c>
      <c r="F56" s="30">
        <v>1330000</v>
      </c>
      <c r="G56" s="30">
        <v>486000</v>
      </c>
      <c r="H56" s="30">
        <v>280000</v>
      </c>
      <c r="I56" s="30">
        <v>33000</v>
      </c>
      <c r="J56" s="31">
        <v>2883000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4" customFormat="1">
      <c r="A57" s="25">
        <v>69</v>
      </c>
      <c r="B57" s="26" t="s">
        <v>125</v>
      </c>
      <c r="C57" s="27" t="s">
        <v>128</v>
      </c>
      <c r="D57" s="28" t="s">
        <v>129</v>
      </c>
      <c r="E57" s="29">
        <v>39.94</v>
      </c>
      <c r="F57" s="30">
        <v>9048000</v>
      </c>
      <c r="G57" s="30">
        <v>2126000</v>
      </c>
      <c r="H57" s="30">
        <v>2000</v>
      </c>
      <c r="I57" s="30">
        <v>4000</v>
      </c>
      <c r="J57" s="31">
        <v>15196000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4" customFormat="1">
      <c r="A58" s="25">
        <v>70</v>
      </c>
      <c r="B58" s="26" t="s">
        <v>130</v>
      </c>
      <c r="C58" s="27" t="s">
        <v>131</v>
      </c>
      <c r="D58" s="28" t="s">
        <v>132</v>
      </c>
      <c r="E58" s="29">
        <v>47.77000000000001</v>
      </c>
      <c r="F58" s="30">
        <v>10594000</v>
      </c>
      <c r="G58" s="30">
        <v>1632000</v>
      </c>
      <c r="H58" s="30">
        <v>452000</v>
      </c>
      <c r="I58" s="30">
        <v>103000</v>
      </c>
      <c r="J58" s="31">
        <v>17374000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4" customFormat="1">
      <c r="A59" s="25">
        <v>72</v>
      </c>
      <c r="B59" s="26" t="s">
        <v>125</v>
      </c>
      <c r="C59" s="27" t="s">
        <v>133</v>
      </c>
      <c r="D59" s="28" t="s">
        <v>134</v>
      </c>
      <c r="E59" s="29">
        <v>25.94</v>
      </c>
      <c r="F59" s="30">
        <v>6494000</v>
      </c>
      <c r="G59" s="30">
        <v>789000</v>
      </c>
      <c r="H59" s="30">
        <v>0</v>
      </c>
      <c r="I59" s="30">
        <v>17000</v>
      </c>
      <c r="J59" s="31">
        <v>9889000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4" customFormat="1">
      <c r="A60" s="25">
        <v>73</v>
      </c>
      <c r="B60" s="26" t="s">
        <v>130</v>
      </c>
      <c r="C60" s="27" t="s">
        <v>135</v>
      </c>
      <c r="D60" s="28" t="s">
        <v>136</v>
      </c>
      <c r="E60" s="29">
        <v>11.9</v>
      </c>
      <c r="F60" s="30">
        <v>2969000</v>
      </c>
      <c r="G60" s="30">
        <v>364000</v>
      </c>
      <c r="H60" s="30">
        <v>0</v>
      </c>
      <c r="I60" s="30">
        <v>0</v>
      </c>
      <c r="J60" s="31">
        <v>4512000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4" customFormat="1">
      <c r="A61" s="25">
        <v>74</v>
      </c>
      <c r="B61" s="26" t="s">
        <v>137</v>
      </c>
      <c r="C61" s="27" t="s">
        <v>138</v>
      </c>
      <c r="D61" s="28" t="s">
        <v>139</v>
      </c>
      <c r="E61" s="29">
        <v>34.28</v>
      </c>
      <c r="F61" s="30">
        <v>7251000</v>
      </c>
      <c r="G61" s="30">
        <v>1955000</v>
      </c>
      <c r="H61" s="30">
        <v>9000</v>
      </c>
      <c r="I61" s="30">
        <v>60000</v>
      </c>
      <c r="J61" s="31">
        <v>12613000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4" customFormat="1">
      <c r="A62" s="25">
        <v>76</v>
      </c>
      <c r="B62" s="26" t="s">
        <v>137</v>
      </c>
      <c r="C62" s="27" t="s">
        <v>140</v>
      </c>
      <c r="D62" s="28" t="s">
        <v>141</v>
      </c>
      <c r="E62" s="29">
        <v>13.35</v>
      </c>
      <c r="F62" s="30">
        <v>3323000</v>
      </c>
      <c r="G62" s="30">
        <v>665000</v>
      </c>
      <c r="H62" s="30">
        <v>2000</v>
      </c>
      <c r="I62" s="30">
        <v>13000</v>
      </c>
      <c r="J62" s="31">
        <v>5445000</v>
      </c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 s="24" customFormat="1">
      <c r="A63" s="25">
        <v>77</v>
      </c>
      <c r="B63" s="26" t="s">
        <v>125</v>
      </c>
      <c r="C63" s="27" t="s">
        <v>142</v>
      </c>
      <c r="D63" s="28" t="s">
        <v>143</v>
      </c>
      <c r="E63" s="29">
        <v>32.190000000000005</v>
      </c>
      <c r="F63" s="30">
        <v>7118000</v>
      </c>
      <c r="G63" s="30">
        <v>1155000</v>
      </c>
      <c r="H63" s="30">
        <v>0</v>
      </c>
      <c r="I63" s="30">
        <v>8000</v>
      </c>
      <c r="J63" s="31">
        <v>11247000</v>
      </c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s="24" customFormat="1">
      <c r="A64" s="25">
        <v>78</v>
      </c>
      <c r="B64" s="26" t="s">
        <v>130</v>
      </c>
      <c r="C64" s="27" t="s">
        <v>144</v>
      </c>
      <c r="D64" s="28" t="s">
        <v>145</v>
      </c>
      <c r="E64" s="29">
        <v>24.89</v>
      </c>
      <c r="F64" s="30">
        <v>4885000</v>
      </c>
      <c r="G64" s="30">
        <v>1493000</v>
      </c>
      <c r="H64" s="30">
        <v>0</v>
      </c>
      <c r="I64" s="30">
        <v>26000</v>
      </c>
      <c r="J64" s="31">
        <v>8682000</v>
      </c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s="24" customFormat="1">
      <c r="A65" s="25">
        <v>79</v>
      </c>
      <c r="B65" s="26" t="s">
        <v>125</v>
      </c>
      <c r="C65" s="27" t="s">
        <v>146</v>
      </c>
      <c r="D65" s="28" t="s">
        <v>147</v>
      </c>
      <c r="E65" s="29">
        <v>24.82</v>
      </c>
      <c r="F65" s="30">
        <v>4757000</v>
      </c>
      <c r="G65" s="30">
        <v>1599000</v>
      </c>
      <c r="H65" s="30">
        <v>0</v>
      </c>
      <c r="I65" s="30">
        <v>0</v>
      </c>
      <c r="J65" s="31">
        <v>8618000</v>
      </c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s="24" customFormat="1">
      <c r="A66" s="25">
        <v>80</v>
      </c>
      <c r="B66" s="26" t="s">
        <v>125</v>
      </c>
      <c r="C66" s="27" t="s">
        <v>148</v>
      </c>
      <c r="D66" s="28" t="s">
        <v>149</v>
      </c>
      <c r="E66" s="29">
        <v>35.129999999999995</v>
      </c>
      <c r="F66" s="30">
        <v>6347000</v>
      </c>
      <c r="G66" s="30">
        <v>2326000</v>
      </c>
      <c r="H66" s="30">
        <v>81000</v>
      </c>
      <c r="I66" s="30">
        <v>5000</v>
      </c>
      <c r="J66" s="31">
        <v>11936000</v>
      </c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s="24" customFormat="1">
      <c r="A67" s="25">
        <v>81</v>
      </c>
      <c r="B67" s="26" t="s">
        <v>137</v>
      </c>
      <c r="C67" s="27" t="s">
        <v>150</v>
      </c>
      <c r="D67" s="28" t="s">
        <v>151</v>
      </c>
      <c r="E67" s="29">
        <v>39.6</v>
      </c>
      <c r="F67" s="30">
        <v>8571000</v>
      </c>
      <c r="G67" s="30">
        <v>2206000</v>
      </c>
      <c r="H67" s="30">
        <v>16000</v>
      </c>
      <c r="I67" s="30">
        <v>100000</v>
      </c>
      <c r="J67" s="31">
        <v>14832000</v>
      </c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s="24" customFormat="1">
      <c r="A68" s="25">
        <v>86</v>
      </c>
      <c r="B68" s="26" t="s">
        <v>152</v>
      </c>
      <c r="C68" s="27" t="s">
        <v>153</v>
      </c>
      <c r="D68" s="28" t="s">
        <v>154</v>
      </c>
      <c r="E68" s="29">
        <v>23.910000000000011</v>
      </c>
      <c r="F68" s="30">
        <v>4880000</v>
      </c>
      <c r="G68" s="30">
        <v>1497000</v>
      </c>
      <c r="H68" s="30">
        <v>0</v>
      </c>
      <c r="I68" s="30">
        <v>27000</v>
      </c>
      <c r="J68" s="31">
        <v>8690000</v>
      </c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s="24" customFormat="1">
      <c r="A69" s="25">
        <v>89</v>
      </c>
      <c r="B69" s="26" t="s">
        <v>152</v>
      </c>
      <c r="C69" s="27" t="s">
        <v>155</v>
      </c>
      <c r="D69" s="28" t="s">
        <v>156</v>
      </c>
      <c r="E69" s="29">
        <v>47.620000000000005</v>
      </c>
      <c r="F69" s="30">
        <v>10557000</v>
      </c>
      <c r="G69" s="30">
        <v>2215000</v>
      </c>
      <c r="H69" s="30">
        <v>126000</v>
      </c>
      <c r="I69" s="30">
        <v>7000</v>
      </c>
      <c r="J69" s="31">
        <v>17645000</v>
      </c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s="24" customFormat="1">
      <c r="A70" s="25">
        <v>90</v>
      </c>
      <c r="B70" s="26" t="s">
        <v>152</v>
      </c>
      <c r="C70" s="27" t="s">
        <v>157</v>
      </c>
      <c r="D70" s="28" t="s">
        <v>158</v>
      </c>
      <c r="E70" s="29">
        <v>63.93</v>
      </c>
      <c r="F70" s="30">
        <v>16101000</v>
      </c>
      <c r="G70" s="30">
        <v>1963000</v>
      </c>
      <c r="H70" s="30">
        <v>66000</v>
      </c>
      <c r="I70" s="30">
        <v>121000</v>
      </c>
      <c r="J70" s="31">
        <v>24841000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s="24" customFormat="1">
      <c r="A71" s="25">
        <v>91</v>
      </c>
      <c r="B71" s="26" t="s">
        <v>159</v>
      </c>
      <c r="C71" s="27" t="s">
        <v>160</v>
      </c>
      <c r="D71" s="28" t="s">
        <v>161</v>
      </c>
      <c r="E71" s="29">
        <v>41.830000000000005</v>
      </c>
      <c r="F71" s="30">
        <v>8828000</v>
      </c>
      <c r="G71" s="30">
        <v>2329000</v>
      </c>
      <c r="H71" s="30">
        <v>7000</v>
      </c>
      <c r="I71" s="30">
        <v>0</v>
      </c>
      <c r="J71" s="31">
        <v>15117000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s="24" customFormat="1">
      <c r="A72" s="25">
        <v>92</v>
      </c>
      <c r="B72" s="26" t="s">
        <v>162</v>
      </c>
      <c r="C72" s="27" t="s">
        <v>163</v>
      </c>
      <c r="D72" s="28" t="s">
        <v>164</v>
      </c>
      <c r="E72" s="29">
        <v>4.41</v>
      </c>
      <c r="F72" s="30">
        <v>837000</v>
      </c>
      <c r="G72" s="30">
        <v>371000</v>
      </c>
      <c r="H72" s="30">
        <v>82000</v>
      </c>
      <c r="I72" s="30">
        <v>29000</v>
      </c>
      <c r="J72" s="31">
        <v>1787000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s="24" customFormat="1">
      <c r="A73" s="25">
        <v>93</v>
      </c>
      <c r="B73" s="26" t="s">
        <v>165</v>
      </c>
      <c r="C73" s="27" t="s">
        <v>166</v>
      </c>
      <c r="D73" s="28" t="s">
        <v>167</v>
      </c>
      <c r="E73" s="29">
        <v>34.130000000000003</v>
      </c>
      <c r="F73" s="30">
        <v>8547000</v>
      </c>
      <c r="G73" s="30">
        <v>1196000</v>
      </c>
      <c r="H73" s="30">
        <v>0</v>
      </c>
      <c r="I73" s="30">
        <v>28000</v>
      </c>
      <c r="J73" s="31">
        <v>13301000</v>
      </c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s="24" customFormat="1">
      <c r="A74" s="25">
        <v>94</v>
      </c>
      <c r="B74" s="26" t="s">
        <v>152</v>
      </c>
      <c r="C74" s="27" t="s">
        <v>168</v>
      </c>
      <c r="D74" s="28" t="s">
        <v>169</v>
      </c>
      <c r="E74" s="29">
        <v>81.709999999999994</v>
      </c>
      <c r="F74" s="30">
        <v>18643000</v>
      </c>
      <c r="G74" s="30">
        <v>3586000</v>
      </c>
      <c r="H74" s="30">
        <v>265000</v>
      </c>
      <c r="I74" s="30">
        <v>94000</v>
      </c>
      <c r="J74" s="31">
        <v>30749000</v>
      </c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s="24" customFormat="1">
      <c r="A75" s="25">
        <v>95</v>
      </c>
      <c r="B75" s="26" t="s">
        <v>152</v>
      </c>
      <c r="C75" s="27" t="s">
        <v>170</v>
      </c>
      <c r="D75" s="28" t="s">
        <v>171</v>
      </c>
      <c r="E75" s="29">
        <v>82.78</v>
      </c>
      <c r="F75" s="30">
        <v>17152000</v>
      </c>
      <c r="G75" s="30">
        <v>4384000</v>
      </c>
      <c r="H75" s="30">
        <v>230000</v>
      </c>
      <c r="I75" s="30">
        <v>100000</v>
      </c>
      <c r="J75" s="31">
        <v>29760000</v>
      </c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s="24" customFormat="1">
      <c r="A76" s="25">
        <v>97</v>
      </c>
      <c r="B76" s="26" t="s">
        <v>152</v>
      </c>
      <c r="C76" s="27" t="s">
        <v>172</v>
      </c>
      <c r="D76" s="28" t="s">
        <v>173</v>
      </c>
      <c r="E76" s="29">
        <v>11.620000000000001</v>
      </c>
      <c r="F76" s="30">
        <v>2004000</v>
      </c>
      <c r="G76" s="30">
        <v>826000</v>
      </c>
      <c r="H76" s="30">
        <v>110000</v>
      </c>
      <c r="I76" s="30">
        <v>0</v>
      </c>
      <c r="J76" s="31">
        <v>3984000</v>
      </c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4" customFormat="1">
      <c r="A77" s="25">
        <v>98</v>
      </c>
      <c r="B77" s="26" t="s">
        <v>174</v>
      </c>
      <c r="C77" s="27" t="s">
        <v>175</v>
      </c>
      <c r="D77" s="28" t="s">
        <v>176</v>
      </c>
      <c r="E77" s="29">
        <v>5.08</v>
      </c>
      <c r="F77" s="30">
        <v>1072000</v>
      </c>
      <c r="G77" s="30">
        <v>203000</v>
      </c>
      <c r="H77" s="30">
        <v>34000</v>
      </c>
      <c r="I77" s="30">
        <v>0</v>
      </c>
      <c r="J77" s="31">
        <v>1775000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s="24" customFormat="1">
      <c r="A78" s="25">
        <v>100</v>
      </c>
      <c r="B78" s="26" t="s">
        <v>152</v>
      </c>
      <c r="C78" s="27" t="s">
        <v>177</v>
      </c>
      <c r="D78" s="28" t="s">
        <v>178</v>
      </c>
      <c r="E78" s="29">
        <v>43.860000000000007</v>
      </c>
      <c r="F78" s="30">
        <v>11653000</v>
      </c>
      <c r="G78" s="30">
        <v>688000</v>
      </c>
      <c r="H78" s="30">
        <v>0</v>
      </c>
      <c r="I78" s="30">
        <v>20000</v>
      </c>
      <c r="J78" s="31">
        <v>16739000</v>
      </c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s="24" customFormat="1">
      <c r="A79" s="25">
        <v>104</v>
      </c>
      <c r="B79" s="26" t="s">
        <v>152</v>
      </c>
      <c r="C79" s="27" t="s">
        <v>179</v>
      </c>
      <c r="D79" s="28" t="s">
        <v>180</v>
      </c>
      <c r="E79" s="29">
        <v>25.959999999999997</v>
      </c>
      <c r="F79" s="30">
        <v>6215000</v>
      </c>
      <c r="G79" s="30">
        <v>524000</v>
      </c>
      <c r="H79" s="30">
        <v>13000</v>
      </c>
      <c r="I79" s="30">
        <v>0</v>
      </c>
      <c r="J79" s="31">
        <v>9173000</v>
      </c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s="24" customFormat="1">
      <c r="A80" s="25">
        <v>105</v>
      </c>
      <c r="B80" s="26" t="s">
        <v>159</v>
      </c>
      <c r="C80" s="27" t="s">
        <v>181</v>
      </c>
      <c r="D80" s="28" t="s">
        <v>182</v>
      </c>
      <c r="E80" s="29">
        <v>2.4300000000000002</v>
      </c>
      <c r="F80" s="30">
        <v>828000</v>
      </c>
      <c r="G80" s="30">
        <v>24000</v>
      </c>
      <c r="H80" s="30">
        <v>0</v>
      </c>
      <c r="I80" s="30">
        <v>11000</v>
      </c>
      <c r="J80" s="31">
        <v>1169000</v>
      </c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s="24" customFormat="1">
      <c r="A81" s="25">
        <v>110</v>
      </c>
      <c r="B81" s="26" t="s">
        <v>183</v>
      </c>
      <c r="C81" s="27" t="s">
        <v>184</v>
      </c>
      <c r="D81" s="28" t="s">
        <v>185</v>
      </c>
      <c r="E81" s="29">
        <v>24.520000000000003</v>
      </c>
      <c r="F81" s="30">
        <v>5226000</v>
      </c>
      <c r="G81" s="30">
        <v>1271000</v>
      </c>
      <c r="H81" s="30">
        <v>0</v>
      </c>
      <c r="I81" s="30">
        <v>0</v>
      </c>
      <c r="J81" s="31">
        <v>8820000</v>
      </c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4" customFormat="1">
      <c r="A82" s="25">
        <v>111</v>
      </c>
      <c r="B82" s="26" t="s">
        <v>186</v>
      </c>
      <c r="C82" s="27" t="s">
        <v>187</v>
      </c>
      <c r="D82" s="28" t="s">
        <v>188</v>
      </c>
      <c r="E82" s="29">
        <v>29.880000000000003</v>
      </c>
      <c r="F82" s="30">
        <v>6431000</v>
      </c>
      <c r="G82" s="30">
        <v>1436000</v>
      </c>
      <c r="H82" s="30">
        <v>0</v>
      </c>
      <c r="I82" s="30">
        <v>13000</v>
      </c>
      <c r="J82" s="31">
        <v>10685000</v>
      </c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4" customFormat="1">
      <c r="A83" s="25">
        <v>112</v>
      </c>
      <c r="B83" s="26" t="s">
        <v>183</v>
      </c>
      <c r="C83" s="27" t="s">
        <v>189</v>
      </c>
      <c r="D83" s="28" t="s">
        <v>190</v>
      </c>
      <c r="E83" s="29">
        <v>28.720000000000006</v>
      </c>
      <c r="F83" s="30">
        <v>7351000</v>
      </c>
      <c r="G83" s="30">
        <v>802000</v>
      </c>
      <c r="H83" s="30">
        <v>5000</v>
      </c>
      <c r="I83" s="30">
        <v>30000</v>
      </c>
      <c r="J83" s="31">
        <v>11148000</v>
      </c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4" customFormat="1">
      <c r="A84" s="25">
        <v>114</v>
      </c>
      <c r="B84" s="26" t="s">
        <v>89</v>
      </c>
      <c r="C84" s="27" t="s">
        <v>191</v>
      </c>
      <c r="D84" s="28" t="s">
        <v>192</v>
      </c>
      <c r="E84" s="29">
        <v>76.970000000000013</v>
      </c>
      <c r="F84" s="30">
        <v>16117000</v>
      </c>
      <c r="G84" s="30">
        <v>4141000</v>
      </c>
      <c r="H84" s="30">
        <v>220000</v>
      </c>
      <c r="I84" s="30">
        <v>270000</v>
      </c>
      <c r="J84" s="31">
        <v>28221000</v>
      </c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4" customFormat="1">
      <c r="A85" s="25">
        <v>115</v>
      </c>
      <c r="B85" s="26" t="s">
        <v>162</v>
      </c>
      <c r="C85" s="27" t="s">
        <v>193</v>
      </c>
      <c r="D85" s="28" t="s">
        <v>194</v>
      </c>
      <c r="E85" s="29">
        <v>44.239999999999995</v>
      </c>
      <c r="F85" s="30">
        <v>9072000</v>
      </c>
      <c r="G85" s="30">
        <v>2209000</v>
      </c>
      <c r="H85" s="30">
        <v>246000</v>
      </c>
      <c r="I85" s="30">
        <v>103000</v>
      </c>
      <c r="J85" s="31">
        <v>15808000</v>
      </c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s="24" customFormat="1">
      <c r="A86" s="25">
        <v>117</v>
      </c>
      <c r="B86" s="26" t="s">
        <v>165</v>
      </c>
      <c r="C86" s="27" t="s">
        <v>195</v>
      </c>
      <c r="D86" s="28" t="s">
        <v>196</v>
      </c>
      <c r="E86" s="29">
        <v>87.12</v>
      </c>
      <c r="F86" s="30">
        <v>18817000</v>
      </c>
      <c r="G86" s="30">
        <v>4593000</v>
      </c>
      <c r="H86" s="30">
        <v>97000</v>
      </c>
      <c r="I86" s="30">
        <v>70000</v>
      </c>
      <c r="J86" s="31">
        <v>32066000</v>
      </c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s="24" customFormat="1">
      <c r="A87" s="25">
        <v>118</v>
      </c>
      <c r="B87" s="26" t="s">
        <v>197</v>
      </c>
      <c r="C87" s="27" t="s">
        <v>198</v>
      </c>
      <c r="D87" s="28" t="s">
        <v>199</v>
      </c>
      <c r="E87" s="29">
        <v>54.359999999999992</v>
      </c>
      <c r="F87" s="30">
        <v>10685000</v>
      </c>
      <c r="G87" s="30">
        <v>2937000</v>
      </c>
      <c r="H87" s="30">
        <v>198000</v>
      </c>
      <c r="I87" s="30">
        <v>300000</v>
      </c>
      <c r="J87" s="31">
        <v>19183000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4" customFormat="1">
      <c r="A88" s="25">
        <v>119</v>
      </c>
      <c r="B88" s="26" t="s">
        <v>200</v>
      </c>
      <c r="C88" s="27" t="s">
        <v>201</v>
      </c>
      <c r="D88" s="28" t="s">
        <v>202</v>
      </c>
      <c r="E88" s="29">
        <v>40.989999999999995</v>
      </c>
      <c r="F88" s="30">
        <v>8688000</v>
      </c>
      <c r="G88" s="30">
        <v>2621000</v>
      </c>
      <c r="H88" s="30">
        <v>27000</v>
      </c>
      <c r="I88" s="30">
        <v>0</v>
      </c>
      <c r="J88" s="31">
        <v>15407000</v>
      </c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4" customFormat="1">
      <c r="A89" s="25">
        <v>120</v>
      </c>
      <c r="B89" s="26" t="s">
        <v>203</v>
      </c>
      <c r="C89" s="27" t="s">
        <v>204</v>
      </c>
      <c r="D89" s="28" t="s">
        <v>205</v>
      </c>
      <c r="E89" s="29">
        <v>25.500000000000004</v>
      </c>
      <c r="F89" s="30">
        <v>5618000</v>
      </c>
      <c r="G89" s="30">
        <v>1328000</v>
      </c>
      <c r="H89" s="30">
        <v>110000</v>
      </c>
      <c r="I89" s="30">
        <v>10000</v>
      </c>
      <c r="J89" s="31">
        <v>9636000</v>
      </c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31" s="24" customFormat="1" ht="13.5" thickBot="1">
      <c r="A90" s="32">
        <v>121</v>
      </c>
      <c r="B90" s="33" t="s">
        <v>114</v>
      </c>
      <c r="C90" s="34" t="s">
        <v>206</v>
      </c>
      <c r="D90" s="35" t="s">
        <v>207</v>
      </c>
      <c r="E90" s="36">
        <v>22.39</v>
      </c>
      <c r="F90" s="37">
        <v>3996000</v>
      </c>
      <c r="G90" s="37">
        <v>1418000</v>
      </c>
      <c r="H90" s="37">
        <v>350000</v>
      </c>
      <c r="I90" s="37">
        <v>45000</v>
      </c>
      <c r="J90" s="38">
        <v>7883000</v>
      </c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31" s="24" customFormat="1" ht="13.5" thickBot="1">
      <c r="A91" s="39"/>
      <c r="B91" s="40"/>
      <c r="C91" s="41"/>
      <c r="D91" s="42"/>
      <c r="E91" s="43"/>
      <c r="F91" s="43"/>
      <c r="G91" s="43"/>
      <c r="H91" s="43"/>
      <c r="I91" s="43"/>
      <c r="J91" s="4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ht="13.5" thickBot="1">
      <c r="A92" s="44"/>
      <c r="B92" s="24"/>
      <c r="C92" s="45"/>
      <c r="D92" s="46">
        <f>SUBTOTAL(3,D4:D90)</f>
        <v>86</v>
      </c>
      <c r="E92" s="47">
        <f t="shared" ref="E92:J92" si="0">SUBTOTAL(9,E4:E90)</f>
        <v>4211.4599999999982</v>
      </c>
      <c r="F92" s="46">
        <f t="shared" si="0"/>
        <v>940680000</v>
      </c>
      <c r="G92" s="46">
        <f t="shared" si="0"/>
        <v>194204000</v>
      </c>
      <c r="H92" s="46">
        <f t="shared" si="0"/>
        <v>8727000</v>
      </c>
      <c r="I92" s="46">
        <f t="shared" si="0"/>
        <v>4386000</v>
      </c>
      <c r="J92" s="46">
        <f t="shared" si="0"/>
        <v>1561168000</v>
      </c>
    </row>
    <row r="93" spans="1:31">
      <c r="A93" s="44"/>
      <c r="B93" s="24"/>
    </row>
  </sheetData>
  <autoFilter ref="A3:J90"/>
  <pageMargins left="0.27559055118110237" right="0.23622047244094491" top="0.39370078740157483" bottom="0.35433070866141736" header="0.19685039370078741" footer="0.19685039370078741"/>
  <pageSetup paperSize="9" scale="86" fitToHeight="15" orientation="landscape" r:id="rId1"/>
  <headerFooter alignWithMargins="0">
    <oddHeader>&amp;RPříloha 1.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93"/>
  <sheetViews>
    <sheetView zoomScaleNormal="100" workbookViewId="0">
      <pane xSplit="4" ySplit="3" topLeftCell="E4" activePane="bottomRight" state="frozenSplit"/>
      <selection activeCell="C15" sqref="C15"/>
      <selection pane="topRight" activeCell="C15" sqref="C15"/>
      <selection pane="bottomLeft" activeCell="C15" sqref="C15"/>
      <selection pane="bottomRight" activeCell="C4" sqref="C4"/>
    </sheetView>
  </sheetViews>
  <sheetFormatPr defaultRowHeight="12.75"/>
  <cols>
    <col min="1" max="1" width="5.140625" style="1" customWidth="1"/>
    <col min="2" max="2" width="12.85546875" style="3" customWidth="1"/>
    <col min="3" max="3" width="82.28515625" style="3" customWidth="1"/>
    <col min="4" max="4" width="8.5703125" style="48" customWidth="1"/>
    <col min="5" max="5" width="8" style="5" customWidth="1"/>
    <col min="6" max="6" width="10.7109375" style="5" customWidth="1"/>
    <col min="7" max="7" width="9.42578125" style="5" customWidth="1"/>
    <col min="8" max="8" width="8.7109375" style="5" customWidth="1"/>
    <col min="9" max="9" width="8" style="5" customWidth="1"/>
    <col min="10" max="10" width="10.7109375" style="5" customWidth="1"/>
    <col min="11" max="31" width="9.140625" style="6"/>
    <col min="32" max="256" width="9.140625" style="3"/>
    <col min="257" max="257" width="5.140625" style="3" customWidth="1"/>
    <col min="258" max="258" width="12.85546875" style="3" customWidth="1"/>
    <col min="259" max="259" width="82.28515625" style="3" customWidth="1"/>
    <col min="260" max="260" width="8.5703125" style="3" customWidth="1"/>
    <col min="261" max="261" width="8" style="3" customWidth="1"/>
    <col min="262" max="262" width="10.7109375" style="3" customWidth="1"/>
    <col min="263" max="263" width="9.42578125" style="3" customWidth="1"/>
    <col min="264" max="264" width="8.7109375" style="3" customWidth="1"/>
    <col min="265" max="265" width="8" style="3" customWidth="1"/>
    <col min="266" max="266" width="10.7109375" style="3" customWidth="1"/>
    <col min="267" max="512" width="9.140625" style="3"/>
    <col min="513" max="513" width="5.140625" style="3" customWidth="1"/>
    <col min="514" max="514" width="12.85546875" style="3" customWidth="1"/>
    <col min="515" max="515" width="82.28515625" style="3" customWidth="1"/>
    <col min="516" max="516" width="8.5703125" style="3" customWidth="1"/>
    <col min="517" max="517" width="8" style="3" customWidth="1"/>
    <col min="518" max="518" width="10.7109375" style="3" customWidth="1"/>
    <col min="519" max="519" width="9.42578125" style="3" customWidth="1"/>
    <col min="520" max="520" width="8.7109375" style="3" customWidth="1"/>
    <col min="521" max="521" width="8" style="3" customWidth="1"/>
    <col min="522" max="522" width="10.7109375" style="3" customWidth="1"/>
    <col min="523" max="768" width="9.140625" style="3"/>
    <col min="769" max="769" width="5.140625" style="3" customWidth="1"/>
    <col min="770" max="770" width="12.85546875" style="3" customWidth="1"/>
    <col min="771" max="771" width="82.28515625" style="3" customWidth="1"/>
    <col min="772" max="772" width="8.5703125" style="3" customWidth="1"/>
    <col min="773" max="773" width="8" style="3" customWidth="1"/>
    <col min="774" max="774" width="10.7109375" style="3" customWidth="1"/>
    <col min="775" max="775" width="9.42578125" style="3" customWidth="1"/>
    <col min="776" max="776" width="8.7109375" style="3" customWidth="1"/>
    <col min="777" max="777" width="8" style="3" customWidth="1"/>
    <col min="778" max="778" width="10.7109375" style="3" customWidth="1"/>
    <col min="779" max="1024" width="9.140625" style="3"/>
    <col min="1025" max="1025" width="5.140625" style="3" customWidth="1"/>
    <col min="1026" max="1026" width="12.85546875" style="3" customWidth="1"/>
    <col min="1027" max="1027" width="82.28515625" style="3" customWidth="1"/>
    <col min="1028" max="1028" width="8.5703125" style="3" customWidth="1"/>
    <col min="1029" max="1029" width="8" style="3" customWidth="1"/>
    <col min="1030" max="1030" width="10.7109375" style="3" customWidth="1"/>
    <col min="1031" max="1031" width="9.42578125" style="3" customWidth="1"/>
    <col min="1032" max="1032" width="8.7109375" style="3" customWidth="1"/>
    <col min="1033" max="1033" width="8" style="3" customWidth="1"/>
    <col min="1034" max="1034" width="10.7109375" style="3" customWidth="1"/>
    <col min="1035" max="1280" width="9.140625" style="3"/>
    <col min="1281" max="1281" width="5.140625" style="3" customWidth="1"/>
    <col min="1282" max="1282" width="12.85546875" style="3" customWidth="1"/>
    <col min="1283" max="1283" width="82.28515625" style="3" customWidth="1"/>
    <col min="1284" max="1284" width="8.5703125" style="3" customWidth="1"/>
    <col min="1285" max="1285" width="8" style="3" customWidth="1"/>
    <col min="1286" max="1286" width="10.7109375" style="3" customWidth="1"/>
    <col min="1287" max="1287" width="9.42578125" style="3" customWidth="1"/>
    <col min="1288" max="1288" width="8.7109375" style="3" customWidth="1"/>
    <col min="1289" max="1289" width="8" style="3" customWidth="1"/>
    <col min="1290" max="1290" width="10.7109375" style="3" customWidth="1"/>
    <col min="1291" max="1536" width="9.140625" style="3"/>
    <col min="1537" max="1537" width="5.140625" style="3" customWidth="1"/>
    <col min="1538" max="1538" width="12.85546875" style="3" customWidth="1"/>
    <col min="1539" max="1539" width="82.28515625" style="3" customWidth="1"/>
    <col min="1540" max="1540" width="8.5703125" style="3" customWidth="1"/>
    <col min="1541" max="1541" width="8" style="3" customWidth="1"/>
    <col min="1542" max="1542" width="10.7109375" style="3" customWidth="1"/>
    <col min="1543" max="1543" width="9.42578125" style="3" customWidth="1"/>
    <col min="1544" max="1544" width="8.7109375" style="3" customWidth="1"/>
    <col min="1545" max="1545" width="8" style="3" customWidth="1"/>
    <col min="1546" max="1546" width="10.7109375" style="3" customWidth="1"/>
    <col min="1547" max="1792" width="9.140625" style="3"/>
    <col min="1793" max="1793" width="5.140625" style="3" customWidth="1"/>
    <col min="1794" max="1794" width="12.85546875" style="3" customWidth="1"/>
    <col min="1795" max="1795" width="82.28515625" style="3" customWidth="1"/>
    <col min="1796" max="1796" width="8.5703125" style="3" customWidth="1"/>
    <col min="1797" max="1797" width="8" style="3" customWidth="1"/>
    <col min="1798" max="1798" width="10.7109375" style="3" customWidth="1"/>
    <col min="1799" max="1799" width="9.42578125" style="3" customWidth="1"/>
    <col min="1800" max="1800" width="8.7109375" style="3" customWidth="1"/>
    <col min="1801" max="1801" width="8" style="3" customWidth="1"/>
    <col min="1802" max="1802" width="10.7109375" style="3" customWidth="1"/>
    <col min="1803" max="2048" width="9.140625" style="3"/>
    <col min="2049" max="2049" width="5.140625" style="3" customWidth="1"/>
    <col min="2050" max="2050" width="12.85546875" style="3" customWidth="1"/>
    <col min="2051" max="2051" width="82.28515625" style="3" customWidth="1"/>
    <col min="2052" max="2052" width="8.5703125" style="3" customWidth="1"/>
    <col min="2053" max="2053" width="8" style="3" customWidth="1"/>
    <col min="2054" max="2054" width="10.7109375" style="3" customWidth="1"/>
    <col min="2055" max="2055" width="9.42578125" style="3" customWidth="1"/>
    <col min="2056" max="2056" width="8.7109375" style="3" customWidth="1"/>
    <col min="2057" max="2057" width="8" style="3" customWidth="1"/>
    <col min="2058" max="2058" width="10.7109375" style="3" customWidth="1"/>
    <col min="2059" max="2304" width="9.140625" style="3"/>
    <col min="2305" max="2305" width="5.140625" style="3" customWidth="1"/>
    <col min="2306" max="2306" width="12.85546875" style="3" customWidth="1"/>
    <col min="2307" max="2307" width="82.28515625" style="3" customWidth="1"/>
    <col min="2308" max="2308" width="8.5703125" style="3" customWidth="1"/>
    <col min="2309" max="2309" width="8" style="3" customWidth="1"/>
    <col min="2310" max="2310" width="10.7109375" style="3" customWidth="1"/>
    <col min="2311" max="2311" width="9.42578125" style="3" customWidth="1"/>
    <col min="2312" max="2312" width="8.7109375" style="3" customWidth="1"/>
    <col min="2313" max="2313" width="8" style="3" customWidth="1"/>
    <col min="2314" max="2314" width="10.7109375" style="3" customWidth="1"/>
    <col min="2315" max="2560" width="9.140625" style="3"/>
    <col min="2561" max="2561" width="5.140625" style="3" customWidth="1"/>
    <col min="2562" max="2562" width="12.85546875" style="3" customWidth="1"/>
    <col min="2563" max="2563" width="82.28515625" style="3" customWidth="1"/>
    <col min="2564" max="2564" width="8.5703125" style="3" customWidth="1"/>
    <col min="2565" max="2565" width="8" style="3" customWidth="1"/>
    <col min="2566" max="2566" width="10.7109375" style="3" customWidth="1"/>
    <col min="2567" max="2567" width="9.42578125" style="3" customWidth="1"/>
    <col min="2568" max="2568" width="8.7109375" style="3" customWidth="1"/>
    <col min="2569" max="2569" width="8" style="3" customWidth="1"/>
    <col min="2570" max="2570" width="10.7109375" style="3" customWidth="1"/>
    <col min="2571" max="2816" width="9.140625" style="3"/>
    <col min="2817" max="2817" width="5.140625" style="3" customWidth="1"/>
    <col min="2818" max="2818" width="12.85546875" style="3" customWidth="1"/>
    <col min="2819" max="2819" width="82.28515625" style="3" customWidth="1"/>
    <col min="2820" max="2820" width="8.5703125" style="3" customWidth="1"/>
    <col min="2821" max="2821" width="8" style="3" customWidth="1"/>
    <col min="2822" max="2822" width="10.7109375" style="3" customWidth="1"/>
    <col min="2823" max="2823" width="9.42578125" style="3" customWidth="1"/>
    <col min="2824" max="2824" width="8.7109375" style="3" customWidth="1"/>
    <col min="2825" max="2825" width="8" style="3" customWidth="1"/>
    <col min="2826" max="2826" width="10.7109375" style="3" customWidth="1"/>
    <col min="2827" max="3072" width="9.140625" style="3"/>
    <col min="3073" max="3073" width="5.140625" style="3" customWidth="1"/>
    <col min="3074" max="3074" width="12.85546875" style="3" customWidth="1"/>
    <col min="3075" max="3075" width="82.28515625" style="3" customWidth="1"/>
    <col min="3076" max="3076" width="8.5703125" style="3" customWidth="1"/>
    <col min="3077" max="3077" width="8" style="3" customWidth="1"/>
    <col min="3078" max="3078" width="10.7109375" style="3" customWidth="1"/>
    <col min="3079" max="3079" width="9.42578125" style="3" customWidth="1"/>
    <col min="3080" max="3080" width="8.7109375" style="3" customWidth="1"/>
    <col min="3081" max="3081" width="8" style="3" customWidth="1"/>
    <col min="3082" max="3082" width="10.7109375" style="3" customWidth="1"/>
    <col min="3083" max="3328" width="9.140625" style="3"/>
    <col min="3329" max="3329" width="5.140625" style="3" customWidth="1"/>
    <col min="3330" max="3330" width="12.85546875" style="3" customWidth="1"/>
    <col min="3331" max="3331" width="82.28515625" style="3" customWidth="1"/>
    <col min="3332" max="3332" width="8.5703125" style="3" customWidth="1"/>
    <col min="3333" max="3333" width="8" style="3" customWidth="1"/>
    <col min="3334" max="3334" width="10.7109375" style="3" customWidth="1"/>
    <col min="3335" max="3335" width="9.42578125" style="3" customWidth="1"/>
    <col min="3336" max="3336" width="8.7109375" style="3" customWidth="1"/>
    <col min="3337" max="3337" width="8" style="3" customWidth="1"/>
    <col min="3338" max="3338" width="10.7109375" style="3" customWidth="1"/>
    <col min="3339" max="3584" width="9.140625" style="3"/>
    <col min="3585" max="3585" width="5.140625" style="3" customWidth="1"/>
    <col min="3586" max="3586" width="12.85546875" style="3" customWidth="1"/>
    <col min="3587" max="3587" width="82.28515625" style="3" customWidth="1"/>
    <col min="3588" max="3588" width="8.5703125" style="3" customWidth="1"/>
    <col min="3589" max="3589" width="8" style="3" customWidth="1"/>
    <col min="3590" max="3590" width="10.7109375" style="3" customWidth="1"/>
    <col min="3591" max="3591" width="9.42578125" style="3" customWidth="1"/>
    <col min="3592" max="3592" width="8.7109375" style="3" customWidth="1"/>
    <col min="3593" max="3593" width="8" style="3" customWidth="1"/>
    <col min="3594" max="3594" width="10.7109375" style="3" customWidth="1"/>
    <col min="3595" max="3840" width="9.140625" style="3"/>
    <col min="3841" max="3841" width="5.140625" style="3" customWidth="1"/>
    <col min="3842" max="3842" width="12.85546875" style="3" customWidth="1"/>
    <col min="3843" max="3843" width="82.28515625" style="3" customWidth="1"/>
    <col min="3844" max="3844" width="8.5703125" style="3" customWidth="1"/>
    <col min="3845" max="3845" width="8" style="3" customWidth="1"/>
    <col min="3846" max="3846" width="10.7109375" style="3" customWidth="1"/>
    <col min="3847" max="3847" width="9.42578125" style="3" customWidth="1"/>
    <col min="3848" max="3848" width="8.7109375" style="3" customWidth="1"/>
    <col min="3849" max="3849" width="8" style="3" customWidth="1"/>
    <col min="3850" max="3850" width="10.7109375" style="3" customWidth="1"/>
    <col min="3851" max="4096" width="9.140625" style="3"/>
    <col min="4097" max="4097" width="5.140625" style="3" customWidth="1"/>
    <col min="4098" max="4098" width="12.85546875" style="3" customWidth="1"/>
    <col min="4099" max="4099" width="82.28515625" style="3" customWidth="1"/>
    <col min="4100" max="4100" width="8.5703125" style="3" customWidth="1"/>
    <col min="4101" max="4101" width="8" style="3" customWidth="1"/>
    <col min="4102" max="4102" width="10.7109375" style="3" customWidth="1"/>
    <col min="4103" max="4103" width="9.42578125" style="3" customWidth="1"/>
    <col min="4104" max="4104" width="8.7109375" style="3" customWidth="1"/>
    <col min="4105" max="4105" width="8" style="3" customWidth="1"/>
    <col min="4106" max="4106" width="10.7109375" style="3" customWidth="1"/>
    <col min="4107" max="4352" width="9.140625" style="3"/>
    <col min="4353" max="4353" width="5.140625" style="3" customWidth="1"/>
    <col min="4354" max="4354" width="12.85546875" style="3" customWidth="1"/>
    <col min="4355" max="4355" width="82.28515625" style="3" customWidth="1"/>
    <col min="4356" max="4356" width="8.5703125" style="3" customWidth="1"/>
    <col min="4357" max="4357" width="8" style="3" customWidth="1"/>
    <col min="4358" max="4358" width="10.7109375" style="3" customWidth="1"/>
    <col min="4359" max="4359" width="9.42578125" style="3" customWidth="1"/>
    <col min="4360" max="4360" width="8.7109375" style="3" customWidth="1"/>
    <col min="4361" max="4361" width="8" style="3" customWidth="1"/>
    <col min="4362" max="4362" width="10.7109375" style="3" customWidth="1"/>
    <col min="4363" max="4608" width="9.140625" style="3"/>
    <col min="4609" max="4609" width="5.140625" style="3" customWidth="1"/>
    <col min="4610" max="4610" width="12.85546875" style="3" customWidth="1"/>
    <col min="4611" max="4611" width="82.28515625" style="3" customWidth="1"/>
    <col min="4612" max="4612" width="8.5703125" style="3" customWidth="1"/>
    <col min="4613" max="4613" width="8" style="3" customWidth="1"/>
    <col min="4614" max="4614" width="10.7109375" style="3" customWidth="1"/>
    <col min="4615" max="4615" width="9.42578125" style="3" customWidth="1"/>
    <col min="4616" max="4616" width="8.7109375" style="3" customWidth="1"/>
    <col min="4617" max="4617" width="8" style="3" customWidth="1"/>
    <col min="4618" max="4618" width="10.7109375" style="3" customWidth="1"/>
    <col min="4619" max="4864" width="9.140625" style="3"/>
    <col min="4865" max="4865" width="5.140625" style="3" customWidth="1"/>
    <col min="4866" max="4866" width="12.85546875" style="3" customWidth="1"/>
    <col min="4867" max="4867" width="82.28515625" style="3" customWidth="1"/>
    <col min="4868" max="4868" width="8.5703125" style="3" customWidth="1"/>
    <col min="4869" max="4869" width="8" style="3" customWidth="1"/>
    <col min="4870" max="4870" width="10.7109375" style="3" customWidth="1"/>
    <col min="4871" max="4871" width="9.42578125" style="3" customWidth="1"/>
    <col min="4872" max="4872" width="8.7109375" style="3" customWidth="1"/>
    <col min="4873" max="4873" width="8" style="3" customWidth="1"/>
    <col min="4874" max="4874" width="10.7109375" style="3" customWidth="1"/>
    <col min="4875" max="5120" width="9.140625" style="3"/>
    <col min="5121" max="5121" width="5.140625" style="3" customWidth="1"/>
    <col min="5122" max="5122" width="12.85546875" style="3" customWidth="1"/>
    <col min="5123" max="5123" width="82.28515625" style="3" customWidth="1"/>
    <col min="5124" max="5124" width="8.5703125" style="3" customWidth="1"/>
    <col min="5125" max="5125" width="8" style="3" customWidth="1"/>
    <col min="5126" max="5126" width="10.7109375" style="3" customWidth="1"/>
    <col min="5127" max="5127" width="9.42578125" style="3" customWidth="1"/>
    <col min="5128" max="5128" width="8.7109375" style="3" customWidth="1"/>
    <col min="5129" max="5129" width="8" style="3" customWidth="1"/>
    <col min="5130" max="5130" width="10.7109375" style="3" customWidth="1"/>
    <col min="5131" max="5376" width="9.140625" style="3"/>
    <col min="5377" max="5377" width="5.140625" style="3" customWidth="1"/>
    <col min="5378" max="5378" width="12.85546875" style="3" customWidth="1"/>
    <col min="5379" max="5379" width="82.28515625" style="3" customWidth="1"/>
    <col min="5380" max="5380" width="8.5703125" style="3" customWidth="1"/>
    <col min="5381" max="5381" width="8" style="3" customWidth="1"/>
    <col min="5382" max="5382" width="10.7109375" style="3" customWidth="1"/>
    <col min="5383" max="5383" width="9.42578125" style="3" customWidth="1"/>
    <col min="5384" max="5384" width="8.7109375" style="3" customWidth="1"/>
    <col min="5385" max="5385" width="8" style="3" customWidth="1"/>
    <col min="5386" max="5386" width="10.7109375" style="3" customWidth="1"/>
    <col min="5387" max="5632" width="9.140625" style="3"/>
    <col min="5633" max="5633" width="5.140625" style="3" customWidth="1"/>
    <col min="5634" max="5634" width="12.85546875" style="3" customWidth="1"/>
    <col min="5635" max="5635" width="82.28515625" style="3" customWidth="1"/>
    <col min="5636" max="5636" width="8.5703125" style="3" customWidth="1"/>
    <col min="5637" max="5637" width="8" style="3" customWidth="1"/>
    <col min="5638" max="5638" width="10.7109375" style="3" customWidth="1"/>
    <col min="5639" max="5639" width="9.42578125" style="3" customWidth="1"/>
    <col min="5640" max="5640" width="8.7109375" style="3" customWidth="1"/>
    <col min="5641" max="5641" width="8" style="3" customWidth="1"/>
    <col min="5642" max="5642" width="10.7109375" style="3" customWidth="1"/>
    <col min="5643" max="5888" width="9.140625" style="3"/>
    <col min="5889" max="5889" width="5.140625" style="3" customWidth="1"/>
    <col min="5890" max="5890" width="12.85546875" style="3" customWidth="1"/>
    <col min="5891" max="5891" width="82.28515625" style="3" customWidth="1"/>
    <col min="5892" max="5892" width="8.5703125" style="3" customWidth="1"/>
    <col min="5893" max="5893" width="8" style="3" customWidth="1"/>
    <col min="5894" max="5894" width="10.7109375" style="3" customWidth="1"/>
    <col min="5895" max="5895" width="9.42578125" style="3" customWidth="1"/>
    <col min="5896" max="5896" width="8.7109375" style="3" customWidth="1"/>
    <col min="5897" max="5897" width="8" style="3" customWidth="1"/>
    <col min="5898" max="5898" width="10.7109375" style="3" customWidth="1"/>
    <col min="5899" max="6144" width="9.140625" style="3"/>
    <col min="6145" max="6145" width="5.140625" style="3" customWidth="1"/>
    <col min="6146" max="6146" width="12.85546875" style="3" customWidth="1"/>
    <col min="6147" max="6147" width="82.28515625" style="3" customWidth="1"/>
    <col min="6148" max="6148" width="8.5703125" style="3" customWidth="1"/>
    <col min="6149" max="6149" width="8" style="3" customWidth="1"/>
    <col min="6150" max="6150" width="10.7109375" style="3" customWidth="1"/>
    <col min="6151" max="6151" width="9.42578125" style="3" customWidth="1"/>
    <col min="6152" max="6152" width="8.7109375" style="3" customWidth="1"/>
    <col min="6153" max="6153" width="8" style="3" customWidth="1"/>
    <col min="6154" max="6154" width="10.7109375" style="3" customWidth="1"/>
    <col min="6155" max="6400" width="9.140625" style="3"/>
    <col min="6401" max="6401" width="5.140625" style="3" customWidth="1"/>
    <col min="6402" max="6402" width="12.85546875" style="3" customWidth="1"/>
    <col min="6403" max="6403" width="82.28515625" style="3" customWidth="1"/>
    <col min="6404" max="6404" width="8.5703125" style="3" customWidth="1"/>
    <col min="6405" max="6405" width="8" style="3" customWidth="1"/>
    <col min="6406" max="6406" width="10.7109375" style="3" customWidth="1"/>
    <col min="6407" max="6407" width="9.42578125" style="3" customWidth="1"/>
    <col min="6408" max="6408" width="8.7109375" style="3" customWidth="1"/>
    <col min="6409" max="6409" width="8" style="3" customWidth="1"/>
    <col min="6410" max="6410" width="10.7109375" style="3" customWidth="1"/>
    <col min="6411" max="6656" width="9.140625" style="3"/>
    <col min="6657" max="6657" width="5.140625" style="3" customWidth="1"/>
    <col min="6658" max="6658" width="12.85546875" style="3" customWidth="1"/>
    <col min="6659" max="6659" width="82.28515625" style="3" customWidth="1"/>
    <col min="6660" max="6660" width="8.5703125" style="3" customWidth="1"/>
    <col min="6661" max="6661" width="8" style="3" customWidth="1"/>
    <col min="6662" max="6662" width="10.7109375" style="3" customWidth="1"/>
    <col min="6663" max="6663" width="9.42578125" style="3" customWidth="1"/>
    <col min="6664" max="6664" width="8.7109375" style="3" customWidth="1"/>
    <col min="6665" max="6665" width="8" style="3" customWidth="1"/>
    <col min="6666" max="6666" width="10.7109375" style="3" customWidth="1"/>
    <col min="6667" max="6912" width="9.140625" style="3"/>
    <col min="6913" max="6913" width="5.140625" style="3" customWidth="1"/>
    <col min="6914" max="6914" width="12.85546875" style="3" customWidth="1"/>
    <col min="6915" max="6915" width="82.28515625" style="3" customWidth="1"/>
    <col min="6916" max="6916" width="8.5703125" style="3" customWidth="1"/>
    <col min="6917" max="6917" width="8" style="3" customWidth="1"/>
    <col min="6918" max="6918" width="10.7109375" style="3" customWidth="1"/>
    <col min="6919" max="6919" width="9.42578125" style="3" customWidth="1"/>
    <col min="6920" max="6920" width="8.7109375" style="3" customWidth="1"/>
    <col min="6921" max="6921" width="8" style="3" customWidth="1"/>
    <col min="6922" max="6922" width="10.7109375" style="3" customWidth="1"/>
    <col min="6923" max="7168" width="9.140625" style="3"/>
    <col min="7169" max="7169" width="5.140625" style="3" customWidth="1"/>
    <col min="7170" max="7170" width="12.85546875" style="3" customWidth="1"/>
    <col min="7171" max="7171" width="82.28515625" style="3" customWidth="1"/>
    <col min="7172" max="7172" width="8.5703125" style="3" customWidth="1"/>
    <col min="7173" max="7173" width="8" style="3" customWidth="1"/>
    <col min="7174" max="7174" width="10.7109375" style="3" customWidth="1"/>
    <col min="7175" max="7175" width="9.42578125" style="3" customWidth="1"/>
    <col min="7176" max="7176" width="8.7109375" style="3" customWidth="1"/>
    <col min="7177" max="7177" width="8" style="3" customWidth="1"/>
    <col min="7178" max="7178" width="10.7109375" style="3" customWidth="1"/>
    <col min="7179" max="7424" width="9.140625" style="3"/>
    <col min="7425" max="7425" width="5.140625" style="3" customWidth="1"/>
    <col min="7426" max="7426" width="12.85546875" style="3" customWidth="1"/>
    <col min="7427" max="7427" width="82.28515625" style="3" customWidth="1"/>
    <col min="7428" max="7428" width="8.5703125" style="3" customWidth="1"/>
    <col min="7429" max="7429" width="8" style="3" customWidth="1"/>
    <col min="7430" max="7430" width="10.7109375" style="3" customWidth="1"/>
    <col min="7431" max="7431" width="9.42578125" style="3" customWidth="1"/>
    <col min="7432" max="7432" width="8.7109375" style="3" customWidth="1"/>
    <col min="7433" max="7433" width="8" style="3" customWidth="1"/>
    <col min="7434" max="7434" width="10.7109375" style="3" customWidth="1"/>
    <col min="7435" max="7680" width="9.140625" style="3"/>
    <col min="7681" max="7681" width="5.140625" style="3" customWidth="1"/>
    <col min="7682" max="7682" width="12.85546875" style="3" customWidth="1"/>
    <col min="7683" max="7683" width="82.28515625" style="3" customWidth="1"/>
    <col min="7684" max="7684" width="8.5703125" style="3" customWidth="1"/>
    <col min="7685" max="7685" width="8" style="3" customWidth="1"/>
    <col min="7686" max="7686" width="10.7109375" style="3" customWidth="1"/>
    <col min="7687" max="7687" width="9.42578125" style="3" customWidth="1"/>
    <col min="7688" max="7688" width="8.7109375" style="3" customWidth="1"/>
    <col min="7689" max="7689" width="8" style="3" customWidth="1"/>
    <col min="7690" max="7690" width="10.7109375" style="3" customWidth="1"/>
    <col min="7691" max="7936" width="9.140625" style="3"/>
    <col min="7937" max="7937" width="5.140625" style="3" customWidth="1"/>
    <col min="7938" max="7938" width="12.85546875" style="3" customWidth="1"/>
    <col min="7939" max="7939" width="82.28515625" style="3" customWidth="1"/>
    <col min="7940" max="7940" width="8.5703125" style="3" customWidth="1"/>
    <col min="7941" max="7941" width="8" style="3" customWidth="1"/>
    <col min="7942" max="7942" width="10.7109375" style="3" customWidth="1"/>
    <col min="7943" max="7943" width="9.42578125" style="3" customWidth="1"/>
    <col min="7944" max="7944" width="8.7109375" style="3" customWidth="1"/>
    <col min="7945" max="7945" width="8" style="3" customWidth="1"/>
    <col min="7946" max="7946" width="10.7109375" style="3" customWidth="1"/>
    <col min="7947" max="8192" width="9.140625" style="3"/>
    <col min="8193" max="8193" width="5.140625" style="3" customWidth="1"/>
    <col min="8194" max="8194" width="12.85546875" style="3" customWidth="1"/>
    <col min="8195" max="8195" width="82.28515625" style="3" customWidth="1"/>
    <col min="8196" max="8196" width="8.5703125" style="3" customWidth="1"/>
    <col min="8197" max="8197" width="8" style="3" customWidth="1"/>
    <col min="8198" max="8198" width="10.7109375" style="3" customWidth="1"/>
    <col min="8199" max="8199" width="9.42578125" style="3" customWidth="1"/>
    <col min="8200" max="8200" width="8.7109375" style="3" customWidth="1"/>
    <col min="8201" max="8201" width="8" style="3" customWidth="1"/>
    <col min="8202" max="8202" width="10.7109375" style="3" customWidth="1"/>
    <col min="8203" max="8448" width="9.140625" style="3"/>
    <col min="8449" max="8449" width="5.140625" style="3" customWidth="1"/>
    <col min="8450" max="8450" width="12.85546875" style="3" customWidth="1"/>
    <col min="8451" max="8451" width="82.28515625" style="3" customWidth="1"/>
    <col min="8452" max="8452" width="8.5703125" style="3" customWidth="1"/>
    <col min="8453" max="8453" width="8" style="3" customWidth="1"/>
    <col min="8454" max="8454" width="10.7109375" style="3" customWidth="1"/>
    <col min="8455" max="8455" width="9.42578125" style="3" customWidth="1"/>
    <col min="8456" max="8456" width="8.7109375" style="3" customWidth="1"/>
    <col min="8457" max="8457" width="8" style="3" customWidth="1"/>
    <col min="8458" max="8458" width="10.7109375" style="3" customWidth="1"/>
    <col min="8459" max="8704" width="9.140625" style="3"/>
    <col min="8705" max="8705" width="5.140625" style="3" customWidth="1"/>
    <col min="8706" max="8706" width="12.85546875" style="3" customWidth="1"/>
    <col min="8707" max="8707" width="82.28515625" style="3" customWidth="1"/>
    <col min="8708" max="8708" width="8.5703125" style="3" customWidth="1"/>
    <col min="8709" max="8709" width="8" style="3" customWidth="1"/>
    <col min="8710" max="8710" width="10.7109375" style="3" customWidth="1"/>
    <col min="8711" max="8711" width="9.42578125" style="3" customWidth="1"/>
    <col min="8712" max="8712" width="8.7109375" style="3" customWidth="1"/>
    <col min="8713" max="8713" width="8" style="3" customWidth="1"/>
    <col min="8714" max="8714" width="10.7109375" style="3" customWidth="1"/>
    <col min="8715" max="8960" width="9.140625" style="3"/>
    <col min="8961" max="8961" width="5.140625" style="3" customWidth="1"/>
    <col min="8962" max="8962" width="12.85546875" style="3" customWidth="1"/>
    <col min="8963" max="8963" width="82.28515625" style="3" customWidth="1"/>
    <col min="8964" max="8964" width="8.5703125" style="3" customWidth="1"/>
    <col min="8965" max="8965" width="8" style="3" customWidth="1"/>
    <col min="8966" max="8966" width="10.7109375" style="3" customWidth="1"/>
    <col min="8967" max="8967" width="9.42578125" style="3" customWidth="1"/>
    <col min="8968" max="8968" width="8.7109375" style="3" customWidth="1"/>
    <col min="8969" max="8969" width="8" style="3" customWidth="1"/>
    <col min="8970" max="8970" width="10.7109375" style="3" customWidth="1"/>
    <col min="8971" max="9216" width="9.140625" style="3"/>
    <col min="9217" max="9217" width="5.140625" style="3" customWidth="1"/>
    <col min="9218" max="9218" width="12.85546875" style="3" customWidth="1"/>
    <col min="9219" max="9219" width="82.28515625" style="3" customWidth="1"/>
    <col min="9220" max="9220" width="8.5703125" style="3" customWidth="1"/>
    <col min="9221" max="9221" width="8" style="3" customWidth="1"/>
    <col min="9222" max="9222" width="10.7109375" style="3" customWidth="1"/>
    <col min="9223" max="9223" width="9.42578125" style="3" customWidth="1"/>
    <col min="9224" max="9224" width="8.7109375" style="3" customWidth="1"/>
    <col min="9225" max="9225" width="8" style="3" customWidth="1"/>
    <col min="9226" max="9226" width="10.7109375" style="3" customWidth="1"/>
    <col min="9227" max="9472" width="9.140625" style="3"/>
    <col min="9473" max="9473" width="5.140625" style="3" customWidth="1"/>
    <col min="9474" max="9474" width="12.85546875" style="3" customWidth="1"/>
    <col min="9475" max="9475" width="82.28515625" style="3" customWidth="1"/>
    <col min="9476" max="9476" width="8.5703125" style="3" customWidth="1"/>
    <col min="9477" max="9477" width="8" style="3" customWidth="1"/>
    <col min="9478" max="9478" width="10.7109375" style="3" customWidth="1"/>
    <col min="9479" max="9479" width="9.42578125" style="3" customWidth="1"/>
    <col min="9480" max="9480" width="8.7109375" style="3" customWidth="1"/>
    <col min="9481" max="9481" width="8" style="3" customWidth="1"/>
    <col min="9482" max="9482" width="10.7109375" style="3" customWidth="1"/>
    <col min="9483" max="9728" width="9.140625" style="3"/>
    <col min="9729" max="9729" width="5.140625" style="3" customWidth="1"/>
    <col min="9730" max="9730" width="12.85546875" style="3" customWidth="1"/>
    <col min="9731" max="9731" width="82.28515625" style="3" customWidth="1"/>
    <col min="9732" max="9732" width="8.5703125" style="3" customWidth="1"/>
    <col min="9733" max="9733" width="8" style="3" customWidth="1"/>
    <col min="9734" max="9734" width="10.7109375" style="3" customWidth="1"/>
    <col min="9735" max="9735" width="9.42578125" style="3" customWidth="1"/>
    <col min="9736" max="9736" width="8.7109375" style="3" customWidth="1"/>
    <col min="9737" max="9737" width="8" style="3" customWidth="1"/>
    <col min="9738" max="9738" width="10.7109375" style="3" customWidth="1"/>
    <col min="9739" max="9984" width="9.140625" style="3"/>
    <col min="9985" max="9985" width="5.140625" style="3" customWidth="1"/>
    <col min="9986" max="9986" width="12.85546875" style="3" customWidth="1"/>
    <col min="9987" max="9987" width="82.28515625" style="3" customWidth="1"/>
    <col min="9988" max="9988" width="8.5703125" style="3" customWidth="1"/>
    <col min="9989" max="9989" width="8" style="3" customWidth="1"/>
    <col min="9990" max="9990" width="10.7109375" style="3" customWidth="1"/>
    <col min="9991" max="9991" width="9.42578125" style="3" customWidth="1"/>
    <col min="9992" max="9992" width="8.7109375" style="3" customWidth="1"/>
    <col min="9993" max="9993" width="8" style="3" customWidth="1"/>
    <col min="9994" max="9994" width="10.7109375" style="3" customWidth="1"/>
    <col min="9995" max="10240" width="9.140625" style="3"/>
    <col min="10241" max="10241" width="5.140625" style="3" customWidth="1"/>
    <col min="10242" max="10242" width="12.85546875" style="3" customWidth="1"/>
    <col min="10243" max="10243" width="82.28515625" style="3" customWidth="1"/>
    <col min="10244" max="10244" width="8.5703125" style="3" customWidth="1"/>
    <col min="10245" max="10245" width="8" style="3" customWidth="1"/>
    <col min="10246" max="10246" width="10.7109375" style="3" customWidth="1"/>
    <col min="10247" max="10247" width="9.42578125" style="3" customWidth="1"/>
    <col min="10248" max="10248" width="8.7109375" style="3" customWidth="1"/>
    <col min="10249" max="10249" width="8" style="3" customWidth="1"/>
    <col min="10250" max="10250" width="10.7109375" style="3" customWidth="1"/>
    <col min="10251" max="10496" width="9.140625" style="3"/>
    <col min="10497" max="10497" width="5.140625" style="3" customWidth="1"/>
    <col min="10498" max="10498" width="12.85546875" style="3" customWidth="1"/>
    <col min="10499" max="10499" width="82.28515625" style="3" customWidth="1"/>
    <col min="10500" max="10500" width="8.5703125" style="3" customWidth="1"/>
    <col min="10501" max="10501" width="8" style="3" customWidth="1"/>
    <col min="10502" max="10502" width="10.7109375" style="3" customWidth="1"/>
    <col min="10503" max="10503" width="9.42578125" style="3" customWidth="1"/>
    <col min="10504" max="10504" width="8.7109375" style="3" customWidth="1"/>
    <col min="10505" max="10505" width="8" style="3" customWidth="1"/>
    <col min="10506" max="10506" width="10.7109375" style="3" customWidth="1"/>
    <col min="10507" max="10752" width="9.140625" style="3"/>
    <col min="10753" max="10753" width="5.140625" style="3" customWidth="1"/>
    <col min="10754" max="10754" width="12.85546875" style="3" customWidth="1"/>
    <col min="10755" max="10755" width="82.28515625" style="3" customWidth="1"/>
    <col min="10756" max="10756" width="8.5703125" style="3" customWidth="1"/>
    <col min="10757" max="10757" width="8" style="3" customWidth="1"/>
    <col min="10758" max="10758" width="10.7109375" style="3" customWidth="1"/>
    <col min="10759" max="10759" width="9.42578125" style="3" customWidth="1"/>
    <col min="10760" max="10760" width="8.7109375" style="3" customWidth="1"/>
    <col min="10761" max="10761" width="8" style="3" customWidth="1"/>
    <col min="10762" max="10762" width="10.7109375" style="3" customWidth="1"/>
    <col min="10763" max="11008" width="9.140625" style="3"/>
    <col min="11009" max="11009" width="5.140625" style="3" customWidth="1"/>
    <col min="11010" max="11010" width="12.85546875" style="3" customWidth="1"/>
    <col min="11011" max="11011" width="82.28515625" style="3" customWidth="1"/>
    <col min="11012" max="11012" width="8.5703125" style="3" customWidth="1"/>
    <col min="11013" max="11013" width="8" style="3" customWidth="1"/>
    <col min="11014" max="11014" width="10.7109375" style="3" customWidth="1"/>
    <col min="11015" max="11015" width="9.42578125" style="3" customWidth="1"/>
    <col min="11016" max="11016" width="8.7109375" style="3" customWidth="1"/>
    <col min="11017" max="11017" width="8" style="3" customWidth="1"/>
    <col min="11018" max="11018" width="10.7109375" style="3" customWidth="1"/>
    <col min="11019" max="11264" width="9.140625" style="3"/>
    <col min="11265" max="11265" width="5.140625" style="3" customWidth="1"/>
    <col min="11266" max="11266" width="12.85546875" style="3" customWidth="1"/>
    <col min="11267" max="11267" width="82.28515625" style="3" customWidth="1"/>
    <col min="11268" max="11268" width="8.5703125" style="3" customWidth="1"/>
    <col min="11269" max="11269" width="8" style="3" customWidth="1"/>
    <col min="11270" max="11270" width="10.7109375" style="3" customWidth="1"/>
    <col min="11271" max="11271" width="9.42578125" style="3" customWidth="1"/>
    <col min="11272" max="11272" width="8.7109375" style="3" customWidth="1"/>
    <col min="11273" max="11273" width="8" style="3" customWidth="1"/>
    <col min="11274" max="11274" width="10.7109375" style="3" customWidth="1"/>
    <col min="11275" max="11520" width="9.140625" style="3"/>
    <col min="11521" max="11521" width="5.140625" style="3" customWidth="1"/>
    <col min="11522" max="11522" width="12.85546875" style="3" customWidth="1"/>
    <col min="11523" max="11523" width="82.28515625" style="3" customWidth="1"/>
    <col min="11524" max="11524" width="8.5703125" style="3" customWidth="1"/>
    <col min="11525" max="11525" width="8" style="3" customWidth="1"/>
    <col min="11526" max="11526" width="10.7109375" style="3" customWidth="1"/>
    <col min="11527" max="11527" width="9.42578125" style="3" customWidth="1"/>
    <col min="11528" max="11528" width="8.7109375" style="3" customWidth="1"/>
    <col min="11529" max="11529" width="8" style="3" customWidth="1"/>
    <col min="11530" max="11530" width="10.7109375" style="3" customWidth="1"/>
    <col min="11531" max="11776" width="9.140625" style="3"/>
    <col min="11777" max="11777" width="5.140625" style="3" customWidth="1"/>
    <col min="11778" max="11778" width="12.85546875" style="3" customWidth="1"/>
    <col min="11779" max="11779" width="82.28515625" style="3" customWidth="1"/>
    <col min="11780" max="11780" width="8.5703125" style="3" customWidth="1"/>
    <col min="11781" max="11781" width="8" style="3" customWidth="1"/>
    <col min="11782" max="11782" width="10.7109375" style="3" customWidth="1"/>
    <col min="11783" max="11783" width="9.42578125" style="3" customWidth="1"/>
    <col min="11784" max="11784" width="8.7109375" style="3" customWidth="1"/>
    <col min="11785" max="11785" width="8" style="3" customWidth="1"/>
    <col min="11786" max="11786" width="10.7109375" style="3" customWidth="1"/>
    <col min="11787" max="12032" width="9.140625" style="3"/>
    <col min="12033" max="12033" width="5.140625" style="3" customWidth="1"/>
    <col min="12034" max="12034" width="12.85546875" style="3" customWidth="1"/>
    <col min="12035" max="12035" width="82.28515625" style="3" customWidth="1"/>
    <col min="12036" max="12036" width="8.5703125" style="3" customWidth="1"/>
    <col min="12037" max="12037" width="8" style="3" customWidth="1"/>
    <col min="12038" max="12038" width="10.7109375" style="3" customWidth="1"/>
    <col min="12039" max="12039" width="9.42578125" style="3" customWidth="1"/>
    <col min="12040" max="12040" width="8.7109375" style="3" customWidth="1"/>
    <col min="12041" max="12041" width="8" style="3" customWidth="1"/>
    <col min="12042" max="12042" width="10.7109375" style="3" customWidth="1"/>
    <col min="12043" max="12288" width="9.140625" style="3"/>
    <col min="12289" max="12289" width="5.140625" style="3" customWidth="1"/>
    <col min="12290" max="12290" width="12.85546875" style="3" customWidth="1"/>
    <col min="12291" max="12291" width="82.28515625" style="3" customWidth="1"/>
    <col min="12292" max="12292" width="8.5703125" style="3" customWidth="1"/>
    <col min="12293" max="12293" width="8" style="3" customWidth="1"/>
    <col min="12294" max="12294" width="10.7109375" style="3" customWidth="1"/>
    <col min="12295" max="12295" width="9.42578125" style="3" customWidth="1"/>
    <col min="12296" max="12296" width="8.7109375" style="3" customWidth="1"/>
    <col min="12297" max="12297" width="8" style="3" customWidth="1"/>
    <col min="12298" max="12298" width="10.7109375" style="3" customWidth="1"/>
    <col min="12299" max="12544" width="9.140625" style="3"/>
    <col min="12545" max="12545" width="5.140625" style="3" customWidth="1"/>
    <col min="12546" max="12546" width="12.85546875" style="3" customWidth="1"/>
    <col min="12547" max="12547" width="82.28515625" style="3" customWidth="1"/>
    <col min="12548" max="12548" width="8.5703125" style="3" customWidth="1"/>
    <col min="12549" max="12549" width="8" style="3" customWidth="1"/>
    <col min="12550" max="12550" width="10.7109375" style="3" customWidth="1"/>
    <col min="12551" max="12551" width="9.42578125" style="3" customWidth="1"/>
    <col min="12552" max="12552" width="8.7109375" style="3" customWidth="1"/>
    <col min="12553" max="12553" width="8" style="3" customWidth="1"/>
    <col min="12554" max="12554" width="10.7109375" style="3" customWidth="1"/>
    <col min="12555" max="12800" width="9.140625" style="3"/>
    <col min="12801" max="12801" width="5.140625" style="3" customWidth="1"/>
    <col min="12802" max="12802" width="12.85546875" style="3" customWidth="1"/>
    <col min="12803" max="12803" width="82.28515625" style="3" customWidth="1"/>
    <col min="12804" max="12804" width="8.5703125" style="3" customWidth="1"/>
    <col min="12805" max="12805" width="8" style="3" customWidth="1"/>
    <col min="12806" max="12806" width="10.7109375" style="3" customWidth="1"/>
    <col min="12807" max="12807" width="9.42578125" style="3" customWidth="1"/>
    <col min="12808" max="12808" width="8.7109375" style="3" customWidth="1"/>
    <col min="12809" max="12809" width="8" style="3" customWidth="1"/>
    <col min="12810" max="12810" width="10.7109375" style="3" customWidth="1"/>
    <col min="12811" max="13056" width="9.140625" style="3"/>
    <col min="13057" max="13057" width="5.140625" style="3" customWidth="1"/>
    <col min="13058" max="13058" width="12.85546875" style="3" customWidth="1"/>
    <col min="13059" max="13059" width="82.28515625" style="3" customWidth="1"/>
    <col min="13060" max="13060" width="8.5703125" style="3" customWidth="1"/>
    <col min="13061" max="13061" width="8" style="3" customWidth="1"/>
    <col min="13062" max="13062" width="10.7109375" style="3" customWidth="1"/>
    <col min="13063" max="13063" width="9.42578125" style="3" customWidth="1"/>
    <col min="13064" max="13064" width="8.7109375" style="3" customWidth="1"/>
    <col min="13065" max="13065" width="8" style="3" customWidth="1"/>
    <col min="13066" max="13066" width="10.7109375" style="3" customWidth="1"/>
    <col min="13067" max="13312" width="9.140625" style="3"/>
    <col min="13313" max="13313" width="5.140625" style="3" customWidth="1"/>
    <col min="13314" max="13314" width="12.85546875" style="3" customWidth="1"/>
    <col min="13315" max="13315" width="82.28515625" style="3" customWidth="1"/>
    <col min="13316" max="13316" width="8.5703125" style="3" customWidth="1"/>
    <col min="13317" max="13317" width="8" style="3" customWidth="1"/>
    <col min="13318" max="13318" width="10.7109375" style="3" customWidth="1"/>
    <col min="13319" max="13319" width="9.42578125" style="3" customWidth="1"/>
    <col min="13320" max="13320" width="8.7109375" style="3" customWidth="1"/>
    <col min="13321" max="13321" width="8" style="3" customWidth="1"/>
    <col min="13322" max="13322" width="10.7109375" style="3" customWidth="1"/>
    <col min="13323" max="13568" width="9.140625" style="3"/>
    <col min="13569" max="13569" width="5.140625" style="3" customWidth="1"/>
    <col min="13570" max="13570" width="12.85546875" style="3" customWidth="1"/>
    <col min="13571" max="13571" width="82.28515625" style="3" customWidth="1"/>
    <col min="13572" max="13572" width="8.5703125" style="3" customWidth="1"/>
    <col min="13573" max="13573" width="8" style="3" customWidth="1"/>
    <col min="13574" max="13574" width="10.7109375" style="3" customWidth="1"/>
    <col min="13575" max="13575" width="9.42578125" style="3" customWidth="1"/>
    <col min="13576" max="13576" width="8.7109375" style="3" customWidth="1"/>
    <col min="13577" max="13577" width="8" style="3" customWidth="1"/>
    <col min="13578" max="13578" width="10.7109375" style="3" customWidth="1"/>
    <col min="13579" max="13824" width="9.140625" style="3"/>
    <col min="13825" max="13825" width="5.140625" style="3" customWidth="1"/>
    <col min="13826" max="13826" width="12.85546875" style="3" customWidth="1"/>
    <col min="13827" max="13827" width="82.28515625" style="3" customWidth="1"/>
    <col min="13828" max="13828" width="8.5703125" style="3" customWidth="1"/>
    <col min="13829" max="13829" width="8" style="3" customWidth="1"/>
    <col min="13830" max="13830" width="10.7109375" style="3" customWidth="1"/>
    <col min="13831" max="13831" width="9.42578125" style="3" customWidth="1"/>
    <col min="13832" max="13832" width="8.7109375" style="3" customWidth="1"/>
    <col min="13833" max="13833" width="8" style="3" customWidth="1"/>
    <col min="13834" max="13834" width="10.7109375" style="3" customWidth="1"/>
    <col min="13835" max="14080" width="9.140625" style="3"/>
    <col min="14081" max="14081" width="5.140625" style="3" customWidth="1"/>
    <col min="14082" max="14082" width="12.85546875" style="3" customWidth="1"/>
    <col min="14083" max="14083" width="82.28515625" style="3" customWidth="1"/>
    <col min="14084" max="14084" width="8.5703125" style="3" customWidth="1"/>
    <col min="14085" max="14085" width="8" style="3" customWidth="1"/>
    <col min="14086" max="14086" width="10.7109375" style="3" customWidth="1"/>
    <col min="14087" max="14087" width="9.42578125" style="3" customWidth="1"/>
    <col min="14088" max="14088" width="8.7109375" style="3" customWidth="1"/>
    <col min="14089" max="14089" width="8" style="3" customWidth="1"/>
    <col min="14090" max="14090" width="10.7109375" style="3" customWidth="1"/>
    <col min="14091" max="14336" width="9.140625" style="3"/>
    <col min="14337" max="14337" width="5.140625" style="3" customWidth="1"/>
    <col min="14338" max="14338" width="12.85546875" style="3" customWidth="1"/>
    <col min="14339" max="14339" width="82.28515625" style="3" customWidth="1"/>
    <col min="14340" max="14340" width="8.5703125" style="3" customWidth="1"/>
    <col min="14341" max="14341" width="8" style="3" customWidth="1"/>
    <col min="14342" max="14342" width="10.7109375" style="3" customWidth="1"/>
    <col min="14343" max="14343" width="9.42578125" style="3" customWidth="1"/>
    <col min="14344" max="14344" width="8.7109375" style="3" customWidth="1"/>
    <col min="14345" max="14345" width="8" style="3" customWidth="1"/>
    <col min="14346" max="14346" width="10.7109375" style="3" customWidth="1"/>
    <col min="14347" max="14592" width="9.140625" style="3"/>
    <col min="14593" max="14593" width="5.140625" style="3" customWidth="1"/>
    <col min="14594" max="14594" width="12.85546875" style="3" customWidth="1"/>
    <col min="14595" max="14595" width="82.28515625" style="3" customWidth="1"/>
    <col min="14596" max="14596" width="8.5703125" style="3" customWidth="1"/>
    <col min="14597" max="14597" width="8" style="3" customWidth="1"/>
    <col min="14598" max="14598" width="10.7109375" style="3" customWidth="1"/>
    <col min="14599" max="14599" width="9.42578125" style="3" customWidth="1"/>
    <col min="14600" max="14600" width="8.7109375" style="3" customWidth="1"/>
    <col min="14601" max="14601" width="8" style="3" customWidth="1"/>
    <col min="14602" max="14602" width="10.7109375" style="3" customWidth="1"/>
    <col min="14603" max="14848" width="9.140625" style="3"/>
    <col min="14849" max="14849" width="5.140625" style="3" customWidth="1"/>
    <col min="14850" max="14850" width="12.85546875" style="3" customWidth="1"/>
    <col min="14851" max="14851" width="82.28515625" style="3" customWidth="1"/>
    <col min="14852" max="14852" width="8.5703125" style="3" customWidth="1"/>
    <col min="14853" max="14853" width="8" style="3" customWidth="1"/>
    <col min="14854" max="14854" width="10.7109375" style="3" customWidth="1"/>
    <col min="14855" max="14855" width="9.42578125" style="3" customWidth="1"/>
    <col min="14856" max="14856" width="8.7109375" style="3" customWidth="1"/>
    <col min="14857" max="14857" width="8" style="3" customWidth="1"/>
    <col min="14858" max="14858" width="10.7109375" style="3" customWidth="1"/>
    <col min="14859" max="15104" width="9.140625" style="3"/>
    <col min="15105" max="15105" width="5.140625" style="3" customWidth="1"/>
    <col min="15106" max="15106" width="12.85546875" style="3" customWidth="1"/>
    <col min="15107" max="15107" width="82.28515625" style="3" customWidth="1"/>
    <col min="15108" max="15108" width="8.5703125" style="3" customWidth="1"/>
    <col min="15109" max="15109" width="8" style="3" customWidth="1"/>
    <col min="15110" max="15110" width="10.7109375" style="3" customWidth="1"/>
    <col min="15111" max="15111" width="9.42578125" style="3" customWidth="1"/>
    <col min="15112" max="15112" width="8.7109375" style="3" customWidth="1"/>
    <col min="15113" max="15113" width="8" style="3" customWidth="1"/>
    <col min="15114" max="15114" width="10.7109375" style="3" customWidth="1"/>
    <col min="15115" max="15360" width="9.140625" style="3"/>
    <col min="15361" max="15361" width="5.140625" style="3" customWidth="1"/>
    <col min="15362" max="15362" width="12.85546875" style="3" customWidth="1"/>
    <col min="15363" max="15363" width="82.28515625" style="3" customWidth="1"/>
    <col min="15364" max="15364" width="8.5703125" style="3" customWidth="1"/>
    <col min="15365" max="15365" width="8" style="3" customWidth="1"/>
    <col min="15366" max="15366" width="10.7109375" style="3" customWidth="1"/>
    <col min="15367" max="15367" width="9.42578125" style="3" customWidth="1"/>
    <col min="15368" max="15368" width="8.7109375" style="3" customWidth="1"/>
    <col min="15369" max="15369" width="8" style="3" customWidth="1"/>
    <col min="15370" max="15370" width="10.7109375" style="3" customWidth="1"/>
    <col min="15371" max="15616" width="9.140625" style="3"/>
    <col min="15617" max="15617" width="5.140625" style="3" customWidth="1"/>
    <col min="15618" max="15618" width="12.85546875" style="3" customWidth="1"/>
    <col min="15619" max="15619" width="82.28515625" style="3" customWidth="1"/>
    <col min="15620" max="15620" width="8.5703125" style="3" customWidth="1"/>
    <col min="15621" max="15621" width="8" style="3" customWidth="1"/>
    <col min="15622" max="15622" width="10.7109375" style="3" customWidth="1"/>
    <col min="15623" max="15623" width="9.42578125" style="3" customWidth="1"/>
    <col min="15624" max="15624" width="8.7109375" style="3" customWidth="1"/>
    <col min="15625" max="15625" width="8" style="3" customWidth="1"/>
    <col min="15626" max="15626" width="10.7109375" style="3" customWidth="1"/>
    <col min="15627" max="15872" width="9.140625" style="3"/>
    <col min="15873" max="15873" width="5.140625" style="3" customWidth="1"/>
    <col min="15874" max="15874" width="12.85546875" style="3" customWidth="1"/>
    <col min="15875" max="15875" width="82.28515625" style="3" customWidth="1"/>
    <col min="15876" max="15876" width="8.5703125" style="3" customWidth="1"/>
    <col min="15877" max="15877" width="8" style="3" customWidth="1"/>
    <col min="15878" max="15878" width="10.7109375" style="3" customWidth="1"/>
    <col min="15879" max="15879" width="9.42578125" style="3" customWidth="1"/>
    <col min="15880" max="15880" width="8.7109375" style="3" customWidth="1"/>
    <col min="15881" max="15881" width="8" style="3" customWidth="1"/>
    <col min="15882" max="15882" width="10.7109375" style="3" customWidth="1"/>
    <col min="15883" max="16128" width="9.140625" style="3"/>
    <col min="16129" max="16129" width="5.140625" style="3" customWidth="1"/>
    <col min="16130" max="16130" width="12.85546875" style="3" customWidth="1"/>
    <col min="16131" max="16131" width="82.28515625" style="3" customWidth="1"/>
    <col min="16132" max="16132" width="8.5703125" style="3" customWidth="1"/>
    <col min="16133" max="16133" width="8" style="3" customWidth="1"/>
    <col min="16134" max="16134" width="10.7109375" style="3" customWidth="1"/>
    <col min="16135" max="16135" width="9.42578125" style="3" customWidth="1"/>
    <col min="16136" max="16136" width="8.7109375" style="3" customWidth="1"/>
    <col min="16137" max="16137" width="8" style="3" customWidth="1"/>
    <col min="16138" max="16138" width="10.7109375" style="3" customWidth="1"/>
    <col min="16139" max="16384" width="9.140625" style="3"/>
  </cols>
  <sheetData>
    <row r="1" spans="1:31" ht="15.75">
      <c r="B1" s="2" t="s">
        <v>1254</v>
      </c>
      <c r="D1" s="4"/>
    </row>
    <row r="2" spans="1:31" ht="16.5" thickBot="1">
      <c r="B2" s="2" t="s">
        <v>1</v>
      </c>
      <c r="D2" s="4"/>
    </row>
    <row r="3" spans="1:31" s="15" customFormat="1" ht="64.5" customHeight="1" thickBot="1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s="24" customFormat="1">
      <c r="A4" s="16">
        <v>0</v>
      </c>
      <c r="B4" s="17"/>
      <c r="C4" s="18" t="s">
        <v>208</v>
      </c>
      <c r="D4" s="19"/>
      <c r="E4" s="49"/>
      <c r="F4" s="21"/>
      <c r="G4" s="21"/>
      <c r="H4" s="21"/>
      <c r="I4" s="21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31" s="24" customFormat="1">
      <c r="A5" s="25">
        <v>1</v>
      </c>
      <c r="B5" s="26" t="s">
        <v>162</v>
      </c>
      <c r="C5" s="27" t="s">
        <v>209</v>
      </c>
      <c r="D5" s="28" t="s">
        <v>210</v>
      </c>
      <c r="E5" s="29">
        <v>33.470000000000006</v>
      </c>
      <c r="F5" s="30">
        <v>7161000</v>
      </c>
      <c r="G5" s="30">
        <v>1542000</v>
      </c>
      <c r="H5" s="30">
        <v>48000</v>
      </c>
      <c r="I5" s="30">
        <v>0</v>
      </c>
      <c r="J5" s="31">
        <v>11936000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1" s="24" customFormat="1">
      <c r="A6" s="25">
        <v>2</v>
      </c>
      <c r="B6" s="26" t="s">
        <v>162</v>
      </c>
      <c r="C6" s="27" t="s">
        <v>211</v>
      </c>
      <c r="D6" s="28" t="s">
        <v>212</v>
      </c>
      <c r="E6" s="29">
        <v>53.74</v>
      </c>
      <c r="F6" s="30">
        <v>12193000</v>
      </c>
      <c r="G6" s="30">
        <v>2035000</v>
      </c>
      <c r="H6" s="30">
        <v>88000</v>
      </c>
      <c r="I6" s="30">
        <v>22000</v>
      </c>
      <c r="J6" s="31">
        <v>19525000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24" customFormat="1">
      <c r="A7" s="25">
        <v>3</v>
      </c>
      <c r="B7" s="26" t="s">
        <v>162</v>
      </c>
      <c r="C7" s="27" t="s">
        <v>213</v>
      </c>
      <c r="D7" s="28" t="s">
        <v>214</v>
      </c>
      <c r="E7" s="29">
        <v>14.23</v>
      </c>
      <c r="F7" s="30">
        <v>2491000</v>
      </c>
      <c r="G7" s="30">
        <v>705000</v>
      </c>
      <c r="H7" s="30">
        <v>26000</v>
      </c>
      <c r="I7" s="30">
        <v>5000</v>
      </c>
      <c r="J7" s="31">
        <v>4392000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s="24" customFormat="1">
      <c r="A8" s="25">
        <v>4</v>
      </c>
      <c r="B8" s="26" t="s">
        <v>162</v>
      </c>
      <c r="C8" s="27" t="s">
        <v>215</v>
      </c>
      <c r="D8" s="28" t="s">
        <v>216</v>
      </c>
      <c r="E8" s="29">
        <v>14.73</v>
      </c>
      <c r="F8" s="30">
        <v>2554000</v>
      </c>
      <c r="G8" s="30">
        <v>745000</v>
      </c>
      <c r="H8" s="30">
        <v>2000</v>
      </c>
      <c r="I8" s="30">
        <v>27000</v>
      </c>
      <c r="J8" s="31">
        <v>4520000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24" customFormat="1">
      <c r="A9" s="25">
        <v>5</v>
      </c>
      <c r="B9" s="26" t="s">
        <v>217</v>
      </c>
      <c r="C9" s="27" t="s">
        <v>218</v>
      </c>
      <c r="D9" s="28" t="s">
        <v>219</v>
      </c>
      <c r="E9" s="29">
        <v>3.0600000000000005</v>
      </c>
      <c r="F9" s="30">
        <v>461000</v>
      </c>
      <c r="G9" s="30">
        <v>206000</v>
      </c>
      <c r="H9" s="30">
        <v>0</v>
      </c>
      <c r="I9" s="30">
        <v>0</v>
      </c>
      <c r="J9" s="31">
        <v>906000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s="24" customFormat="1">
      <c r="A10" s="25">
        <v>6</v>
      </c>
      <c r="B10" s="26" t="s">
        <v>220</v>
      </c>
      <c r="C10" s="27" t="s">
        <v>221</v>
      </c>
      <c r="D10" s="28" t="s">
        <v>222</v>
      </c>
      <c r="E10" s="29">
        <v>18.530000000000005</v>
      </c>
      <c r="F10" s="30">
        <v>3814000</v>
      </c>
      <c r="G10" s="30">
        <v>881000</v>
      </c>
      <c r="H10" s="30">
        <v>41000</v>
      </c>
      <c r="I10" s="30">
        <v>16000</v>
      </c>
      <c r="J10" s="31">
        <v>6463000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s="24" customFormat="1">
      <c r="A11" s="25">
        <v>7</v>
      </c>
      <c r="B11" s="26" t="s">
        <v>223</v>
      </c>
      <c r="C11" s="27" t="s">
        <v>224</v>
      </c>
      <c r="D11" s="28" t="s">
        <v>225</v>
      </c>
      <c r="E11" s="29">
        <v>21.240000000000006</v>
      </c>
      <c r="F11" s="30">
        <v>4479000</v>
      </c>
      <c r="G11" s="30">
        <v>953000</v>
      </c>
      <c r="H11" s="30">
        <v>24000</v>
      </c>
      <c r="I11" s="30">
        <v>6000</v>
      </c>
      <c r="J11" s="31">
        <v>7432000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1" s="24" customFormat="1">
      <c r="A12" s="25">
        <v>8</v>
      </c>
      <c r="B12" s="26" t="s">
        <v>226</v>
      </c>
      <c r="C12" s="27" t="s">
        <v>227</v>
      </c>
      <c r="D12" s="28" t="s">
        <v>228</v>
      </c>
      <c r="E12" s="29">
        <v>16.800000000000008</v>
      </c>
      <c r="F12" s="30">
        <v>3660000</v>
      </c>
      <c r="G12" s="30">
        <v>716000</v>
      </c>
      <c r="H12" s="30">
        <v>8000</v>
      </c>
      <c r="I12" s="30">
        <v>0</v>
      </c>
      <c r="J12" s="31">
        <v>5970000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s="24" customFormat="1">
      <c r="A13" s="25">
        <v>9</v>
      </c>
      <c r="B13" s="26" t="s">
        <v>226</v>
      </c>
      <c r="C13" s="27" t="s">
        <v>229</v>
      </c>
      <c r="D13" s="28" t="s">
        <v>230</v>
      </c>
      <c r="E13" s="29">
        <v>6.15</v>
      </c>
      <c r="F13" s="30">
        <v>941000</v>
      </c>
      <c r="G13" s="30">
        <v>409000</v>
      </c>
      <c r="H13" s="30">
        <v>0</v>
      </c>
      <c r="I13" s="30">
        <v>0</v>
      </c>
      <c r="J13" s="31">
        <v>1835000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1" s="24" customFormat="1">
      <c r="A14" s="25">
        <v>10</v>
      </c>
      <c r="B14" s="26" t="s">
        <v>231</v>
      </c>
      <c r="C14" s="27" t="s">
        <v>232</v>
      </c>
      <c r="D14" s="28" t="s">
        <v>233</v>
      </c>
      <c r="E14" s="29">
        <v>3.3300000000000005</v>
      </c>
      <c r="F14" s="30">
        <v>517000</v>
      </c>
      <c r="G14" s="30">
        <v>229000</v>
      </c>
      <c r="H14" s="30">
        <v>0</v>
      </c>
      <c r="I14" s="30">
        <v>0</v>
      </c>
      <c r="J14" s="31">
        <v>1012000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s="24" customFormat="1">
      <c r="A15" s="25">
        <v>11</v>
      </c>
      <c r="B15" s="26" t="s">
        <v>234</v>
      </c>
      <c r="C15" s="27" t="s">
        <v>235</v>
      </c>
      <c r="D15" s="28" t="s">
        <v>236</v>
      </c>
      <c r="E15" s="29">
        <v>8.9700000000000006</v>
      </c>
      <c r="F15" s="30">
        <v>1602000</v>
      </c>
      <c r="G15" s="30">
        <v>571000</v>
      </c>
      <c r="H15" s="30">
        <v>5000</v>
      </c>
      <c r="I15" s="30">
        <v>0</v>
      </c>
      <c r="J15" s="31">
        <v>2964000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1" s="24" customFormat="1">
      <c r="A16" s="25">
        <v>12</v>
      </c>
      <c r="B16" s="26" t="s">
        <v>237</v>
      </c>
      <c r="C16" s="27" t="s">
        <v>238</v>
      </c>
      <c r="D16" s="28" t="s">
        <v>239</v>
      </c>
      <c r="E16" s="29">
        <v>10.34</v>
      </c>
      <c r="F16" s="30">
        <v>1906000</v>
      </c>
      <c r="G16" s="30">
        <v>550000</v>
      </c>
      <c r="H16" s="30">
        <v>25000</v>
      </c>
      <c r="I16" s="30">
        <v>0</v>
      </c>
      <c r="J16" s="31">
        <v>3406000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1:31" s="24" customFormat="1">
      <c r="A17" s="25">
        <v>13</v>
      </c>
      <c r="B17" s="26" t="s">
        <v>240</v>
      </c>
      <c r="C17" s="27" t="s">
        <v>241</v>
      </c>
      <c r="D17" s="28" t="s">
        <v>242</v>
      </c>
      <c r="E17" s="29">
        <v>11.18</v>
      </c>
      <c r="F17" s="30">
        <v>2063000</v>
      </c>
      <c r="G17" s="30">
        <v>556000</v>
      </c>
      <c r="H17" s="30">
        <v>23000</v>
      </c>
      <c r="I17" s="30">
        <v>0</v>
      </c>
      <c r="J17" s="31">
        <v>3640000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1:31" s="24" customFormat="1">
      <c r="A18" s="25">
        <v>14</v>
      </c>
      <c r="B18" s="26" t="s">
        <v>243</v>
      </c>
      <c r="C18" s="27" t="s">
        <v>244</v>
      </c>
      <c r="D18" s="28" t="s">
        <v>245</v>
      </c>
      <c r="E18" s="29">
        <v>6.2299999999999995</v>
      </c>
      <c r="F18" s="30">
        <v>1182000</v>
      </c>
      <c r="G18" s="30">
        <v>303000</v>
      </c>
      <c r="H18" s="30">
        <v>38000</v>
      </c>
      <c r="I18" s="30">
        <v>5000</v>
      </c>
      <c r="J18" s="31">
        <v>2076000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1" s="24" customFormat="1">
      <c r="A19" s="25">
        <v>15</v>
      </c>
      <c r="B19" s="26" t="s">
        <v>246</v>
      </c>
      <c r="C19" s="27" t="s">
        <v>247</v>
      </c>
      <c r="D19" s="28" t="s">
        <v>248</v>
      </c>
      <c r="E19" s="29">
        <v>7.54</v>
      </c>
      <c r="F19" s="30">
        <v>1348000</v>
      </c>
      <c r="G19" s="30">
        <v>426000</v>
      </c>
      <c r="H19" s="30">
        <v>0</v>
      </c>
      <c r="I19" s="30">
        <v>0</v>
      </c>
      <c r="J19" s="31">
        <v>2412000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1:31" s="24" customFormat="1">
      <c r="A20" s="25">
        <v>16</v>
      </c>
      <c r="B20" s="26" t="s">
        <v>249</v>
      </c>
      <c r="C20" s="27" t="s">
        <v>250</v>
      </c>
      <c r="D20" s="28" t="s">
        <v>251</v>
      </c>
      <c r="E20" s="29">
        <v>2.8099999999999996</v>
      </c>
      <c r="F20" s="30">
        <v>546000</v>
      </c>
      <c r="G20" s="30">
        <v>123000</v>
      </c>
      <c r="H20" s="30">
        <v>0</v>
      </c>
      <c r="I20" s="30">
        <v>0</v>
      </c>
      <c r="J20" s="31">
        <v>910000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s="24" customFormat="1">
      <c r="A21" s="25">
        <v>17</v>
      </c>
      <c r="B21" s="26" t="s">
        <v>252</v>
      </c>
      <c r="C21" s="27" t="s">
        <v>253</v>
      </c>
      <c r="D21" s="28" t="s">
        <v>254</v>
      </c>
      <c r="E21" s="29">
        <v>9.9999999999999982</v>
      </c>
      <c r="F21" s="30">
        <v>2048000</v>
      </c>
      <c r="G21" s="30">
        <v>413000</v>
      </c>
      <c r="H21" s="30">
        <v>33000</v>
      </c>
      <c r="I21" s="30">
        <v>3000</v>
      </c>
      <c r="J21" s="31">
        <v>3399000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s="24" customFormat="1">
      <c r="A22" s="25">
        <v>18</v>
      </c>
      <c r="B22" s="26" t="s">
        <v>255</v>
      </c>
      <c r="C22" s="27" t="s">
        <v>256</v>
      </c>
      <c r="D22" s="28" t="s">
        <v>257</v>
      </c>
      <c r="E22" s="29">
        <v>3.63</v>
      </c>
      <c r="F22" s="30">
        <v>617000</v>
      </c>
      <c r="G22" s="30">
        <v>169000</v>
      </c>
      <c r="H22" s="30">
        <v>45000</v>
      </c>
      <c r="I22" s="30">
        <v>1000</v>
      </c>
      <c r="J22" s="31">
        <v>1129000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s="24" customFormat="1">
      <c r="A23" s="25">
        <v>19</v>
      </c>
      <c r="B23" s="26" t="s">
        <v>258</v>
      </c>
      <c r="C23" s="27" t="s">
        <v>259</v>
      </c>
      <c r="D23" s="28" t="s">
        <v>260</v>
      </c>
      <c r="E23" s="29">
        <v>7.0000000000000009</v>
      </c>
      <c r="F23" s="30">
        <v>1316000</v>
      </c>
      <c r="G23" s="30">
        <v>368000</v>
      </c>
      <c r="H23" s="30">
        <v>2000</v>
      </c>
      <c r="I23" s="30">
        <v>0</v>
      </c>
      <c r="J23" s="31">
        <v>2296000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s="24" customFormat="1">
      <c r="A24" s="25">
        <v>20</v>
      </c>
      <c r="B24" s="26" t="s">
        <v>261</v>
      </c>
      <c r="C24" s="27" t="s">
        <v>262</v>
      </c>
      <c r="D24" s="28" t="s">
        <v>263</v>
      </c>
      <c r="E24" s="29">
        <v>27.870000000000005</v>
      </c>
      <c r="F24" s="30">
        <v>5831000</v>
      </c>
      <c r="G24" s="30">
        <v>1260000</v>
      </c>
      <c r="H24" s="30">
        <v>50000</v>
      </c>
      <c r="I24" s="30">
        <v>20000</v>
      </c>
      <c r="J24" s="31">
        <v>9762000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s="24" customFormat="1">
      <c r="A25" s="25">
        <v>21</v>
      </c>
      <c r="B25" s="26" t="s">
        <v>261</v>
      </c>
      <c r="C25" s="27" t="s">
        <v>264</v>
      </c>
      <c r="D25" s="28" t="s">
        <v>265</v>
      </c>
      <c r="E25" s="29">
        <v>13.81</v>
      </c>
      <c r="F25" s="30">
        <v>2295000</v>
      </c>
      <c r="G25" s="30">
        <v>752000</v>
      </c>
      <c r="H25" s="30">
        <v>40000</v>
      </c>
      <c r="I25" s="30">
        <v>27000</v>
      </c>
      <c r="J25" s="31">
        <v>4264000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s="24" customFormat="1">
      <c r="A26" s="25">
        <v>22</v>
      </c>
      <c r="B26" s="26" t="s">
        <v>152</v>
      </c>
      <c r="C26" s="27" t="s">
        <v>266</v>
      </c>
      <c r="D26" s="28" t="s">
        <v>267</v>
      </c>
      <c r="E26" s="29">
        <v>64.77</v>
      </c>
      <c r="F26" s="30">
        <v>14025000</v>
      </c>
      <c r="G26" s="30">
        <v>3190000</v>
      </c>
      <c r="H26" s="30">
        <v>135000</v>
      </c>
      <c r="I26" s="30">
        <v>5000</v>
      </c>
      <c r="J26" s="31">
        <v>23743000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s="24" customFormat="1">
      <c r="A27" s="25">
        <v>23</v>
      </c>
      <c r="B27" s="26" t="s">
        <v>152</v>
      </c>
      <c r="C27" s="27" t="s">
        <v>268</v>
      </c>
      <c r="D27" s="28" t="s">
        <v>269</v>
      </c>
      <c r="E27" s="29">
        <v>48.760000000000012</v>
      </c>
      <c r="F27" s="30">
        <v>10293000</v>
      </c>
      <c r="G27" s="30">
        <v>2165000</v>
      </c>
      <c r="H27" s="30">
        <v>112000</v>
      </c>
      <c r="I27" s="30">
        <v>14000</v>
      </c>
      <c r="J27" s="31">
        <v>17199000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s="24" customFormat="1">
      <c r="A28" s="25">
        <v>24</v>
      </c>
      <c r="B28" s="26" t="s">
        <v>152</v>
      </c>
      <c r="C28" s="27" t="s">
        <v>270</v>
      </c>
      <c r="D28" s="28" t="s">
        <v>271</v>
      </c>
      <c r="E28" s="29">
        <v>55.660000000000004</v>
      </c>
      <c r="F28" s="30">
        <v>11965000</v>
      </c>
      <c r="G28" s="30">
        <v>2132000</v>
      </c>
      <c r="H28" s="30">
        <v>69000</v>
      </c>
      <c r="I28" s="30">
        <v>0</v>
      </c>
      <c r="J28" s="31">
        <v>19337000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s="24" customFormat="1">
      <c r="A29" s="25">
        <v>25</v>
      </c>
      <c r="B29" s="26" t="s">
        <v>152</v>
      </c>
      <c r="C29" s="27" t="s">
        <v>272</v>
      </c>
      <c r="D29" s="28" t="s">
        <v>273</v>
      </c>
      <c r="E29" s="29">
        <v>47.109999999999992</v>
      </c>
      <c r="F29" s="30">
        <v>10093000</v>
      </c>
      <c r="G29" s="30">
        <v>2008000</v>
      </c>
      <c r="H29" s="30">
        <v>129000</v>
      </c>
      <c r="I29" s="30">
        <v>13000</v>
      </c>
      <c r="J29" s="31">
        <v>16711000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s="24" customFormat="1">
      <c r="A30" s="25">
        <v>26</v>
      </c>
      <c r="B30" s="26" t="s">
        <v>152</v>
      </c>
      <c r="C30" s="27" t="s">
        <v>274</v>
      </c>
      <c r="D30" s="28" t="s">
        <v>275</v>
      </c>
      <c r="E30" s="29">
        <v>117.81000000000003</v>
      </c>
      <c r="F30" s="30">
        <v>19938000</v>
      </c>
      <c r="G30" s="30">
        <v>6636000</v>
      </c>
      <c r="H30" s="30">
        <v>0</v>
      </c>
      <c r="I30" s="30">
        <v>0</v>
      </c>
      <c r="J30" s="31">
        <v>36120000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s="24" customFormat="1">
      <c r="A31" s="25">
        <v>27</v>
      </c>
      <c r="B31" s="26" t="s">
        <v>276</v>
      </c>
      <c r="C31" s="27" t="s">
        <v>277</v>
      </c>
      <c r="D31" s="28" t="s">
        <v>278</v>
      </c>
      <c r="E31" s="29">
        <v>20.090000000000018</v>
      </c>
      <c r="F31" s="30">
        <v>4242000</v>
      </c>
      <c r="G31" s="30">
        <v>751000</v>
      </c>
      <c r="H31" s="30">
        <v>22000</v>
      </c>
      <c r="I31" s="30">
        <v>7000</v>
      </c>
      <c r="J31" s="31">
        <v>6848000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s="24" customFormat="1">
      <c r="A32" s="25">
        <v>28</v>
      </c>
      <c r="B32" s="26" t="s">
        <v>279</v>
      </c>
      <c r="C32" s="27" t="s">
        <v>280</v>
      </c>
      <c r="D32" s="28" t="s">
        <v>281</v>
      </c>
      <c r="E32" s="29">
        <v>10.990000000000002</v>
      </c>
      <c r="F32" s="30">
        <v>2107000</v>
      </c>
      <c r="G32" s="30">
        <v>502000</v>
      </c>
      <c r="H32" s="30">
        <v>17000</v>
      </c>
      <c r="I32" s="30">
        <v>3000</v>
      </c>
      <c r="J32" s="31">
        <v>3579000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s="24" customFormat="1">
      <c r="A33" s="25">
        <v>29</v>
      </c>
      <c r="B33" s="26" t="s">
        <v>174</v>
      </c>
      <c r="C33" s="27" t="s">
        <v>282</v>
      </c>
      <c r="D33" s="28" t="s">
        <v>283</v>
      </c>
      <c r="E33" s="29">
        <v>27.490000000000009</v>
      </c>
      <c r="F33" s="30">
        <v>4945000</v>
      </c>
      <c r="G33" s="30">
        <v>1507000</v>
      </c>
      <c r="H33" s="30">
        <v>105000</v>
      </c>
      <c r="I33" s="30">
        <v>150000</v>
      </c>
      <c r="J33" s="31">
        <v>9300000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s="24" customFormat="1">
      <c r="A34" s="25">
        <v>30</v>
      </c>
      <c r="B34" s="26" t="s">
        <v>174</v>
      </c>
      <c r="C34" s="27" t="s">
        <v>284</v>
      </c>
      <c r="D34" s="28" t="s">
        <v>285</v>
      </c>
      <c r="E34" s="29">
        <v>48.439999999999991</v>
      </c>
      <c r="F34" s="30">
        <v>10409000</v>
      </c>
      <c r="G34" s="30">
        <v>1964000</v>
      </c>
      <c r="H34" s="30">
        <v>76000</v>
      </c>
      <c r="I34" s="30">
        <v>48000</v>
      </c>
      <c r="J34" s="31">
        <v>17017000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1:31" s="24" customFormat="1">
      <c r="A35" s="25">
        <v>31</v>
      </c>
      <c r="B35" s="26" t="s">
        <v>174</v>
      </c>
      <c r="C35" s="27" t="s">
        <v>286</v>
      </c>
      <c r="D35" s="28" t="s">
        <v>287</v>
      </c>
      <c r="E35" s="29">
        <v>12.690000000000001</v>
      </c>
      <c r="F35" s="30">
        <v>3323000</v>
      </c>
      <c r="G35" s="30">
        <v>238000</v>
      </c>
      <c r="H35" s="30">
        <v>0</v>
      </c>
      <c r="I35" s="30">
        <v>22000</v>
      </c>
      <c r="J35" s="31">
        <v>4850000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1:31" s="24" customFormat="1">
      <c r="A36" s="25">
        <v>33</v>
      </c>
      <c r="B36" s="26" t="s">
        <v>288</v>
      </c>
      <c r="C36" s="27" t="s">
        <v>289</v>
      </c>
      <c r="D36" s="28" t="s">
        <v>290</v>
      </c>
      <c r="E36" s="29">
        <v>28.67</v>
      </c>
      <c r="F36" s="30">
        <v>5792000</v>
      </c>
      <c r="G36" s="30">
        <v>1497000</v>
      </c>
      <c r="H36" s="30">
        <v>0</v>
      </c>
      <c r="I36" s="30">
        <v>0</v>
      </c>
      <c r="J36" s="31">
        <v>9924000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s="24" customFormat="1">
      <c r="A37" s="25">
        <v>34</v>
      </c>
      <c r="B37" s="26" t="s">
        <v>291</v>
      </c>
      <c r="C37" s="27" t="s">
        <v>292</v>
      </c>
      <c r="D37" s="28" t="s">
        <v>293</v>
      </c>
      <c r="E37" s="29">
        <v>9.64</v>
      </c>
      <c r="F37" s="30">
        <v>1901000</v>
      </c>
      <c r="G37" s="30">
        <v>362000</v>
      </c>
      <c r="H37" s="30">
        <v>0</v>
      </c>
      <c r="I37" s="30">
        <v>0</v>
      </c>
      <c r="J37" s="31">
        <v>3086000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1:31" s="24" customFormat="1">
      <c r="A38" s="25">
        <v>35</v>
      </c>
      <c r="B38" s="26" t="s">
        <v>294</v>
      </c>
      <c r="C38" s="27" t="s">
        <v>295</v>
      </c>
      <c r="D38" s="28" t="s">
        <v>296</v>
      </c>
      <c r="E38" s="29">
        <v>22.420000000000009</v>
      </c>
      <c r="F38" s="30">
        <v>4507000</v>
      </c>
      <c r="G38" s="30">
        <v>1055000</v>
      </c>
      <c r="H38" s="30">
        <v>18000</v>
      </c>
      <c r="I38" s="30">
        <v>0</v>
      </c>
      <c r="J38" s="31">
        <v>7592000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1:31" s="24" customFormat="1">
      <c r="A39" s="25">
        <v>36</v>
      </c>
      <c r="B39" s="26" t="s">
        <v>297</v>
      </c>
      <c r="C39" s="27" t="s">
        <v>298</v>
      </c>
      <c r="D39" s="28" t="s">
        <v>299</v>
      </c>
      <c r="E39" s="29">
        <v>48.189999999999991</v>
      </c>
      <c r="F39" s="30">
        <v>9876000</v>
      </c>
      <c r="G39" s="30">
        <v>2080000</v>
      </c>
      <c r="H39" s="30">
        <v>70000</v>
      </c>
      <c r="I39" s="30">
        <v>0</v>
      </c>
      <c r="J39" s="31">
        <v>16390000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s="24" customFormat="1">
      <c r="A40" s="25">
        <v>37</v>
      </c>
      <c r="B40" s="26" t="s">
        <v>300</v>
      </c>
      <c r="C40" s="27" t="s">
        <v>301</v>
      </c>
      <c r="D40" s="28" t="s">
        <v>302</v>
      </c>
      <c r="E40" s="29">
        <v>10.84</v>
      </c>
      <c r="F40" s="30">
        <v>2106000</v>
      </c>
      <c r="G40" s="30">
        <v>474000</v>
      </c>
      <c r="H40" s="30">
        <v>10000</v>
      </c>
      <c r="I40" s="30">
        <v>0</v>
      </c>
      <c r="J40" s="31">
        <v>3552000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1:31" s="24" customFormat="1">
      <c r="A41" s="25">
        <v>38</v>
      </c>
      <c r="B41" s="26" t="s">
        <v>303</v>
      </c>
      <c r="C41" s="27" t="s">
        <v>304</v>
      </c>
      <c r="D41" s="28" t="s">
        <v>305</v>
      </c>
      <c r="E41" s="29">
        <v>8.1700000000000017</v>
      </c>
      <c r="F41" s="30">
        <v>1518000</v>
      </c>
      <c r="G41" s="30">
        <v>404000</v>
      </c>
      <c r="H41" s="30">
        <v>0</v>
      </c>
      <c r="I41" s="30">
        <v>3000</v>
      </c>
      <c r="J41" s="31">
        <v>2649000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1:31" s="24" customFormat="1">
      <c r="A42" s="25">
        <v>39</v>
      </c>
      <c r="B42" s="26" t="s">
        <v>306</v>
      </c>
      <c r="C42" s="27" t="s">
        <v>307</v>
      </c>
      <c r="D42" s="28" t="s">
        <v>308</v>
      </c>
      <c r="E42" s="29">
        <v>30.560000000000009</v>
      </c>
      <c r="F42" s="30">
        <v>5997000</v>
      </c>
      <c r="G42" s="30">
        <v>1530000</v>
      </c>
      <c r="H42" s="30">
        <v>12000</v>
      </c>
      <c r="I42" s="30">
        <v>3000</v>
      </c>
      <c r="J42" s="31">
        <v>10263000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s="24" customFormat="1">
      <c r="A43" s="25">
        <v>40</v>
      </c>
      <c r="B43" s="26" t="s">
        <v>309</v>
      </c>
      <c r="C43" s="27" t="s">
        <v>310</v>
      </c>
      <c r="D43" s="28" t="s">
        <v>311</v>
      </c>
      <c r="E43" s="29">
        <v>10.150000000000002</v>
      </c>
      <c r="F43" s="30">
        <v>1973000</v>
      </c>
      <c r="G43" s="30">
        <v>504000</v>
      </c>
      <c r="H43" s="30">
        <v>0</v>
      </c>
      <c r="I43" s="30">
        <v>0</v>
      </c>
      <c r="J43" s="31">
        <v>3388000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s="24" customFormat="1">
      <c r="A44" s="25" t="s">
        <v>312</v>
      </c>
      <c r="B44" s="26" t="s">
        <v>313</v>
      </c>
      <c r="C44" s="27" t="s">
        <v>314</v>
      </c>
      <c r="D44" s="28" t="s">
        <v>315</v>
      </c>
      <c r="E44" s="29">
        <v>10.55</v>
      </c>
      <c r="F44" s="30">
        <v>2684000</v>
      </c>
      <c r="G44" s="30">
        <v>263000</v>
      </c>
      <c r="H44" s="30">
        <v>150000</v>
      </c>
      <c r="I44" s="30">
        <v>0</v>
      </c>
      <c r="J44" s="31">
        <v>4215000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spans="1:31" s="24" customFormat="1">
      <c r="A45" s="25" t="s">
        <v>316</v>
      </c>
      <c r="B45" s="26" t="s">
        <v>313</v>
      </c>
      <c r="C45" s="27" t="s">
        <v>317</v>
      </c>
      <c r="D45" s="28" t="s">
        <v>318</v>
      </c>
      <c r="E45" s="29">
        <v>7.160000000000001</v>
      </c>
      <c r="F45" s="30">
        <v>917000</v>
      </c>
      <c r="G45" s="30">
        <v>570000</v>
      </c>
      <c r="H45" s="30">
        <v>4000</v>
      </c>
      <c r="I45" s="30">
        <v>4000</v>
      </c>
      <c r="J45" s="31">
        <v>2031000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s="24" customFormat="1">
      <c r="A46" s="25">
        <v>42</v>
      </c>
      <c r="B46" s="26" t="s">
        <v>319</v>
      </c>
      <c r="C46" s="27" t="s">
        <v>320</v>
      </c>
      <c r="D46" s="28" t="s">
        <v>321</v>
      </c>
      <c r="E46" s="29">
        <v>9.620000000000001</v>
      </c>
      <c r="F46" s="30">
        <v>1901000</v>
      </c>
      <c r="G46" s="30">
        <v>368000</v>
      </c>
      <c r="H46" s="30">
        <v>18000</v>
      </c>
      <c r="I46" s="30">
        <v>0</v>
      </c>
      <c r="J46" s="31">
        <v>3158000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s="24" customFormat="1">
      <c r="A47" s="25">
        <v>43</v>
      </c>
      <c r="B47" s="26" t="s">
        <v>322</v>
      </c>
      <c r="C47" s="27" t="s">
        <v>323</v>
      </c>
      <c r="D47" s="28" t="s">
        <v>324</v>
      </c>
      <c r="E47" s="29">
        <v>7.6700000000000008</v>
      </c>
      <c r="F47" s="30">
        <v>1782000</v>
      </c>
      <c r="G47" s="30">
        <v>233000</v>
      </c>
      <c r="H47" s="30">
        <v>10000</v>
      </c>
      <c r="I47" s="30">
        <v>4000</v>
      </c>
      <c r="J47" s="31">
        <v>2775000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1" s="24" customFormat="1">
      <c r="A48" s="25">
        <v>44</v>
      </c>
      <c r="B48" s="26" t="s">
        <v>322</v>
      </c>
      <c r="C48" s="27" t="s">
        <v>325</v>
      </c>
      <c r="D48" s="28" t="s">
        <v>326</v>
      </c>
      <c r="E48" s="29">
        <v>6.79</v>
      </c>
      <c r="F48" s="30">
        <v>842000</v>
      </c>
      <c r="G48" s="30">
        <v>565000</v>
      </c>
      <c r="H48" s="30">
        <v>0</v>
      </c>
      <c r="I48" s="30">
        <v>4000</v>
      </c>
      <c r="J48" s="31">
        <v>1919000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24" customFormat="1">
      <c r="A49" s="25">
        <v>45</v>
      </c>
      <c r="B49" s="26" t="s">
        <v>159</v>
      </c>
      <c r="C49" s="27" t="s">
        <v>327</v>
      </c>
      <c r="D49" s="28" t="s">
        <v>328</v>
      </c>
      <c r="E49" s="29">
        <v>34.800000000000004</v>
      </c>
      <c r="F49" s="30">
        <v>6950000</v>
      </c>
      <c r="G49" s="30">
        <v>1956000</v>
      </c>
      <c r="H49" s="30">
        <v>39000</v>
      </c>
      <c r="I49" s="30">
        <v>0</v>
      </c>
      <c r="J49" s="31">
        <v>12170000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24" customFormat="1">
      <c r="A50" s="25">
        <v>46</v>
      </c>
      <c r="B50" s="26" t="s">
        <v>329</v>
      </c>
      <c r="C50" s="27" t="s">
        <v>330</v>
      </c>
      <c r="D50" s="28" t="s">
        <v>331</v>
      </c>
      <c r="E50" s="29">
        <v>16.440000000000005</v>
      </c>
      <c r="F50" s="30">
        <v>3341000</v>
      </c>
      <c r="G50" s="30">
        <v>727000</v>
      </c>
      <c r="H50" s="30">
        <v>0</v>
      </c>
      <c r="I50" s="30">
        <v>0</v>
      </c>
      <c r="J50" s="31">
        <v>5529000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s="24" customFormat="1">
      <c r="A51" s="25">
        <v>48</v>
      </c>
      <c r="B51" s="26" t="s">
        <v>332</v>
      </c>
      <c r="C51" s="27" t="s">
        <v>333</v>
      </c>
      <c r="D51" s="28" t="s">
        <v>334</v>
      </c>
      <c r="E51" s="29">
        <v>2.5900000000000003</v>
      </c>
      <c r="F51" s="30">
        <v>523000</v>
      </c>
      <c r="G51" s="30">
        <v>125000</v>
      </c>
      <c r="H51" s="30">
        <v>0</v>
      </c>
      <c r="I51" s="30">
        <v>0</v>
      </c>
      <c r="J51" s="31">
        <v>881000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s="24" customFormat="1">
      <c r="A52" s="25">
        <v>49</v>
      </c>
      <c r="B52" s="26" t="s">
        <v>335</v>
      </c>
      <c r="C52" s="27" t="s">
        <v>336</v>
      </c>
      <c r="D52" s="28" t="s">
        <v>337</v>
      </c>
      <c r="E52" s="29">
        <v>5.9300000000000006</v>
      </c>
      <c r="F52" s="30">
        <v>1282000</v>
      </c>
      <c r="G52" s="30">
        <v>162000</v>
      </c>
      <c r="H52" s="30">
        <v>10000</v>
      </c>
      <c r="I52" s="30">
        <v>4000</v>
      </c>
      <c r="J52" s="31">
        <v>1995000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1:31" s="24" customFormat="1">
      <c r="A53" s="25">
        <v>50</v>
      </c>
      <c r="B53" s="26" t="s">
        <v>165</v>
      </c>
      <c r="C53" s="27" t="s">
        <v>338</v>
      </c>
      <c r="D53" s="28" t="s">
        <v>339</v>
      </c>
      <c r="E53" s="29">
        <v>12.579999999999998</v>
      </c>
      <c r="F53" s="30">
        <v>2716000</v>
      </c>
      <c r="G53" s="30">
        <v>567000</v>
      </c>
      <c r="H53" s="30">
        <v>20000</v>
      </c>
      <c r="I53" s="30">
        <v>0</v>
      </c>
      <c r="J53" s="31">
        <v>4501000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1:31" s="24" customFormat="1">
      <c r="A54" s="25">
        <v>51</v>
      </c>
      <c r="B54" s="26" t="s">
        <v>165</v>
      </c>
      <c r="C54" s="27" t="s">
        <v>340</v>
      </c>
      <c r="D54" s="28" t="s">
        <v>341</v>
      </c>
      <c r="E54" s="29">
        <v>68.970000000000013</v>
      </c>
      <c r="F54" s="30">
        <v>14384000</v>
      </c>
      <c r="G54" s="30">
        <v>3415000</v>
      </c>
      <c r="H54" s="30">
        <v>320000</v>
      </c>
      <c r="I54" s="30">
        <v>5000</v>
      </c>
      <c r="J54" s="31">
        <v>24722000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1:31" s="24" customFormat="1">
      <c r="A55" s="25">
        <v>52</v>
      </c>
      <c r="B55" s="26" t="s">
        <v>165</v>
      </c>
      <c r="C55" s="27" t="s">
        <v>342</v>
      </c>
      <c r="D55" s="28" t="s">
        <v>343</v>
      </c>
      <c r="E55" s="29">
        <v>54.730000000000004</v>
      </c>
      <c r="F55" s="30">
        <v>12676000</v>
      </c>
      <c r="G55" s="30">
        <v>1561000</v>
      </c>
      <c r="H55" s="30">
        <v>4000</v>
      </c>
      <c r="I55" s="30">
        <v>0</v>
      </c>
      <c r="J55" s="31">
        <v>19438000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s="24" customFormat="1">
      <c r="A56" s="25">
        <v>53</v>
      </c>
      <c r="B56" s="26" t="s">
        <v>165</v>
      </c>
      <c r="C56" s="27" t="s">
        <v>344</v>
      </c>
      <c r="D56" s="28" t="s">
        <v>345</v>
      </c>
      <c r="E56" s="29">
        <v>23.850000000000005</v>
      </c>
      <c r="F56" s="30">
        <v>4360000</v>
      </c>
      <c r="G56" s="30">
        <v>1208000</v>
      </c>
      <c r="H56" s="30">
        <v>0</v>
      </c>
      <c r="I56" s="30">
        <v>0</v>
      </c>
      <c r="J56" s="31">
        <v>7577000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24" customFormat="1">
      <c r="A57" s="25">
        <v>54</v>
      </c>
      <c r="B57" s="26" t="s">
        <v>165</v>
      </c>
      <c r="C57" s="27" t="s">
        <v>346</v>
      </c>
      <c r="D57" s="28" t="s">
        <v>347</v>
      </c>
      <c r="E57" s="29">
        <v>20.6</v>
      </c>
      <c r="F57" s="30">
        <v>3633000</v>
      </c>
      <c r="G57" s="30">
        <v>1044000</v>
      </c>
      <c r="H57" s="30">
        <v>0</v>
      </c>
      <c r="I57" s="30">
        <v>0</v>
      </c>
      <c r="J57" s="31">
        <v>6395000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24" customFormat="1">
      <c r="A58" s="25">
        <v>55</v>
      </c>
      <c r="B58" s="26" t="s">
        <v>165</v>
      </c>
      <c r="C58" s="27" t="s">
        <v>348</v>
      </c>
      <c r="D58" s="28" t="s">
        <v>349</v>
      </c>
      <c r="E58" s="29">
        <v>4.59</v>
      </c>
      <c r="F58" s="30">
        <v>0</v>
      </c>
      <c r="G58" s="30">
        <v>719000</v>
      </c>
      <c r="H58" s="30">
        <v>0</v>
      </c>
      <c r="I58" s="30">
        <v>5000</v>
      </c>
      <c r="J58" s="31">
        <v>989000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24" customFormat="1">
      <c r="A59" s="25">
        <v>56</v>
      </c>
      <c r="B59" s="26" t="s">
        <v>350</v>
      </c>
      <c r="C59" s="27" t="s">
        <v>351</v>
      </c>
      <c r="D59" s="28" t="s">
        <v>352</v>
      </c>
      <c r="E59" s="29">
        <v>17.75</v>
      </c>
      <c r="F59" s="30">
        <v>3471000</v>
      </c>
      <c r="G59" s="30">
        <v>873000</v>
      </c>
      <c r="H59" s="30">
        <v>40000</v>
      </c>
      <c r="I59" s="30">
        <v>0</v>
      </c>
      <c r="J59" s="31">
        <v>5961000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s="24" customFormat="1">
      <c r="A60" s="25">
        <v>57</v>
      </c>
      <c r="B60" s="26" t="s">
        <v>353</v>
      </c>
      <c r="C60" s="27" t="s">
        <v>354</v>
      </c>
      <c r="D60" s="28" t="s">
        <v>355</v>
      </c>
      <c r="E60" s="29">
        <v>9.51</v>
      </c>
      <c r="F60" s="30">
        <v>1752000</v>
      </c>
      <c r="G60" s="30">
        <v>524000</v>
      </c>
      <c r="H60" s="30">
        <v>7000</v>
      </c>
      <c r="I60" s="30">
        <v>1000</v>
      </c>
      <c r="J60" s="31">
        <v>3110000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s="24" customFormat="1">
      <c r="A61" s="25">
        <v>58</v>
      </c>
      <c r="B61" s="26" t="s">
        <v>356</v>
      </c>
      <c r="C61" s="27" t="s">
        <v>357</v>
      </c>
      <c r="D61" s="28" t="s">
        <v>358</v>
      </c>
      <c r="E61" s="29">
        <v>4.08</v>
      </c>
      <c r="F61" s="30">
        <v>925000</v>
      </c>
      <c r="G61" s="30">
        <v>146000</v>
      </c>
      <c r="H61" s="30">
        <v>41000</v>
      </c>
      <c r="I61" s="30">
        <v>0</v>
      </c>
      <c r="J61" s="31">
        <v>1516000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s="24" customFormat="1">
      <c r="A62" s="25">
        <v>59</v>
      </c>
      <c r="B62" s="26" t="s">
        <v>356</v>
      </c>
      <c r="C62" s="27" t="s">
        <v>359</v>
      </c>
      <c r="D62" s="28" t="s">
        <v>360</v>
      </c>
      <c r="E62" s="29">
        <v>2.95</v>
      </c>
      <c r="F62" s="30">
        <v>632000</v>
      </c>
      <c r="G62" s="30">
        <v>139000</v>
      </c>
      <c r="H62" s="30">
        <v>0</v>
      </c>
      <c r="I62" s="30">
        <v>0</v>
      </c>
      <c r="J62" s="31">
        <v>1047000</v>
      </c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1:31">
      <c r="A63" s="25" t="s">
        <v>361</v>
      </c>
      <c r="B63" s="26" t="s">
        <v>165</v>
      </c>
      <c r="C63" s="27" t="s">
        <v>362</v>
      </c>
      <c r="D63" s="28" t="s">
        <v>363</v>
      </c>
      <c r="E63" s="29">
        <v>16.03</v>
      </c>
      <c r="F63" s="30">
        <v>4123000</v>
      </c>
      <c r="G63" s="30">
        <v>367000</v>
      </c>
      <c r="H63" s="30">
        <v>6000</v>
      </c>
      <c r="I63" s="30">
        <v>0</v>
      </c>
      <c r="J63" s="31">
        <v>6094000</v>
      </c>
    </row>
    <row r="64" spans="1:31" s="24" customFormat="1">
      <c r="A64" s="25">
        <v>62</v>
      </c>
      <c r="B64" s="26" t="s">
        <v>82</v>
      </c>
      <c r="C64" s="27" t="s">
        <v>364</v>
      </c>
      <c r="D64" s="28" t="s">
        <v>365</v>
      </c>
      <c r="E64" s="29">
        <v>79.820000000000007</v>
      </c>
      <c r="F64" s="30">
        <v>16596000</v>
      </c>
      <c r="G64" s="30">
        <v>3764000</v>
      </c>
      <c r="H64" s="30">
        <v>40000</v>
      </c>
      <c r="I64" s="30">
        <v>16000</v>
      </c>
      <c r="J64" s="31">
        <v>27985000</v>
      </c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1:31" s="24" customFormat="1">
      <c r="A65" s="25">
        <v>63</v>
      </c>
      <c r="B65" s="26" t="s">
        <v>82</v>
      </c>
      <c r="C65" s="27" t="s">
        <v>366</v>
      </c>
      <c r="D65" s="28" t="s">
        <v>367</v>
      </c>
      <c r="E65" s="29">
        <v>50.730000000000004</v>
      </c>
      <c r="F65" s="30">
        <v>11638000</v>
      </c>
      <c r="G65" s="30">
        <v>1765000</v>
      </c>
      <c r="H65" s="30">
        <v>44000</v>
      </c>
      <c r="I65" s="30">
        <v>24000</v>
      </c>
      <c r="J65" s="31">
        <v>18439000</v>
      </c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s="24" customFormat="1">
      <c r="A66" s="25">
        <v>64</v>
      </c>
      <c r="B66" s="26" t="s">
        <v>82</v>
      </c>
      <c r="C66" s="27" t="s">
        <v>368</v>
      </c>
      <c r="D66" s="28" t="s">
        <v>369</v>
      </c>
      <c r="E66" s="29">
        <v>50.539999999999992</v>
      </c>
      <c r="F66" s="30">
        <v>8521000</v>
      </c>
      <c r="G66" s="30">
        <v>2809000</v>
      </c>
      <c r="H66" s="30">
        <v>24000</v>
      </c>
      <c r="I66" s="30">
        <v>0</v>
      </c>
      <c r="J66" s="31">
        <v>15465000</v>
      </c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1:31" s="24" customFormat="1">
      <c r="A67" s="25">
        <v>65</v>
      </c>
      <c r="B67" s="26" t="s">
        <v>82</v>
      </c>
      <c r="C67" s="27" t="s">
        <v>370</v>
      </c>
      <c r="D67" s="28" t="s">
        <v>371</v>
      </c>
      <c r="E67" s="29">
        <v>11.62</v>
      </c>
      <c r="F67" s="30">
        <v>3172000</v>
      </c>
      <c r="G67" s="30">
        <v>319000</v>
      </c>
      <c r="H67" s="30">
        <v>0</v>
      </c>
      <c r="I67" s="30">
        <v>0</v>
      </c>
      <c r="J67" s="31">
        <v>4742000</v>
      </c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1:31" s="24" customFormat="1">
      <c r="A68" s="25">
        <v>66</v>
      </c>
      <c r="B68" s="26" t="s">
        <v>82</v>
      </c>
      <c r="C68" s="27" t="s">
        <v>372</v>
      </c>
      <c r="D68" s="28" t="s">
        <v>373</v>
      </c>
      <c r="E68" s="29">
        <v>28.56</v>
      </c>
      <c r="F68" s="30">
        <v>7545000</v>
      </c>
      <c r="G68" s="30">
        <v>596000</v>
      </c>
      <c r="H68" s="30">
        <v>5000</v>
      </c>
      <c r="I68" s="30">
        <v>10000</v>
      </c>
      <c r="J68" s="31">
        <v>11044000</v>
      </c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s="24" customFormat="1">
      <c r="A69" s="25">
        <v>67</v>
      </c>
      <c r="B69" s="26" t="s">
        <v>374</v>
      </c>
      <c r="C69" s="27" t="s">
        <v>375</v>
      </c>
      <c r="D69" s="28" t="s">
        <v>376</v>
      </c>
      <c r="E69" s="29">
        <v>3.1400000000000006</v>
      </c>
      <c r="F69" s="30">
        <v>517000</v>
      </c>
      <c r="G69" s="30">
        <v>181000</v>
      </c>
      <c r="H69" s="30">
        <v>0</v>
      </c>
      <c r="I69" s="30">
        <v>0</v>
      </c>
      <c r="J69" s="31">
        <v>949000</v>
      </c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s="24" customFormat="1">
      <c r="A70" s="25">
        <v>68</v>
      </c>
      <c r="B70" s="26" t="s">
        <v>377</v>
      </c>
      <c r="C70" s="27" t="s">
        <v>378</v>
      </c>
      <c r="D70" s="28" t="s">
        <v>379</v>
      </c>
      <c r="E70" s="29">
        <v>25.900000000000002</v>
      </c>
      <c r="F70" s="30">
        <v>5623000</v>
      </c>
      <c r="G70" s="30">
        <v>883000</v>
      </c>
      <c r="H70" s="30">
        <v>0</v>
      </c>
      <c r="I70" s="30">
        <v>0</v>
      </c>
      <c r="J70" s="31">
        <v>8859000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1:31" s="24" customFormat="1">
      <c r="A71" s="25">
        <v>69</v>
      </c>
      <c r="B71" s="26" t="s">
        <v>380</v>
      </c>
      <c r="C71" s="27" t="s">
        <v>381</v>
      </c>
      <c r="D71" s="28" t="s">
        <v>382</v>
      </c>
      <c r="E71" s="29">
        <v>3.5900000000000003</v>
      </c>
      <c r="F71" s="30">
        <v>581000</v>
      </c>
      <c r="G71" s="30">
        <v>231000</v>
      </c>
      <c r="H71" s="30">
        <v>0</v>
      </c>
      <c r="I71" s="30">
        <v>0</v>
      </c>
      <c r="J71" s="31">
        <v>1102000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31" s="24" customFormat="1">
      <c r="A72" s="25">
        <v>70</v>
      </c>
      <c r="B72" s="26" t="s">
        <v>383</v>
      </c>
      <c r="C72" s="27" t="s">
        <v>384</v>
      </c>
      <c r="D72" s="28" t="s">
        <v>385</v>
      </c>
      <c r="E72" s="29">
        <v>4.05</v>
      </c>
      <c r="F72" s="30">
        <v>822000</v>
      </c>
      <c r="G72" s="30">
        <v>181000</v>
      </c>
      <c r="H72" s="30">
        <v>0</v>
      </c>
      <c r="I72" s="30">
        <v>0</v>
      </c>
      <c r="J72" s="31">
        <v>1367000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1:31" s="24" customFormat="1">
      <c r="A73" s="25">
        <v>71</v>
      </c>
      <c r="B73" s="26" t="s">
        <v>383</v>
      </c>
      <c r="C73" s="27" t="s">
        <v>386</v>
      </c>
      <c r="D73" s="28" t="s">
        <v>387</v>
      </c>
      <c r="E73" s="29">
        <v>3.1400000000000006</v>
      </c>
      <c r="F73" s="30">
        <v>512000</v>
      </c>
      <c r="G73" s="30">
        <v>197000</v>
      </c>
      <c r="H73" s="30">
        <v>0</v>
      </c>
      <c r="I73" s="30">
        <v>0</v>
      </c>
      <c r="J73" s="31">
        <v>964000</v>
      </c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1:31" s="24" customFormat="1">
      <c r="A74" s="25">
        <v>72</v>
      </c>
      <c r="B74" s="26" t="s">
        <v>388</v>
      </c>
      <c r="C74" s="27" t="s">
        <v>389</v>
      </c>
      <c r="D74" s="28" t="s">
        <v>390</v>
      </c>
      <c r="E74" s="29">
        <v>16.93</v>
      </c>
      <c r="F74" s="30">
        <v>3820000</v>
      </c>
      <c r="G74" s="30">
        <v>613000</v>
      </c>
      <c r="H74" s="30">
        <v>0</v>
      </c>
      <c r="I74" s="30">
        <v>0</v>
      </c>
      <c r="J74" s="31">
        <v>6043000</v>
      </c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s="24" customFormat="1">
      <c r="A75" s="25">
        <v>73</v>
      </c>
      <c r="B75" s="26" t="s">
        <v>388</v>
      </c>
      <c r="C75" s="27" t="s">
        <v>391</v>
      </c>
      <c r="D75" s="28" t="s">
        <v>392</v>
      </c>
      <c r="E75" s="29">
        <v>7.94</v>
      </c>
      <c r="F75" s="30">
        <v>1348000</v>
      </c>
      <c r="G75" s="30">
        <v>440000</v>
      </c>
      <c r="H75" s="30">
        <v>2000</v>
      </c>
      <c r="I75" s="30">
        <v>4000</v>
      </c>
      <c r="J75" s="31">
        <v>2438000</v>
      </c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1:31" s="24" customFormat="1">
      <c r="A76" s="25">
        <v>74</v>
      </c>
      <c r="B76" s="26" t="s">
        <v>393</v>
      </c>
      <c r="C76" s="27" t="s">
        <v>394</v>
      </c>
      <c r="D76" s="28" t="s">
        <v>395</v>
      </c>
      <c r="E76" s="29">
        <v>7.3900000000000006</v>
      </c>
      <c r="F76" s="30">
        <v>1507000</v>
      </c>
      <c r="G76" s="30">
        <v>370000</v>
      </c>
      <c r="H76" s="30">
        <v>2000</v>
      </c>
      <c r="I76" s="30">
        <v>0</v>
      </c>
      <c r="J76" s="31">
        <v>2566000</v>
      </c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1:31" s="24" customFormat="1">
      <c r="A77" s="25">
        <v>75</v>
      </c>
      <c r="B77" s="26" t="s">
        <v>396</v>
      </c>
      <c r="C77" s="27" t="s">
        <v>397</v>
      </c>
      <c r="D77" s="28" t="s">
        <v>398</v>
      </c>
      <c r="E77" s="29">
        <v>3.73</v>
      </c>
      <c r="F77" s="30">
        <v>744000</v>
      </c>
      <c r="G77" s="30">
        <v>124000</v>
      </c>
      <c r="H77" s="30">
        <v>0</v>
      </c>
      <c r="I77" s="30">
        <v>0</v>
      </c>
      <c r="J77" s="31">
        <v>1178000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1:31" s="24" customFormat="1">
      <c r="A78" s="25">
        <v>76</v>
      </c>
      <c r="B78" s="26" t="s">
        <v>399</v>
      </c>
      <c r="C78" s="27" t="s">
        <v>400</v>
      </c>
      <c r="D78" s="28" t="s">
        <v>401</v>
      </c>
      <c r="E78" s="29">
        <v>56.16</v>
      </c>
      <c r="F78" s="30">
        <v>11942000</v>
      </c>
      <c r="G78" s="30">
        <v>2576000</v>
      </c>
      <c r="H78" s="30">
        <v>13000</v>
      </c>
      <c r="I78" s="30">
        <v>50000</v>
      </c>
      <c r="J78" s="31">
        <v>19914000</v>
      </c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1:31" s="24" customFormat="1">
      <c r="A79" s="25">
        <v>77</v>
      </c>
      <c r="B79" s="26" t="s">
        <v>399</v>
      </c>
      <c r="C79" s="27" t="s">
        <v>402</v>
      </c>
      <c r="D79" s="28" t="s">
        <v>403</v>
      </c>
      <c r="E79" s="29">
        <v>6.58</v>
      </c>
      <c r="F79" s="30">
        <v>1347000</v>
      </c>
      <c r="G79" s="30">
        <v>227000</v>
      </c>
      <c r="H79" s="30">
        <v>0</v>
      </c>
      <c r="I79" s="30">
        <v>0</v>
      </c>
      <c r="J79" s="31">
        <v>2139000</v>
      </c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1" s="24" customFormat="1">
      <c r="A80" s="25">
        <v>78</v>
      </c>
      <c r="B80" s="26" t="s">
        <v>399</v>
      </c>
      <c r="C80" s="27" t="s">
        <v>404</v>
      </c>
      <c r="D80" s="28" t="s">
        <v>405</v>
      </c>
      <c r="E80" s="29">
        <v>11.95</v>
      </c>
      <c r="F80" s="30">
        <v>2032000</v>
      </c>
      <c r="G80" s="30">
        <v>681000</v>
      </c>
      <c r="H80" s="30">
        <v>0</v>
      </c>
      <c r="I80" s="30">
        <v>0</v>
      </c>
      <c r="J80" s="31">
        <v>3687000</v>
      </c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1:31" s="24" customFormat="1">
      <c r="A81" s="25">
        <v>79</v>
      </c>
      <c r="B81" s="26" t="s">
        <v>399</v>
      </c>
      <c r="C81" s="27" t="s">
        <v>406</v>
      </c>
      <c r="D81" s="28" t="s">
        <v>407</v>
      </c>
      <c r="E81" s="29">
        <v>13.3</v>
      </c>
      <c r="F81" s="30">
        <v>2143000</v>
      </c>
      <c r="G81" s="30">
        <v>872000</v>
      </c>
      <c r="H81" s="30">
        <v>0</v>
      </c>
      <c r="I81" s="30">
        <v>0</v>
      </c>
      <c r="J81" s="31">
        <v>4096000</v>
      </c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1:31" s="24" customFormat="1">
      <c r="A82" s="25">
        <v>80</v>
      </c>
      <c r="B82" s="26" t="s">
        <v>399</v>
      </c>
      <c r="C82" s="27" t="s">
        <v>408</v>
      </c>
      <c r="D82" s="28" t="s">
        <v>409</v>
      </c>
      <c r="E82" s="29">
        <v>11.02</v>
      </c>
      <c r="F82" s="30">
        <v>3011000</v>
      </c>
      <c r="G82" s="30">
        <v>95000</v>
      </c>
      <c r="H82" s="30">
        <v>0</v>
      </c>
      <c r="I82" s="30">
        <v>0</v>
      </c>
      <c r="J82" s="31">
        <v>4205000</v>
      </c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s="24" customFormat="1">
      <c r="A83" s="25">
        <v>81</v>
      </c>
      <c r="B83" s="26" t="s">
        <v>410</v>
      </c>
      <c r="C83" s="27" t="s">
        <v>411</v>
      </c>
      <c r="D83" s="28" t="s">
        <v>412</v>
      </c>
      <c r="E83" s="29">
        <v>33.030000000000008</v>
      </c>
      <c r="F83" s="30">
        <v>6594000</v>
      </c>
      <c r="G83" s="30">
        <v>1576000</v>
      </c>
      <c r="H83" s="30">
        <v>0</v>
      </c>
      <c r="I83" s="30">
        <v>20000</v>
      </c>
      <c r="J83" s="31">
        <v>11160000</v>
      </c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s="24" customFormat="1">
      <c r="A84" s="25">
        <v>82</v>
      </c>
      <c r="B84" s="26" t="s">
        <v>413</v>
      </c>
      <c r="C84" s="27" t="s">
        <v>414</v>
      </c>
      <c r="D84" s="28" t="s">
        <v>415</v>
      </c>
      <c r="E84" s="29">
        <v>25.490000000000009</v>
      </c>
      <c r="F84" s="30">
        <v>5300000</v>
      </c>
      <c r="G84" s="30">
        <v>1212000</v>
      </c>
      <c r="H84" s="30">
        <v>3000</v>
      </c>
      <c r="I84" s="30">
        <v>2000</v>
      </c>
      <c r="J84" s="31">
        <v>8890000</v>
      </c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s="24" customFormat="1">
      <c r="A85" s="25">
        <v>83</v>
      </c>
      <c r="B85" s="26" t="s">
        <v>413</v>
      </c>
      <c r="C85" s="27" t="s">
        <v>416</v>
      </c>
      <c r="D85" s="28" t="s">
        <v>417</v>
      </c>
      <c r="E85" s="29">
        <v>10.590000000000002</v>
      </c>
      <c r="F85" s="30">
        <v>1788000</v>
      </c>
      <c r="G85" s="30">
        <v>491000</v>
      </c>
      <c r="H85" s="30">
        <v>0</v>
      </c>
      <c r="I85" s="30">
        <v>0</v>
      </c>
      <c r="J85" s="31">
        <v>3114000</v>
      </c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s="24" customFormat="1">
      <c r="A86" s="25">
        <v>84</v>
      </c>
      <c r="B86" s="26" t="s">
        <v>418</v>
      </c>
      <c r="C86" s="27" t="s">
        <v>419</v>
      </c>
      <c r="D86" s="28" t="s">
        <v>420</v>
      </c>
      <c r="E86" s="29">
        <v>8.8100000000000023</v>
      </c>
      <c r="F86" s="30">
        <v>1788000</v>
      </c>
      <c r="G86" s="30">
        <v>405000</v>
      </c>
      <c r="H86" s="30">
        <v>0</v>
      </c>
      <c r="I86" s="30">
        <v>0</v>
      </c>
      <c r="J86" s="31">
        <v>2995000</v>
      </c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s="24" customFormat="1">
      <c r="A87" s="25">
        <v>85</v>
      </c>
      <c r="B87" s="26" t="s">
        <v>418</v>
      </c>
      <c r="C87" s="27" t="s">
        <v>421</v>
      </c>
      <c r="D87" s="28" t="s">
        <v>422</v>
      </c>
      <c r="E87" s="29">
        <v>5.24</v>
      </c>
      <c r="F87" s="30">
        <v>856000</v>
      </c>
      <c r="G87" s="30">
        <v>326000</v>
      </c>
      <c r="H87" s="30">
        <v>0</v>
      </c>
      <c r="I87" s="30">
        <v>1000</v>
      </c>
      <c r="J87" s="31">
        <v>1608000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s="24" customFormat="1">
      <c r="A88" s="25">
        <v>86</v>
      </c>
      <c r="B88" s="26" t="s">
        <v>423</v>
      </c>
      <c r="C88" s="27" t="s">
        <v>424</v>
      </c>
      <c r="D88" s="28" t="s">
        <v>425</v>
      </c>
      <c r="E88" s="29">
        <v>3.8600000000000003</v>
      </c>
      <c r="F88" s="30">
        <v>638000</v>
      </c>
      <c r="G88" s="30">
        <v>217000</v>
      </c>
      <c r="H88" s="30">
        <v>0</v>
      </c>
      <c r="I88" s="30">
        <v>0</v>
      </c>
      <c r="J88" s="31">
        <v>1162000</v>
      </c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s="24" customFormat="1">
      <c r="A89" s="25">
        <v>87</v>
      </c>
      <c r="B89" s="26" t="s">
        <v>426</v>
      </c>
      <c r="C89" s="27" t="s">
        <v>427</v>
      </c>
      <c r="D89" s="28" t="s">
        <v>428</v>
      </c>
      <c r="E89" s="29">
        <v>8.759999999999998</v>
      </c>
      <c r="F89" s="30">
        <v>1634000</v>
      </c>
      <c r="G89" s="30">
        <v>357000</v>
      </c>
      <c r="H89" s="30">
        <v>0</v>
      </c>
      <c r="I89" s="30">
        <v>54000</v>
      </c>
      <c r="J89" s="31">
        <v>2779000</v>
      </c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s="24" customFormat="1">
      <c r="A90" s="25">
        <v>88</v>
      </c>
      <c r="B90" s="26" t="s">
        <v>429</v>
      </c>
      <c r="C90" s="27" t="s">
        <v>430</v>
      </c>
      <c r="D90" s="28" t="s">
        <v>431</v>
      </c>
      <c r="E90" s="29">
        <v>23.04</v>
      </c>
      <c r="F90" s="30">
        <v>4530000</v>
      </c>
      <c r="G90" s="30">
        <v>1208000</v>
      </c>
      <c r="H90" s="30">
        <v>0</v>
      </c>
      <c r="I90" s="30">
        <v>0</v>
      </c>
      <c r="J90" s="31">
        <v>7819000</v>
      </c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s="24" customFormat="1">
      <c r="A91" s="25">
        <v>89</v>
      </c>
      <c r="B91" s="26" t="s">
        <v>429</v>
      </c>
      <c r="C91" s="27" t="s">
        <v>432</v>
      </c>
      <c r="D91" s="28" t="s">
        <v>433</v>
      </c>
      <c r="E91" s="29">
        <v>6.29</v>
      </c>
      <c r="F91" s="30">
        <v>1209000</v>
      </c>
      <c r="G91" s="30">
        <v>258000</v>
      </c>
      <c r="H91" s="30">
        <v>0</v>
      </c>
      <c r="I91" s="30">
        <v>0</v>
      </c>
      <c r="J91" s="31">
        <v>2002000</v>
      </c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s="24" customFormat="1">
      <c r="A92" s="25">
        <v>90</v>
      </c>
      <c r="B92" s="26" t="s">
        <v>434</v>
      </c>
      <c r="C92" s="27" t="s">
        <v>435</v>
      </c>
      <c r="D92" s="28" t="s">
        <v>436</v>
      </c>
      <c r="E92" s="29">
        <v>3.1400000000000006</v>
      </c>
      <c r="F92" s="30">
        <v>534000</v>
      </c>
      <c r="G92" s="30">
        <v>174000</v>
      </c>
      <c r="H92" s="30">
        <v>0</v>
      </c>
      <c r="I92" s="30">
        <v>0</v>
      </c>
      <c r="J92" s="31">
        <v>962000</v>
      </c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s="24" customFormat="1">
      <c r="A93" s="25">
        <v>91</v>
      </c>
      <c r="B93" s="26" t="s">
        <v>437</v>
      </c>
      <c r="C93" s="27" t="s">
        <v>438</v>
      </c>
      <c r="D93" s="28" t="s">
        <v>439</v>
      </c>
      <c r="E93" s="29">
        <v>2.8300000000000005</v>
      </c>
      <c r="F93" s="30">
        <v>542000</v>
      </c>
      <c r="G93" s="30">
        <v>90000</v>
      </c>
      <c r="H93" s="30">
        <v>0</v>
      </c>
      <c r="I93" s="30">
        <v>0</v>
      </c>
      <c r="J93" s="31">
        <v>857000</v>
      </c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s="24" customFormat="1">
      <c r="A94" s="25">
        <v>92</v>
      </c>
      <c r="B94" s="26" t="s">
        <v>440</v>
      </c>
      <c r="C94" s="27" t="s">
        <v>441</v>
      </c>
      <c r="D94" s="28" t="s">
        <v>442</v>
      </c>
      <c r="E94" s="29">
        <v>30.860000000000007</v>
      </c>
      <c r="F94" s="30">
        <v>6295000</v>
      </c>
      <c r="G94" s="30">
        <v>1479000</v>
      </c>
      <c r="H94" s="30">
        <v>107000</v>
      </c>
      <c r="I94" s="30">
        <v>3000</v>
      </c>
      <c r="J94" s="31">
        <v>10795000</v>
      </c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s="24" customFormat="1">
      <c r="A95" s="25">
        <v>93</v>
      </c>
      <c r="B95" s="26" t="s">
        <v>440</v>
      </c>
      <c r="C95" s="27" t="s">
        <v>443</v>
      </c>
      <c r="D95" s="28" t="s">
        <v>444</v>
      </c>
      <c r="E95" s="29">
        <v>9.01</v>
      </c>
      <c r="F95" s="30">
        <v>1384000</v>
      </c>
      <c r="G95" s="30">
        <v>599000</v>
      </c>
      <c r="H95" s="30">
        <v>0</v>
      </c>
      <c r="I95" s="30">
        <v>0</v>
      </c>
      <c r="J95" s="31">
        <v>2695000</v>
      </c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s="24" customFormat="1">
      <c r="A96" s="25">
        <v>94</v>
      </c>
      <c r="B96" s="26" t="s">
        <v>445</v>
      </c>
      <c r="C96" s="27" t="s">
        <v>446</v>
      </c>
      <c r="D96" s="28" t="s">
        <v>447</v>
      </c>
      <c r="E96" s="29">
        <v>11.66</v>
      </c>
      <c r="F96" s="30">
        <v>2108000</v>
      </c>
      <c r="G96" s="30">
        <v>565000</v>
      </c>
      <c r="H96" s="30">
        <v>3000</v>
      </c>
      <c r="I96" s="30">
        <v>0</v>
      </c>
      <c r="J96" s="31">
        <v>3662000</v>
      </c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 s="24" customFormat="1">
      <c r="A97" s="25">
        <v>95</v>
      </c>
      <c r="B97" s="26" t="s">
        <v>448</v>
      </c>
      <c r="C97" s="27" t="s">
        <v>449</v>
      </c>
      <c r="D97" s="28" t="s">
        <v>450</v>
      </c>
      <c r="E97" s="29">
        <v>14.269999999999998</v>
      </c>
      <c r="F97" s="30">
        <v>2596000</v>
      </c>
      <c r="G97" s="30">
        <v>739000</v>
      </c>
      <c r="H97" s="30">
        <v>0</v>
      </c>
      <c r="I97" s="30">
        <v>0</v>
      </c>
      <c r="J97" s="31">
        <v>4541000</v>
      </c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s="24" customFormat="1">
      <c r="A98" s="25">
        <v>96</v>
      </c>
      <c r="B98" s="26" t="s">
        <v>451</v>
      </c>
      <c r="C98" s="27" t="s">
        <v>452</v>
      </c>
      <c r="D98" s="28" t="s">
        <v>453</v>
      </c>
      <c r="E98" s="29">
        <v>2.6100000000000003</v>
      </c>
      <c r="F98" s="30">
        <v>527000</v>
      </c>
      <c r="G98" s="30">
        <v>84000</v>
      </c>
      <c r="H98" s="30">
        <v>0</v>
      </c>
      <c r="I98" s="30">
        <v>0</v>
      </c>
      <c r="J98" s="31">
        <v>839000</v>
      </c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31" s="24" customFormat="1">
      <c r="A99" s="25">
        <v>97</v>
      </c>
      <c r="B99" s="26" t="s">
        <v>454</v>
      </c>
      <c r="C99" s="27" t="s">
        <v>455</v>
      </c>
      <c r="D99" s="28" t="s">
        <v>456</v>
      </c>
      <c r="E99" s="29">
        <v>6.23</v>
      </c>
      <c r="F99" s="30">
        <v>1094000</v>
      </c>
      <c r="G99" s="30">
        <v>335000</v>
      </c>
      <c r="H99" s="30">
        <v>0</v>
      </c>
      <c r="I99" s="30">
        <v>0</v>
      </c>
      <c r="J99" s="31">
        <v>1941000</v>
      </c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s="24" customFormat="1">
      <c r="A100" s="25">
        <v>98</v>
      </c>
      <c r="B100" s="26" t="s">
        <v>457</v>
      </c>
      <c r="C100" s="27" t="s">
        <v>458</v>
      </c>
      <c r="D100" s="28" t="s">
        <v>459</v>
      </c>
      <c r="E100" s="29">
        <v>2.8300000000000005</v>
      </c>
      <c r="F100" s="30">
        <v>465000</v>
      </c>
      <c r="G100" s="30">
        <v>181000</v>
      </c>
      <c r="H100" s="30">
        <v>0</v>
      </c>
      <c r="I100" s="30">
        <v>0</v>
      </c>
      <c r="J100" s="31">
        <v>878000</v>
      </c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s="24" customFormat="1">
      <c r="A101" s="25">
        <v>99</v>
      </c>
      <c r="B101" s="26" t="s">
        <v>460</v>
      </c>
      <c r="C101" s="27" t="s">
        <v>461</v>
      </c>
      <c r="D101" s="28" t="s">
        <v>462</v>
      </c>
      <c r="E101" s="29">
        <v>4.3600000000000003</v>
      </c>
      <c r="F101" s="30">
        <v>1074000</v>
      </c>
      <c r="G101" s="30">
        <v>110000</v>
      </c>
      <c r="H101" s="30">
        <v>0</v>
      </c>
      <c r="I101" s="30">
        <v>5000</v>
      </c>
      <c r="J101" s="31">
        <v>1622000</v>
      </c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s="24" customFormat="1">
      <c r="A102" s="25">
        <v>100</v>
      </c>
      <c r="B102" s="26" t="s">
        <v>460</v>
      </c>
      <c r="C102" s="27" t="s">
        <v>463</v>
      </c>
      <c r="D102" s="28" t="s">
        <v>464</v>
      </c>
      <c r="E102" s="29">
        <v>3.98</v>
      </c>
      <c r="F102" s="30">
        <v>617000</v>
      </c>
      <c r="G102" s="30">
        <v>288000</v>
      </c>
      <c r="H102" s="30">
        <v>0</v>
      </c>
      <c r="I102" s="30">
        <v>0</v>
      </c>
      <c r="J102" s="31">
        <v>1230000</v>
      </c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s="24" customFormat="1">
      <c r="A103" s="25">
        <v>101</v>
      </c>
      <c r="B103" s="26" t="s">
        <v>465</v>
      </c>
      <c r="C103" s="27" t="s">
        <v>466</v>
      </c>
      <c r="D103" s="28" t="s">
        <v>467</v>
      </c>
      <c r="E103" s="29">
        <v>4.1099999999999994</v>
      </c>
      <c r="F103" s="30">
        <v>633000</v>
      </c>
      <c r="G103" s="30">
        <v>265000</v>
      </c>
      <c r="H103" s="30">
        <v>0</v>
      </c>
      <c r="I103" s="30">
        <v>0</v>
      </c>
      <c r="J103" s="31">
        <v>1220000</v>
      </c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s="24" customFormat="1">
      <c r="A104" s="25">
        <v>102</v>
      </c>
      <c r="B104" s="26" t="s">
        <v>468</v>
      </c>
      <c r="C104" s="27" t="s">
        <v>469</v>
      </c>
      <c r="D104" s="28" t="s">
        <v>470</v>
      </c>
      <c r="E104" s="29">
        <v>28.25</v>
      </c>
      <c r="F104" s="30">
        <v>5705000</v>
      </c>
      <c r="G104" s="30">
        <v>1377000</v>
      </c>
      <c r="H104" s="30">
        <v>0</v>
      </c>
      <c r="I104" s="30">
        <v>0</v>
      </c>
      <c r="J104" s="31">
        <v>9659000</v>
      </c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s="24" customFormat="1">
      <c r="A105" s="25">
        <v>104</v>
      </c>
      <c r="B105" s="26" t="s">
        <v>89</v>
      </c>
      <c r="C105" s="27" t="s">
        <v>471</v>
      </c>
      <c r="D105" s="28" t="s">
        <v>472</v>
      </c>
      <c r="E105" s="29">
        <v>53.54000000000002</v>
      </c>
      <c r="F105" s="30">
        <v>11631000</v>
      </c>
      <c r="G105" s="30">
        <v>2280000</v>
      </c>
      <c r="H105" s="30">
        <v>0</v>
      </c>
      <c r="I105" s="30">
        <v>0</v>
      </c>
      <c r="J105" s="31">
        <v>18999000</v>
      </c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s="24" customFormat="1">
      <c r="A106" s="25">
        <v>105</v>
      </c>
      <c r="B106" s="26" t="s">
        <v>89</v>
      </c>
      <c r="C106" s="27" t="s">
        <v>473</v>
      </c>
      <c r="D106" s="28" t="s">
        <v>474</v>
      </c>
      <c r="E106" s="29">
        <v>19.839999999999996</v>
      </c>
      <c r="F106" s="30">
        <v>3407000</v>
      </c>
      <c r="G106" s="30">
        <v>1116000</v>
      </c>
      <c r="H106" s="30">
        <v>0</v>
      </c>
      <c r="I106" s="30">
        <v>0</v>
      </c>
      <c r="J106" s="31">
        <v>6144000</v>
      </c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s="24" customFormat="1">
      <c r="A107" s="25">
        <v>106</v>
      </c>
      <c r="B107" s="26" t="s">
        <v>89</v>
      </c>
      <c r="C107" s="27" t="s">
        <v>475</v>
      </c>
      <c r="D107" s="28" t="s">
        <v>476</v>
      </c>
      <c r="E107" s="29">
        <v>9.4</v>
      </c>
      <c r="F107" s="30">
        <v>2411000</v>
      </c>
      <c r="G107" s="30">
        <v>198000</v>
      </c>
      <c r="H107" s="30">
        <v>0</v>
      </c>
      <c r="I107" s="30">
        <v>0</v>
      </c>
      <c r="J107" s="31">
        <v>3531000</v>
      </c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s="24" customFormat="1">
      <c r="A108" s="25">
        <v>107</v>
      </c>
      <c r="B108" s="26" t="s">
        <v>477</v>
      </c>
      <c r="C108" s="27" t="s">
        <v>478</v>
      </c>
      <c r="D108" s="28" t="s">
        <v>479</v>
      </c>
      <c r="E108" s="29">
        <v>9.9400000000000013</v>
      </c>
      <c r="F108" s="30">
        <v>1967000</v>
      </c>
      <c r="G108" s="30">
        <v>597000</v>
      </c>
      <c r="H108" s="30">
        <v>0</v>
      </c>
      <c r="I108" s="30">
        <v>0</v>
      </c>
      <c r="J108" s="31">
        <v>3493000</v>
      </c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s="24" customFormat="1">
      <c r="A109" s="25">
        <v>108</v>
      </c>
      <c r="B109" s="26" t="s">
        <v>480</v>
      </c>
      <c r="C109" s="27" t="s">
        <v>481</v>
      </c>
      <c r="D109" s="28" t="s">
        <v>482</v>
      </c>
      <c r="E109" s="29">
        <v>3.09</v>
      </c>
      <c r="F109" s="30">
        <v>515000</v>
      </c>
      <c r="G109" s="30">
        <v>212000</v>
      </c>
      <c r="H109" s="30">
        <v>0</v>
      </c>
      <c r="I109" s="30">
        <v>0</v>
      </c>
      <c r="J109" s="31">
        <v>988000</v>
      </c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s="24" customFormat="1">
      <c r="A110" s="25">
        <v>109</v>
      </c>
      <c r="B110" s="26" t="s">
        <v>483</v>
      </c>
      <c r="C110" s="27" t="s">
        <v>484</v>
      </c>
      <c r="D110" s="28" t="s">
        <v>485</v>
      </c>
      <c r="E110" s="29">
        <v>2.73</v>
      </c>
      <c r="F110" s="30">
        <v>523000</v>
      </c>
      <c r="G110" s="30">
        <v>170000</v>
      </c>
      <c r="H110" s="30">
        <v>0</v>
      </c>
      <c r="I110" s="30">
        <v>0</v>
      </c>
      <c r="J110" s="31">
        <v>941000</v>
      </c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s="24" customFormat="1">
      <c r="A111" s="25">
        <v>110</v>
      </c>
      <c r="B111" s="26" t="s">
        <v>486</v>
      </c>
      <c r="C111" s="27" t="s">
        <v>487</v>
      </c>
      <c r="D111" s="28" t="s">
        <v>488</v>
      </c>
      <c r="E111" s="29">
        <v>9.11</v>
      </c>
      <c r="F111" s="30">
        <v>1678000</v>
      </c>
      <c r="G111" s="30">
        <v>482000</v>
      </c>
      <c r="H111" s="30">
        <v>0</v>
      </c>
      <c r="I111" s="30">
        <v>0</v>
      </c>
      <c r="J111" s="31">
        <v>2941000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s="24" customFormat="1">
      <c r="A112" s="25">
        <v>111</v>
      </c>
      <c r="B112" s="26" t="s">
        <v>489</v>
      </c>
      <c r="C112" s="27" t="s">
        <v>490</v>
      </c>
      <c r="D112" s="28" t="s">
        <v>491</v>
      </c>
      <c r="E112" s="29">
        <v>2.8800000000000003</v>
      </c>
      <c r="F112" s="30">
        <v>543000</v>
      </c>
      <c r="G112" s="30">
        <v>133000</v>
      </c>
      <c r="H112" s="30">
        <v>0</v>
      </c>
      <c r="I112" s="30">
        <v>0</v>
      </c>
      <c r="J112" s="31">
        <v>919000</v>
      </c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s="24" customFormat="1">
      <c r="A113" s="25">
        <v>114</v>
      </c>
      <c r="B113" s="26" t="s">
        <v>92</v>
      </c>
      <c r="C113" s="27" t="s">
        <v>492</v>
      </c>
      <c r="D113" s="28" t="s">
        <v>493</v>
      </c>
      <c r="E113" s="29">
        <v>35.769999999999996</v>
      </c>
      <c r="F113" s="30">
        <v>7643000</v>
      </c>
      <c r="G113" s="30">
        <v>1599000</v>
      </c>
      <c r="H113" s="30">
        <v>6000</v>
      </c>
      <c r="I113" s="30">
        <v>0</v>
      </c>
      <c r="J113" s="31">
        <v>12698000</v>
      </c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s="24" customFormat="1">
      <c r="A114" s="25">
        <v>115</v>
      </c>
      <c r="B114" s="26" t="s">
        <v>92</v>
      </c>
      <c r="C114" s="27" t="s">
        <v>494</v>
      </c>
      <c r="D114" s="28" t="s">
        <v>495</v>
      </c>
      <c r="E114" s="29">
        <v>17.690000000000005</v>
      </c>
      <c r="F114" s="30">
        <v>3007000</v>
      </c>
      <c r="G114" s="30">
        <v>955000</v>
      </c>
      <c r="H114" s="30">
        <v>10000</v>
      </c>
      <c r="I114" s="30">
        <v>10000</v>
      </c>
      <c r="J114" s="31">
        <v>5411000</v>
      </c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s="24" customFormat="1">
      <c r="A115" s="25">
        <v>116</v>
      </c>
      <c r="B115" s="26" t="s">
        <v>92</v>
      </c>
      <c r="C115" s="27" t="s">
        <v>496</v>
      </c>
      <c r="D115" s="28" t="s">
        <v>497</v>
      </c>
      <c r="E115" s="29">
        <v>11.1</v>
      </c>
      <c r="F115" s="30">
        <v>2945000</v>
      </c>
      <c r="G115" s="30">
        <v>187000</v>
      </c>
      <c r="H115" s="30">
        <v>0</v>
      </c>
      <c r="I115" s="30">
        <v>0</v>
      </c>
      <c r="J115" s="31">
        <v>4241000</v>
      </c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s="24" customFormat="1">
      <c r="A116" s="25">
        <v>117</v>
      </c>
      <c r="B116" s="26" t="s">
        <v>203</v>
      </c>
      <c r="C116" s="27" t="s">
        <v>498</v>
      </c>
      <c r="D116" s="28" t="s">
        <v>499</v>
      </c>
      <c r="E116" s="29">
        <v>34.200000000000003</v>
      </c>
      <c r="F116" s="30">
        <v>7424000</v>
      </c>
      <c r="G116" s="30">
        <v>1496000</v>
      </c>
      <c r="H116" s="30">
        <v>0</v>
      </c>
      <c r="I116" s="30">
        <v>37000</v>
      </c>
      <c r="J116" s="31">
        <v>12231000</v>
      </c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s="24" customFormat="1">
      <c r="A117" s="25">
        <v>118</v>
      </c>
      <c r="B117" s="26" t="s">
        <v>203</v>
      </c>
      <c r="C117" s="27" t="s">
        <v>500</v>
      </c>
      <c r="D117" s="28" t="s">
        <v>501</v>
      </c>
      <c r="E117" s="29">
        <v>17.279999999999998</v>
      </c>
      <c r="F117" s="30">
        <v>3016000</v>
      </c>
      <c r="G117" s="30">
        <v>986000</v>
      </c>
      <c r="H117" s="30">
        <v>0</v>
      </c>
      <c r="I117" s="30">
        <v>0</v>
      </c>
      <c r="J117" s="31">
        <v>5468000</v>
      </c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s="24" customFormat="1">
      <c r="A118" s="25">
        <v>120</v>
      </c>
      <c r="B118" s="26" t="s">
        <v>502</v>
      </c>
      <c r="C118" s="27" t="s">
        <v>503</v>
      </c>
      <c r="D118" s="28" t="s">
        <v>504</v>
      </c>
      <c r="E118" s="29">
        <v>12.020000000000001</v>
      </c>
      <c r="F118" s="30">
        <v>2202000</v>
      </c>
      <c r="G118" s="30">
        <v>628000</v>
      </c>
      <c r="H118" s="30">
        <v>0</v>
      </c>
      <c r="I118" s="30">
        <v>12000</v>
      </c>
      <c r="J118" s="31">
        <v>3897000</v>
      </c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s="24" customFormat="1">
      <c r="A119" s="25">
        <v>121</v>
      </c>
      <c r="B119" s="26" t="s">
        <v>505</v>
      </c>
      <c r="C119" s="27" t="s">
        <v>506</v>
      </c>
      <c r="D119" s="28" t="s">
        <v>507</v>
      </c>
      <c r="E119" s="29">
        <v>3.9800000000000004</v>
      </c>
      <c r="F119" s="30">
        <v>743000</v>
      </c>
      <c r="G119" s="30">
        <v>220000</v>
      </c>
      <c r="H119" s="30">
        <v>0</v>
      </c>
      <c r="I119" s="30">
        <v>0</v>
      </c>
      <c r="J119" s="31">
        <v>1308000</v>
      </c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s="24" customFormat="1">
      <c r="A120" s="25">
        <v>122</v>
      </c>
      <c r="B120" s="26" t="s">
        <v>508</v>
      </c>
      <c r="C120" s="27" t="s">
        <v>509</v>
      </c>
      <c r="D120" s="28" t="s">
        <v>510</v>
      </c>
      <c r="E120" s="29">
        <v>17.54</v>
      </c>
      <c r="F120" s="30">
        <v>3326000</v>
      </c>
      <c r="G120" s="30">
        <v>897000</v>
      </c>
      <c r="H120" s="30">
        <v>22000</v>
      </c>
      <c r="I120" s="30">
        <v>7000</v>
      </c>
      <c r="J120" s="31">
        <v>5797000</v>
      </c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s="24" customFormat="1">
      <c r="A121" s="25">
        <v>123</v>
      </c>
      <c r="B121" s="26" t="s">
        <v>511</v>
      </c>
      <c r="C121" s="27" t="s">
        <v>512</v>
      </c>
      <c r="D121" s="28" t="s">
        <v>513</v>
      </c>
      <c r="E121" s="29">
        <v>3.63</v>
      </c>
      <c r="F121" s="30">
        <v>571000</v>
      </c>
      <c r="G121" s="30">
        <v>234000</v>
      </c>
      <c r="H121" s="30">
        <v>0</v>
      </c>
      <c r="I121" s="30">
        <v>20000</v>
      </c>
      <c r="J121" s="31">
        <v>1120000</v>
      </c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s="24" customFormat="1">
      <c r="A122" s="25">
        <v>124</v>
      </c>
      <c r="B122" s="26" t="s">
        <v>514</v>
      </c>
      <c r="C122" s="27" t="s">
        <v>515</v>
      </c>
      <c r="D122" s="28" t="s">
        <v>516</v>
      </c>
      <c r="E122" s="29">
        <v>3.65</v>
      </c>
      <c r="F122" s="30">
        <v>706000</v>
      </c>
      <c r="G122" s="30">
        <v>186000</v>
      </c>
      <c r="H122" s="30">
        <v>0</v>
      </c>
      <c r="I122" s="30">
        <v>0</v>
      </c>
      <c r="J122" s="31">
        <v>1212000</v>
      </c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s="24" customFormat="1">
      <c r="A123" s="25">
        <v>126</v>
      </c>
      <c r="B123" s="26" t="s">
        <v>517</v>
      </c>
      <c r="C123" s="27" t="s">
        <v>518</v>
      </c>
      <c r="D123" s="28" t="s">
        <v>519</v>
      </c>
      <c r="E123" s="29">
        <v>5.83</v>
      </c>
      <c r="F123" s="30">
        <v>1011000</v>
      </c>
      <c r="G123" s="30">
        <v>290000</v>
      </c>
      <c r="H123" s="30">
        <v>0</v>
      </c>
      <c r="I123" s="30">
        <v>0</v>
      </c>
      <c r="J123" s="31">
        <v>1768000</v>
      </c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s="24" customFormat="1">
      <c r="A124" s="25">
        <v>127</v>
      </c>
      <c r="B124" s="26" t="s">
        <v>130</v>
      </c>
      <c r="C124" s="27" t="s">
        <v>520</v>
      </c>
      <c r="D124" s="28" t="s">
        <v>521</v>
      </c>
      <c r="E124" s="29">
        <v>11.68000000000001</v>
      </c>
      <c r="F124" s="30">
        <v>2577000</v>
      </c>
      <c r="G124" s="30">
        <v>369000</v>
      </c>
      <c r="H124" s="30">
        <v>14000</v>
      </c>
      <c r="I124" s="30">
        <v>0</v>
      </c>
      <c r="J124" s="31">
        <v>4034000</v>
      </c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s="24" customFormat="1">
      <c r="A125" s="25">
        <v>128</v>
      </c>
      <c r="B125" s="26" t="s">
        <v>130</v>
      </c>
      <c r="C125" s="27" t="s">
        <v>522</v>
      </c>
      <c r="D125" s="28" t="s">
        <v>523</v>
      </c>
      <c r="E125" s="29">
        <v>52.660000000000004</v>
      </c>
      <c r="F125" s="30">
        <v>11429000</v>
      </c>
      <c r="G125" s="30">
        <v>2216000</v>
      </c>
      <c r="H125" s="30">
        <v>113000</v>
      </c>
      <c r="I125" s="30">
        <v>30000</v>
      </c>
      <c r="J125" s="31">
        <v>18815000</v>
      </c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s="24" customFormat="1">
      <c r="A126" s="25">
        <v>129</v>
      </c>
      <c r="B126" s="26" t="s">
        <v>130</v>
      </c>
      <c r="C126" s="27" t="s">
        <v>524</v>
      </c>
      <c r="D126" s="28" t="s">
        <v>525</v>
      </c>
      <c r="E126" s="29">
        <v>24.73</v>
      </c>
      <c r="F126" s="30">
        <v>4362000</v>
      </c>
      <c r="G126" s="30">
        <v>1407000</v>
      </c>
      <c r="H126" s="30">
        <v>0</v>
      </c>
      <c r="I126" s="30">
        <v>0</v>
      </c>
      <c r="J126" s="31">
        <v>7873000</v>
      </c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s="24" customFormat="1">
      <c r="A127" s="25">
        <v>131</v>
      </c>
      <c r="B127" s="26" t="s">
        <v>526</v>
      </c>
      <c r="C127" s="27" t="s">
        <v>527</v>
      </c>
      <c r="D127" s="28" t="s">
        <v>528</v>
      </c>
      <c r="E127" s="29">
        <v>20.640000000000008</v>
      </c>
      <c r="F127" s="30">
        <v>4481000</v>
      </c>
      <c r="G127" s="30">
        <v>922000</v>
      </c>
      <c r="H127" s="30">
        <v>0</v>
      </c>
      <c r="I127" s="30">
        <v>0</v>
      </c>
      <c r="J127" s="31">
        <v>7357000</v>
      </c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s="24" customFormat="1">
      <c r="A128" s="25">
        <v>132</v>
      </c>
      <c r="B128" s="26" t="s">
        <v>526</v>
      </c>
      <c r="C128" s="27" t="s">
        <v>529</v>
      </c>
      <c r="D128" s="28" t="s">
        <v>530</v>
      </c>
      <c r="E128" s="29">
        <v>6.34</v>
      </c>
      <c r="F128" s="30">
        <v>1078000</v>
      </c>
      <c r="G128" s="30">
        <v>336000</v>
      </c>
      <c r="H128" s="30">
        <v>0</v>
      </c>
      <c r="I128" s="30">
        <v>0</v>
      </c>
      <c r="J128" s="31">
        <v>1922000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 s="24" customFormat="1">
      <c r="A129" s="25">
        <v>133</v>
      </c>
      <c r="B129" s="26" t="s">
        <v>531</v>
      </c>
      <c r="C129" s="27" t="s">
        <v>532</v>
      </c>
      <c r="D129" s="28" t="s">
        <v>533</v>
      </c>
      <c r="E129" s="29">
        <v>3.2600000000000002</v>
      </c>
      <c r="F129" s="30">
        <v>811000</v>
      </c>
      <c r="G129" s="30">
        <v>60000</v>
      </c>
      <c r="H129" s="30">
        <v>0</v>
      </c>
      <c r="I129" s="30">
        <v>0</v>
      </c>
      <c r="J129" s="31">
        <v>1187000</v>
      </c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 s="24" customFormat="1">
      <c r="A130" s="25">
        <v>134</v>
      </c>
      <c r="B130" s="26" t="s">
        <v>531</v>
      </c>
      <c r="C130" s="27" t="s">
        <v>534</v>
      </c>
      <c r="D130" s="28" t="s">
        <v>535</v>
      </c>
      <c r="E130" s="29">
        <v>4.12</v>
      </c>
      <c r="F130" s="30">
        <v>598000</v>
      </c>
      <c r="G130" s="30">
        <v>275000</v>
      </c>
      <c r="H130" s="30">
        <v>0</v>
      </c>
      <c r="I130" s="30">
        <v>0</v>
      </c>
      <c r="J130" s="31">
        <v>1186000</v>
      </c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 s="24" customFormat="1">
      <c r="A131" s="25">
        <v>136</v>
      </c>
      <c r="B131" s="26" t="s">
        <v>536</v>
      </c>
      <c r="C131" s="27" t="s">
        <v>537</v>
      </c>
      <c r="D131" s="28" t="s">
        <v>538</v>
      </c>
      <c r="E131" s="29">
        <v>23.160000000000004</v>
      </c>
      <c r="F131" s="30">
        <v>4722000</v>
      </c>
      <c r="G131" s="30">
        <v>1014000</v>
      </c>
      <c r="H131" s="30">
        <v>10000</v>
      </c>
      <c r="I131" s="30">
        <v>0</v>
      </c>
      <c r="J131" s="31">
        <v>7819000</v>
      </c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 s="24" customFormat="1">
      <c r="A132" s="25">
        <v>137</v>
      </c>
      <c r="B132" s="26" t="s">
        <v>539</v>
      </c>
      <c r="C132" s="27" t="s">
        <v>540</v>
      </c>
      <c r="D132" s="28" t="s">
        <v>541</v>
      </c>
      <c r="E132" s="29">
        <v>19.859999999999996</v>
      </c>
      <c r="F132" s="30">
        <v>4000000</v>
      </c>
      <c r="G132" s="30">
        <v>635000</v>
      </c>
      <c r="H132" s="30">
        <v>0</v>
      </c>
      <c r="I132" s="30">
        <v>0</v>
      </c>
      <c r="J132" s="31">
        <v>6305000</v>
      </c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 s="24" customFormat="1">
      <c r="A133" s="25">
        <v>138</v>
      </c>
      <c r="B133" s="26" t="s">
        <v>539</v>
      </c>
      <c r="C133" s="27" t="s">
        <v>542</v>
      </c>
      <c r="D133" s="28" t="s">
        <v>543</v>
      </c>
      <c r="E133" s="29">
        <v>6.99</v>
      </c>
      <c r="F133" s="30">
        <v>1177000</v>
      </c>
      <c r="G133" s="30">
        <v>386000</v>
      </c>
      <c r="H133" s="30">
        <v>0</v>
      </c>
      <c r="I133" s="30">
        <v>0</v>
      </c>
      <c r="J133" s="31">
        <v>2124000</v>
      </c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 s="24" customFormat="1">
      <c r="A134" s="25">
        <v>139</v>
      </c>
      <c r="B134" s="26" t="s">
        <v>544</v>
      </c>
      <c r="C134" s="27" t="s">
        <v>545</v>
      </c>
      <c r="D134" s="28" t="s">
        <v>546</v>
      </c>
      <c r="E134" s="29">
        <v>3.5600000000000005</v>
      </c>
      <c r="F134" s="30">
        <v>586000</v>
      </c>
      <c r="G134" s="30">
        <v>176000</v>
      </c>
      <c r="H134" s="30">
        <v>0</v>
      </c>
      <c r="I134" s="30">
        <v>0</v>
      </c>
      <c r="J134" s="31">
        <v>1045000</v>
      </c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 s="24" customFormat="1">
      <c r="A135" s="25">
        <v>140</v>
      </c>
      <c r="B135" s="26" t="s">
        <v>125</v>
      </c>
      <c r="C135" s="27" t="s">
        <v>547</v>
      </c>
      <c r="D135" s="28" t="s">
        <v>548</v>
      </c>
      <c r="E135" s="29">
        <v>45.570000000000007</v>
      </c>
      <c r="F135" s="30">
        <v>11497000</v>
      </c>
      <c r="G135" s="30">
        <v>1136000</v>
      </c>
      <c r="H135" s="30">
        <v>22000</v>
      </c>
      <c r="I135" s="30">
        <v>0</v>
      </c>
      <c r="J135" s="31">
        <v>17288000</v>
      </c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 s="24" customFormat="1">
      <c r="A136" s="25">
        <v>141</v>
      </c>
      <c r="B136" s="26" t="s">
        <v>125</v>
      </c>
      <c r="C136" s="27" t="s">
        <v>549</v>
      </c>
      <c r="D136" s="28" t="s">
        <v>550</v>
      </c>
      <c r="E136" s="29">
        <v>24.95000000000001</v>
      </c>
      <c r="F136" s="30">
        <v>6050000</v>
      </c>
      <c r="G136" s="30">
        <v>648000</v>
      </c>
      <c r="H136" s="30">
        <v>8000</v>
      </c>
      <c r="I136" s="30">
        <v>4000</v>
      </c>
      <c r="J136" s="31">
        <v>9147000</v>
      </c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 s="24" customFormat="1">
      <c r="A137" s="25">
        <v>142</v>
      </c>
      <c r="B137" s="26" t="s">
        <v>125</v>
      </c>
      <c r="C137" s="27" t="s">
        <v>551</v>
      </c>
      <c r="D137" s="28" t="s">
        <v>552</v>
      </c>
      <c r="E137" s="29">
        <v>50.589999999999996</v>
      </c>
      <c r="F137" s="30">
        <v>11018000</v>
      </c>
      <c r="G137" s="30">
        <v>1954000</v>
      </c>
      <c r="H137" s="30">
        <v>55000</v>
      </c>
      <c r="I137" s="30">
        <v>25000</v>
      </c>
      <c r="J137" s="31">
        <v>17811000</v>
      </c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1" s="24" customFormat="1">
      <c r="A138" s="25">
        <v>143</v>
      </c>
      <c r="B138" s="26" t="s">
        <v>125</v>
      </c>
      <c r="C138" s="27" t="s">
        <v>553</v>
      </c>
      <c r="D138" s="28" t="s">
        <v>554</v>
      </c>
      <c r="E138" s="29">
        <v>13.05</v>
      </c>
      <c r="F138" s="30">
        <v>2296000</v>
      </c>
      <c r="G138" s="30">
        <v>699000</v>
      </c>
      <c r="H138" s="30">
        <v>0</v>
      </c>
      <c r="I138" s="30">
        <v>0</v>
      </c>
      <c r="J138" s="31">
        <v>4095000</v>
      </c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 s="24" customFormat="1">
      <c r="A139" s="25">
        <v>144</v>
      </c>
      <c r="B139" s="26" t="s">
        <v>125</v>
      </c>
      <c r="C139" s="27" t="s">
        <v>555</v>
      </c>
      <c r="D139" s="28" t="s">
        <v>556</v>
      </c>
      <c r="E139" s="29">
        <v>9.8000000000000007</v>
      </c>
      <c r="F139" s="30">
        <v>1664000</v>
      </c>
      <c r="G139" s="30">
        <v>509000</v>
      </c>
      <c r="H139" s="30">
        <v>0</v>
      </c>
      <c r="I139" s="30">
        <v>15000</v>
      </c>
      <c r="J139" s="31">
        <v>3006000</v>
      </c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 s="24" customFormat="1">
      <c r="A140" s="25">
        <v>145</v>
      </c>
      <c r="B140" s="26" t="s">
        <v>125</v>
      </c>
      <c r="C140" s="27" t="s">
        <v>557</v>
      </c>
      <c r="D140" s="28" t="s">
        <v>558</v>
      </c>
      <c r="E140" s="29">
        <v>5.62</v>
      </c>
      <c r="F140" s="30">
        <v>981000</v>
      </c>
      <c r="G140" s="30">
        <v>260000</v>
      </c>
      <c r="H140" s="30">
        <v>0</v>
      </c>
      <c r="I140" s="30">
        <v>0</v>
      </c>
      <c r="J140" s="31">
        <v>1697000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 s="24" customFormat="1">
      <c r="A141" s="25">
        <v>146</v>
      </c>
      <c r="B141" s="26" t="s">
        <v>125</v>
      </c>
      <c r="C141" s="27" t="s">
        <v>559</v>
      </c>
      <c r="D141" s="28" t="s">
        <v>560</v>
      </c>
      <c r="E141" s="29">
        <v>15.180000000000001</v>
      </c>
      <c r="F141" s="30">
        <v>2599000</v>
      </c>
      <c r="G141" s="30">
        <v>828000</v>
      </c>
      <c r="H141" s="30">
        <v>3000</v>
      </c>
      <c r="I141" s="30">
        <v>0</v>
      </c>
      <c r="J141" s="31">
        <v>4702000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 s="24" customFormat="1">
      <c r="A142" s="25">
        <v>147</v>
      </c>
      <c r="B142" s="26" t="s">
        <v>125</v>
      </c>
      <c r="C142" s="27" t="s">
        <v>561</v>
      </c>
      <c r="D142" s="28" t="s">
        <v>562</v>
      </c>
      <c r="E142" s="29">
        <v>9.43</v>
      </c>
      <c r="F142" s="30">
        <v>1581000</v>
      </c>
      <c r="G142" s="30">
        <v>526000</v>
      </c>
      <c r="H142" s="30">
        <v>0</v>
      </c>
      <c r="I142" s="30">
        <v>2000</v>
      </c>
      <c r="J142" s="31">
        <v>2882000</v>
      </c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s="24" customFormat="1">
      <c r="A143" s="25">
        <v>148</v>
      </c>
      <c r="B143" s="26" t="s">
        <v>563</v>
      </c>
      <c r="C143" s="27" t="s">
        <v>564</v>
      </c>
      <c r="D143" s="28" t="s">
        <v>565</v>
      </c>
      <c r="E143" s="29">
        <v>3.1400000000000006</v>
      </c>
      <c r="F143" s="30">
        <v>517000</v>
      </c>
      <c r="G143" s="30">
        <v>192000</v>
      </c>
      <c r="H143" s="30">
        <v>0</v>
      </c>
      <c r="I143" s="30">
        <v>0</v>
      </c>
      <c r="J143" s="31">
        <v>963000</v>
      </c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 s="24" customFormat="1">
      <c r="A144" s="25">
        <v>149</v>
      </c>
      <c r="B144" s="26" t="s">
        <v>566</v>
      </c>
      <c r="C144" s="27" t="s">
        <v>567</v>
      </c>
      <c r="D144" s="28" t="s">
        <v>568</v>
      </c>
      <c r="E144" s="29">
        <v>28.049999999999997</v>
      </c>
      <c r="F144" s="30">
        <v>6013000</v>
      </c>
      <c r="G144" s="30">
        <v>1194000</v>
      </c>
      <c r="H144" s="30">
        <v>9000</v>
      </c>
      <c r="I144" s="30">
        <v>9000</v>
      </c>
      <c r="J144" s="31">
        <v>9829000</v>
      </c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 s="24" customFormat="1">
      <c r="A145" s="25">
        <v>151</v>
      </c>
      <c r="B145" s="26" t="s">
        <v>569</v>
      </c>
      <c r="C145" s="27" t="s">
        <v>570</v>
      </c>
      <c r="D145" s="28" t="s">
        <v>571</v>
      </c>
      <c r="E145" s="29">
        <v>12.51</v>
      </c>
      <c r="F145" s="30">
        <v>2809000</v>
      </c>
      <c r="G145" s="30">
        <v>468000</v>
      </c>
      <c r="H145" s="30">
        <v>32000</v>
      </c>
      <c r="I145" s="30">
        <v>0</v>
      </c>
      <c r="J145" s="31">
        <v>4510000</v>
      </c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 s="24" customFormat="1">
      <c r="A146" s="25">
        <v>152</v>
      </c>
      <c r="B146" s="26" t="s">
        <v>569</v>
      </c>
      <c r="C146" s="27" t="s">
        <v>572</v>
      </c>
      <c r="D146" s="28" t="s">
        <v>573</v>
      </c>
      <c r="E146" s="29">
        <v>6.0299999999999994</v>
      </c>
      <c r="F146" s="30">
        <v>993000</v>
      </c>
      <c r="G146" s="30">
        <v>375000</v>
      </c>
      <c r="H146" s="30">
        <v>0</v>
      </c>
      <c r="I146" s="30">
        <v>0</v>
      </c>
      <c r="J146" s="31">
        <v>1858000</v>
      </c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 s="24" customFormat="1">
      <c r="A147" s="25">
        <v>153</v>
      </c>
      <c r="B147" s="26" t="s">
        <v>574</v>
      </c>
      <c r="C147" s="27" t="s">
        <v>575</v>
      </c>
      <c r="D147" s="28" t="s">
        <v>576</v>
      </c>
      <c r="E147" s="29">
        <v>3.5900000000000003</v>
      </c>
      <c r="F147" s="30">
        <v>611000</v>
      </c>
      <c r="G147" s="30">
        <v>198000</v>
      </c>
      <c r="H147" s="30">
        <v>0</v>
      </c>
      <c r="I147" s="30">
        <v>0</v>
      </c>
      <c r="J147" s="31">
        <v>1098000</v>
      </c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 s="24" customFormat="1">
      <c r="A148" s="25">
        <v>154</v>
      </c>
      <c r="B148" s="26" t="s">
        <v>577</v>
      </c>
      <c r="C148" s="27" t="s">
        <v>578</v>
      </c>
      <c r="D148" s="28" t="s">
        <v>579</v>
      </c>
      <c r="E148" s="29">
        <v>21.510000000000009</v>
      </c>
      <c r="F148" s="30">
        <v>4506000</v>
      </c>
      <c r="G148" s="30">
        <v>1076000</v>
      </c>
      <c r="H148" s="30">
        <v>7000</v>
      </c>
      <c r="I148" s="30">
        <v>20000</v>
      </c>
      <c r="J148" s="31">
        <v>7647000</v>
      </c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1:31" s="24" customFormat="1">
      <c r="A149" s="25">
        <v>155</v>
      </c>
      <c r="B149" s="26" t="s">
        <v>577</v>
      </c>
      <c r="C149" s="27" t="s">
        <v>580</v>
      </c>
      <c r="D149" s="28" t="s">
        <v>581</v>
      </c>
      <c r="E149" s="29">
        <v>8.8500000000000014</v>
      </c>
      <c r="F149" s="30">
        <v>1577000</v>
      </c>
      <c r="G149" s="30">
        <v>414000</v>
      </c>
      <c r="H149" s="30">
        <v>0</v>
      </c>
      <c r="I149" s="30">
        <v>0</v>
      </c>
      <c r="J149" s="31">
        <v>2705000</v>
      </c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1:31" s="24" customFormat="1">
      <c r="A150" s="25">
        <v>156</v>
      </c>
      <c r="B150" s="26" t="s">
        <v>582</v>
      </c>
      <c r="C150" s="27" t="s">
        <v>583</v>
      </c>
      <c r="D150" s="28" t="s">
        <v>584</v>
      </c>
      <c r="E150" s="29">
        <v>4.8600000000000003</v>
      </c>
      <c r="F150" s="30">
        <v>1184000</v>
      </c>
      <c r="G150" s="30">
        <v>112000</v>
      </c>
      <c r="H150" s="30">
        <v>0</v>
      </c>
      <c r="I150" s="30">
        <v>0</v>
      </c>
      <c r="J150" s="31">
        <v>1768000</v>
      </c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1:31" s="24" customFormat="1">
      <c r="A151" s="25">
        <v>157</v>
      </c>
      <c r="B151" s="26" t="s">
        <v>582</v>
      </c>
      <c r="C151" s="27" t="s">
        <v>585</v>
      </c>
      <c r="D151" s="28" t="s">
        <v>586</v>
      </c>
      <c r="E151" s="29">
        <v>5.57</v>
      </c>
      <c r="F151" s="30">
        <v>829000</v>
      </c>
      <c r="G151" s="30">
        <v>369000</v>
      </c>
      <c r="H151" s="30">
        <v>0</v>
      </c>
      <c r="I151" s="30">
        <v>0</v>
      </c>
      <c r="J151" s="31">
        <v>1628000</v>
      </c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1:31" s="24" customFormat="1">
      <c r="A152" s="25">
        <v>158</v>
      </c>
      <c r="B152" s="26" t="s">
        <v>587</v>
      </c>
      <c r="C152" s="27" t="s">
        <v>588</v>
      </c>
      <c r="D152" s="28" t="s">
        <v>589</v>
      </c>
      <c r="E152" s="29">
        <v>5.1100000000000003</v>
      </c>
      <c r="F152" s="30">
        <v>878000</v>
      </c>
      <c r="G152" s="30">
        <v>292000</v>
      </c>
      <c r="H152" s="30">
        <v>10000</v>
      </c>
      <c r="I152" s="30">
        <v>0</v>
      </c>
      <c r="J152" s="31">
        <v>1602000</v>
      </c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1:31" s="24" customFormat="1">
      <c r="A153" s="25">
        <v>159</v>
      </c>
      <c r="B153" s="26" t="s">
        <v>137</v>
      </c>
      <c r="C153" s="27" t="s">
        <v>590</v>
      </c>
      <c r="D153" s="28" t="s">
        <v>591</v>
      </c>
      <c r="E153" s="29">
        <v>37.510000000000005</v>
      </c>
      <c r="F153" s="30">
        <v>7822000</v>
      </c>
      <c r="G153" s="30">
        <v>1722000</v>
      </c>
      <c r="H153" s="30">
        <v>70000</v>
      </c>
      <c r="I153" s="30">
        <v>0</v>
      </c>
      <c r="J153" s="31">
        <v>13120000</v>
      </c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1:31" s="24" customFormat="1">
      <c r="A154" s="25">
        <v>160</v>
      </c>
      <c r="B154" s="26" t="s">
        <v>137</v>
      </c>
      <c r="C154" s="27" t="s">
        <v>592</v>
      </c>
      <c r="D154" s="28" t="s">
        <v>593</v>
      </c>
      <c r="E154" s="29">
        <v>41.25</v>
      </c>
      <c r="F154" s="30">
        <v>9145000</v>
      </c>
      <c r="G154" s="30">
        <v>1494000</v>
      </c>
      <c r="H154" s="30">
        <v>10000</v>
      </c>
      <c r="I154" s="30">
        <v>10000</v>
      </c>
      <c r="J154" s="31">
        <v>14546000</v>
      </c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s="24" customFormat="1">
      <c r="A155" s="25">
        <v>161</v>
      </c>
      <c r="B155" s="26" t="s">
        <v>137</v>
      </c>
      <c r="C155" s="27" t="s">
        <v>594</v>
      </c>
      <c r="D155" s="28" t="s">
        <v>595</v>
      </c>
      <c r="E155" s="29">
        <v>31.23</v>
      </c>
      <c r="F155" s="30">
        <v>5308000</v>
      </c>
      <c r="G155" s="30">
        <v>1739000</v>
      </c>
      <c r="H155" s="30">
        <v>0</v>
      </c>
      <c r="I155" s="30">
        <v>37000</v>
      </c>
      <c r="J155" s="31">
        <v>9627000</v>
      </c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1:31" s="24" customFormat="1">
      <c r="A156" s="25">
        <v>162</v>
      </c>
      <c r="B156" s="26" t="s">
        <v>137</v>
      </c>
      <c r="C156" s="27" t="s">
        <v>596</v>
      </c>
      <c r="D156" s="28" t="s">
        <v>597</v>
      </c>
      <c r="E156" s="29">
        <v>5.8800000000000008</v>
      </c>
      <c r="F156" s="30">
        <v>1301000</v>
      </c>
      <c r="G156" s="30">
        <v>257000</v>
      </c>
      <c r="H156" s="30">
        <v>0</v>
      </c>
      <c r="I156" s="30">
        <v>0</v>
      </c>
      <c r="J156" s="31">
        <v>2113000</v>
      </c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1:31" s="24" customFormat="1">
      <c r="A157" s="25">
        <v>163</v>
      </c>
      <c r="B157" s="26" t="s">
        <v>598</v>
      </c>
      <c r="C157" s="27" t="s">
        <v>599</v>
      </c>
      <c r="D157" s="28" t="s">
        <v>600</v>
      </c>
      <c r="E157" s="29">
        <v>5.53</v>
      </c>
      <c r="F157" s="30">
        <v>1218000</v>
      </c>
      <c r="G157" s="30">
        <v>186000</v>
      </c>
      <c r="H157" s="30">
        <v>1000</v>
      </c>
      <c r="I157" s="30">
        <v>0</v>
      </c>
      <c r="J157" s="31">
        <v>1914000</v>
      </c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1:31" s="24" customFormat="1">
      <c r="A158" s="25">
        <v>164</v>
      </c>
      <c r="B158" s="26" t="s">
        <v>601</v>
      </c>
      <c r="C158" s="27" t="s">
        <v>602</v>
      </c>
      <c r="D158" s="28" t="s">
        <v>603</v>
      </c>
      <c r="E158" s="29">
        <v>8.5800000000000018</v>
      </c>
      <c r="F158" s="30">
        <v>1598000</v>
      </c>
      <c r="G158" s="30">
        <v>371000</v>
      </c>
      <c r="H158" s="30">
        <v>211000</v>
      </c>
      <c r="I158" s="30">
        <v>35000</v>
      </c>
      <c r="J158" s="31">
        <v>3011000</v>
      </c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1:31" s="24" customFormat="1">
      <c r="A159" s="25" t="s">
        <v>604</v>
      </c>
      <c r="B159" s="26" t="s">
        <v>137</v>
      </c>
      <c r="C159" s="27" t="s">
        <v>605</v>
      </c>
      <c r="D159" s="28" t="s">
        <v>606</v>
      </c>
      <c r="E159" s="29">
        <v>8.75</v>
      </c>
      <c r="F159" s="30">
        <v>2316000</v>
      </c>
      <c r="G159" s="30">
        <v>228000</v>
      </c>
      <c r="H159" s="30">
        <v>0</v>
      </c>
      <c r="I159" s="30">
        <v>6000</v>
      </c>
      <c r="J159" s="31">
        <v>3453000</v>
      </c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1:31" s="24" customFormat="1">
      <c r="A160" s="25">
        <v>165</v>
      </c>
      <c r="B160" s="26" t="s">
        <v>607</v>
      </c>
      <c r="C160" s="27" t="s">
        <v>608</v>
      </c>
      <c r="D160" s="28" t="s">
        <v>609</v>
      </c>
      <c r="E160" s="29">
        <v>4.1099999999999994</v>
      </c>
      <c r="F160" s="30">
        <v>643000</v>
      </c>
      <c r="G160" s="30">
        <v>254000</v>
      </c>
      <c r="H160" s="30">
        <v>0</v>
      </c>
      <c r="I160" s="30">
        <v>0</v>
      </c>
      <c r="J160" s="31">
        <v>1218000</v>
      </c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1:31" s="24" customFormat="1">
      <c r="A161" s="25">
        <v>166</v>
      </c>
      <c r="B161" s="26" t="s">
        <v>610</v>
      </c>
      <c r="C161" s="27" t="s">
        <v>611</v>
      </c>
      <c r="D161" s="28" t="s">
        <v>612</v>
      </c>
      <c r="E161" s="29">
        <v>13.93</v>
      </c>
      <c r="F161" s="30">
        <v>2528000</v>
      </c>
      <c r="G161" s="30">
        <v>773000</v>
      </c>
      <c r="H161" s="30">
        <v>0</v>
      </c>
      <c r="I161" s="30">
        <v>4000</v>
      </c>
      <c r="J161" s="31">
        <v>4500000</v>
      </c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1:31" s="24" customFormat="1">
      <c r="A162" s="25">
        <v>167</v>
      </c>
      <c r="B162" s="26" t="s">
        <v>613</v>
      </c>
      <c r="C162" s="27" t="s">
        <v>614</v>
      </c>
      <c r="D162" s="28" t="s">
        <v>615</v>
      </c>
      <c r="E162" s="29">
        <v>8.6600000000000019</v>
      </c>
      <c r="F162" s="30">
        <v>1681000</v>
      </c>
      <c r="G162" s="30">
        <v>451000</v>
      </c>
      <c r="H162" s="30">
        <v>6000</v>
      </c>
      <c r="I162" s="30">
        <v>6000</v>
      </c>
      <c r="J162" s="31">
        <v>2921000</v>
      </c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1:31" s="24" customFormat="1">
      <c r="A163" s="25">
        <v>168</v>
      </c>
      <c r="B163" s="26" t="s">
        <v>616</v>
      </c>
      <c r="C163" s="27" t="s">
        <v>617</v>
      </c>
      <c r="D163" s="28" t="s">
        <v>618</v>
      </c>
      <c r="E163" s="29">
        <v>24.240000000000002</v>
      </c>
      <c r="F163" s="30">
        <v>5040000</v>
      </c>
      <c r="G163" s="30">
        <v>1297000</v>
      </c>
      <c r="H163" s="30">
        <v>35000</v>
      </c>
      <c r="I163" s="30">
        <v>0</v>
      </c>
      <c r="J163" s="31">
        <v>8690000</v>
      </c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1:31" s="24" customFormat="1">
      <c r="A164" s="25">
        <v>169</v>
      </c>
      <c r="B164" s="26" t="s">
        <v>616</v>
      </c>
      <c r="C164" s="27" t="s">
        <v>619</v>
      </c>
      <c r="D164" s="28" t="s">
        <v>620</v>
      </c>
      <c r="E164" s="29">
        <v>9.8000000000000007</v>
      </c>
      <c r="F164" s="30">
        <v>1684000</v>
      </c>
      <c r="G164" s="30">
        <v>557000</v>
      </c>
      <c r="H164" s="30">
        <v>0</v>
      </c>
      <c r="I164" s="30">
        <v>0</v>
      </c>
      <c r="J164" s="31">
        <v>3051000</v>
      </c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1:31" s="24" customFormat="1">
      <c r="A165" s="25">
        <v>170</v>
      </c>
      <c r="B165" s="26" t="s">
        <v>621</v>
      </c>
      <c r="C165" s="27" t="s">
        <v>622</v>
      </c>
      <c r="D165" s="28" t="s">
        <v>623</v>
      </c>
      <c r="E165" s="29">
        <v>8.34</v>
      </c>
      <c r="F165" s="30">
        <v>1662000</v>
      </c>
      <c r="G165" s="30">
        <v>345000</v>
      </c>
      <c r="H165" s="30">
        <v>0</v>
      </c>
      <c r="I165" s="30">
        <v>0</v>
      </c>
      <c r="J165" s="31">
        <v>2729000</v>
      </c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1:31" s="24" customFormat="1">
      <c r="A166" s="25">
        <v>171</v>
      </c>
      <c r="B166" s="26" t="s">
        <v>624</v>
      </c>
      <c r="C166" s="27" t="s">
        <v>625</v>
      </c>
      <c r="D166" s="28" t="s">
        <v>626</v>
      </c>
      <c r="E166" s="29">
        <v>24.64</v>
      </c>
      <c r="F166" s="30">
        <v>5045000</v>
      </c>
      <c r="G166" s="30">
        <v>1216000</v>
      </c>
      <c r="H166" s="30">
        <v>5000</v>
      </c>
      <c r="I166" s="30">
        <v>0</v>
      </c>
      <c r="J166" s="31">
        <v>8532000</v>
      </c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1:31" s="24" customFormat="1">
      <c r="A167" s="25">
        <v>172</v>
      </c>
      <c r="B167" s="26" t="s">
        <v>624</v>
      </c>
      <c r="C167" s="27" t="s">
        <v>627</v>
      </c>
      <c r="D167" s="28" t="s">
        <v>628</v>
      </c>
      <c r="E167" s="29">
        <v>7.1000000000000005</v>
      </c>
      <c r="F167" s="30">
        <v>1455000</v>
      </c>
      <c r="G167" s="30">
        <v>235000</v>
      </c>
      <c r="H167" s="30">
        <v>0</v>
      </c>
      <c r="I167" s="30">
        <v>24000</v>
      </c>
      <c r="J167" s="31">
        <v>2348000</v>
      </c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1:31" s="24" customFormat="1">
      <c r="A168" s="25">
        <v>173</v>
      </c>
      <c r="B168" s="26" t="s">
        <v>629</v>
      </c>
      <c r="C168" s="27" t="s">
        <v>630</v>
      </c>
      <c r="D168" s="28" t="s">
        <v>631</v>
      </c>
      <c r="E168" s="29">
        <v>3.1400000000000006</v>
      </c>
      <c r="F168" s="30">
        <v>521000</v>
      </c>
      <c r="G168" s="30">
        <v>197000</v>
      </c>
      <c r="H168" s="30">
        <v>0</v>
      </c>
      <c r="I168" s="30">
        <v>0</v>
      </c>
      <c r="J168" s="31">
        <v>976000</v>
      </c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1:31" s="24" customFormat="1">
      <c r="A169" s="25">
        <v>174</v>
      </c>
      <c r="B169" s="26" t="s">
        <v>632</v>
      </c>
      <c r="C169" s="27" t="s">
        <v>633</v>
      </c>
      <c r="D169" s="28" t="s">
        <v>634</v>
      </c>
      <c r="E169" s="29">
        <v>80.15000000000002</v>
      </c>
      <c r="F169" s="30">
        <v>17894000</v>
      </c>
      <c r="G169" s="30">
        <v>3560000</v>
      </c>
      <c r="H169" s="30">
        <v>100000</v>
      </c>
      <c r="I169" s="30">
        <v>0</v>
      </c>
      <c r="J169" s="31">
        <v>29457000</v>
      </c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1:31" s="24" customFormat="1">
      <c r="A170" s="25">
        <v>175</v>
      </c>
      <c r="B170" s="26" t="s">
        <v>632</v>
      </c>
      <c r="C170" s="27" t="s">
        <v>635</v>
      </c>
      <c r="D170" s="28" t="s">
        <v>636</v>
      </c>
      <c r="E170" s="29">
        <v>23.97</v>
      </c>
      <c r="F170" s="30">
        <v>3980000</v>
      </c>
      <c r="G170" s="30">
        <v>1460000</v>
      </c>
      <c r="H170" s="30">
        <v>7000</v>
      </c>
      <c r="I170" s="30">
        <v>5000</v>
      </c>
      <c r="J170" s="31">
        <v>7406000</v>
      </c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1:31" s="24" customFormat="1">
      <c r="A171" s="25">
        <v>176</v>
      </c>
      <c r="B171" s="26" t="s">
        <v>632</v>
      </c>
      <c r="C171" s="27" t="s">
        <v>637</v>
      </c>
      <c r="D171" s="28" t="s">
        <v>638</v>
      </c>
      <c r="E171" s="29">
        <v>10.879999999999999</v>
      </c>
      <c r="F171" s="30">
        <v>1757000</v>
      </c>
      <c r="G171" s="30">
        <v>798000</v>
      </c>
      <c r="H171" s="30">
        <v>0</v>
      </c>
      <c r="I171" s="30">
        <v>0</v>
      </c>
      <c r="J171" s="31">
        <v>3473000</v>
      </c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1:31" s="24" customFormat="1">
      <c r="A172" s="25">
        <v>177</v>
      </c>
      <c r="B172" s="26" t="s">
        <v>632</v>
      </c>
      <c r="C172" s="27" t="s">
        <v>639</v>
      </c>
      <c r="D172" s="28" t="s">
        <v>640</v>
      </c>
      <c r="E172" s="29">
        <v>9.2300000000000022</v>
      </c>
      <c r="F172" s="30">
        <v>1759000</v>
      </c>
      <c r="G172" s="30">
        <v>322000</v>
      </c>
      <c r="H172" s="30">
        <v>0</v>
      </c>
      <c r="I172" s="30">
        <v>0</v>
      </c>
      <c r="J172" s="31">
        <v>2832000</v>
      </c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1:31" s="24" customFormat="1">
      <c r="A173" s="25">
        <v>178</v>
      </c>
      <c r="B173" s="26" t="s">
        <v>632</v>
      </c>
      <c r="C173" s="27" t="s">
        <v>641</v>
      </c>
      <c r="D173" s="28" t="s">
        <v>642</v>
      </c>
      <c r="E173" s="29">
        <v>14.2</v>
      </c>
      <c r="F173" s="30">
        <v>3621000</v>
      </c>
      <c r="G173" s="30">
        <v>301000</v>
      </c>
      <c r="H173" s="30">
        <v>0</v>
      </c>
      <c r="I173" s="30">
        <v>0</v>
      </c>
      <c r="J173" s="31">
        <v>5312000</v>
      </c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1:31" s="24" customFormat="1">
      <c r="A174" s="25">
        <v>179</v>
      </c>
      <c r="B174" s="26" t="s">
        <v>632</v>
      </c>
      <c r="C174" s="27" t="s">
        <v>643</v>
      </c>
      <c r="D174" s="28" t="s">
        <v>644</v>
      </c>
      <c r="E174" s="29">
        <v>3.62</v>
      </c>
      <c r="F174" s="30">
        <v>853000</v>
      </c>
      <c r="G174" s="30">
        <v>81000</v>
      </c>
      <c r="H174" s="30">
        <v>0</v>
      </c>
      <c r="I174" s="30">
        <v>0</v>
      </c>
      <c r="J174" s="31">
        <v>1267000</v>
      </c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1:31" s="24" customFormat="1">
      <c r="A175" s="25">
        <v>180</v>
      </c>
      <c r="B175" s="26" t="s">
        <v>645</v>
      </c>
      <c r="C175" s="27" t="s">
        <v>646</v>
      </c>
      <c r="D175" s="28" t="s">
        <v>647</v>
      </c>
      <c r="E175" s="29">
        <v>4.1099999999999994</v>
      </c>
      <c r="F175" s="30">
        <v>598000</v>
      </c>
      <c r="G175" s="30">
        <v>329000</v>
      </c>
      <c r="H175" s="30">
        <v>1000</v>
      </c>
      <c r="I175" s="30">
        <v>0</v>
      </c>
      <c r="J175" s="31">
        <v>1265000</v>
      </c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1:31" s="24" customFormat="1">
      <c r="A176" s="25">
        <v>181</v>
      </c>
      <c r="B176" s="26" t="s">
        <v>648</v>
      </c>
      <c r="C176" s="27" t="s">
        <v>649</v>
      </c>
      <c r="D176" s="28" t="s">
        <v>650</v>
      </c>
      <c r="E176" s="29">
        <v>5.67</v>
      </c>
      <c r="F176" s="30">
        <v>1355000</v>
      </c>
      <c r="G176" s="30">
        <v>161000</v>
      </c>
      <c r="H176" s="30">
        <v>6000</v>
      </c>
      <c r="I176" s="30">
        <v>6000</v>
      </c>
      <c r="J176" s="31">
        <v>2080000</v>
      </c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1:31" s="24" customFormat="1">
      <c r="A177" s="25">
        <v>182</v>
      </c>
      <c r="B177" s="26" t="s">
        <v>651</v>
      </c>
      <c r="C177" s="27" t="s">
        <v>652</v>
      </c>
      <c r="D177" s="28" t="s">
        <v>653</v>
      </c>
      <c r="E177" s="29">
        <v>35.32</v>
      </c>
      <c r="F177" s="30">
        <v>7158000</v>
      </c>
      <c r="G177" s="30">
        <v>1664000</v>
      </c>
      <c r="H177" s="30">
        <v>54000</v>
      </c>
      <c r="I177" s="30">
        <v>10000</v>
      </c>
      <c r="J177" s="31">
        <v>12126000</v>
      </c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1:31" s="24" customFormat="1">
      <c r="A178" s="25">
        <v>183</v>
      </c>
      <c r="B178" s="26" t="s">
        <v>651</v>
      </c>
      <c r="C178" s="27" t="s">
        <v>654</v>
      </c>
      <c r="D178" s="28" t="s">
        <v>655</v>
      </c>
      <c r="E178" s="29">
        <v>16.2</v>
      </c>
      <c r="F178" s="30">
        <v>2899000</v>
      </c>
      <c r="G178" s="30">
        <v>823000</v>
      </c>
      <c r="H178" s="30">
        <v>0</v>
      </c>
      <c r="I178" s="30">
        <v>22000</v>
      </c>
      <c r="J178" s="31">
        <v>5086000</v>
      </c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1:31" s="24" customFormat="1">
      <c r="A179" s="25">
        <v>184</v>
      </c>
      <c r="B179" s="26" t="s">
        <v>656</v>
      </c>
      <c r="C179" s="27" t="s">
        <v>657</v>
      </c>
      <c r="D179" s="28" t="s">
        <v>658</v>
      </c>
      <c r="E179" s="29">
        <v>3.99</v>
      </c>
      <c r="F179" s="30">
        <v>608000</v>
      </c>
      <c r="G179" s="30">
        <v>244000</v>
      </c>
      <c r="H179" s="30">
        <v>5000</v>
      </c>
      <c r="I179" s="30">
        <v>5000</v>
      </c>
      <c r="J179" s="31">
        <v>1171000</v>
      </c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 s="24" customFormat="1">
      <c r="A180" s="25">
        <v>185</v>
      </c>
      <c r="B180" s="26" t="s">
        <v>659</v>
      </c>
      <c r="C180" s="27" t="s">
        <v>660</v>
      </c>
      <c r="D180" s="28" t="s">
        <v>661</v>
      </c>
      <c r="E180" s="29">
        <v>19.89</v>
      </c>
      <c r="F180" s="30">
        <v>4847000</v>
      </c>
      <c r="G180" s="30">
        <v>603000</v>
      </c>
      <c r="H180" s="30">
        <v>40000</v>
      </c>
      <c r="I180" s="30">
        <v>10000</v>
      </c>
      <c r="J180" s="31">
        <v>7496000</v>
      </c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 s="24" customFormat="1">
      <c r="A181" s="25">
        <v>186</v>
      </c>
      <c r="B181" s="26" t="s">
        <v>659</v>
      </c>
      <c r="C181" s="27" t="s">
        <v>662</v>
      </c>
      <c r="D181" s="28" t="s">
        <v>663</v>
      </c>
      <c r="E181" s="29">
        <v>10.129999999999999</v>
      </c>
      <c r="F181" s="30">
        <v>1208000</v>
      </c>
      <c r="G181" s="30">
        <v>847000</v>
      </c>
      <c r="H181" s="30">
        <v>10000</v>
      </c>
      <c r="I181" s="30">
        <v>1000</v>
      </c>
      <c r="J181" s="31">
        <v>2810000</v>
      </c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 s="24" customFormat="1">
      <c r="A182" s="25">
        <v>187</v>
      </c>
      <c r="B182" s="26" t="s">
        <v>664</v>
      </c>
      <c r="C182" s="27" t="s">
        <v>665</v>
      </c>
      <c r="D182" s="28" t="s">
        <v>666</v>
      </c>
      <c r="E182" s="29">
        <v>3.41</v>
      </c>
      <c r="F182" s="30">
        <v>642000</v>
      </c>
      <c r="G182" s="30">
        <v>238000</v>
      </c>
      <c r="H182" s="30">
        <v>0</v>
      </c>
      <c r="I182" s="30">
        <v>9000</v>
      </c>
      <c r="J182" s="31">
        <v>1213000</v>
      </c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 s="24" customFormat="1">
      <c r="A183" s="25">
        <v>188</v>
      </c>
      <c r="B183" s="26" t="s">
        <v>667</v>
      </c>
      <c r="C183" s="27" t="s">
        <v>668</v>
      </c>
      <c r="D183" s="28" t="s">
        <v>669</v>
      </c>
      <c r="E183" s="29">
        <v>3.5200000000000005</v>
      </c>
      <c r="F183" s="30">
        <v>534000</v>
      </c>
      <c r="G183" s="30">
        <v>259000</v>
      </c>
      <c r="H183" s="30">
        <v>10000</v>
      </c>
      <c r="I183" s="30">
        <v>3000</v>
      </c>
      <c r="J183" s="31">
        <v>1094000</v>
      </c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 s="24" customFormat="1">
      <c r="A184" s="25">
        <v>190</v>
      </c>
      <c r="B184" s="26" t="s">
        <v>670</v>
      </c>
      <c r="C184" s="27" t="s">
        <v>671</v>
      </c>
      <c r="D184" s="28" t="s">
        <v>672</v>
      </c>
      <c r="E184" s="29">
        <v>3.2500000000000004</v>
      </c>
      <c r="F184" s="30">
        <v>515000</v>
      </c>
      <c r="G184" s="30">
        <v>206000</v>
      </c>
      <c r="H184" s="30">
        <v>0</v>
      </c>
      <c r="I184" s="30">
        <v>0</v>
      </c>
      <c r="J184" s="31">
        <v>981000</v>
      </c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1:31" s="24" customFormat="1">
      <c r="A185" s="25">
        <v>191</v>
      </c>
      <c r="B185" s="26" t="s">
        <v>186</v>
      </c>
      <c r="C185" s="27" t="s">
        <v>673</v>
      </c>
      <c r="D185" s="28" t="s">
        <v>674</v>
      </c>
      <c r="E185" s="29">
        <v>43.59</v>
      </c>
      <c r="F185" s="30">
        <v>9492000</v>
      </c>
      <c r="G185" s="30">
        <v>2061000</v>
      </c>
      <c r="H185" s="30">
        <v>65000</v>
      </c>
      <c r="I185" s="30">
        <v>50000</v>
      </c>
      <c r="J185" s="31">
        <v>15840000</v>
      </c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1:31" s="24" customFormat="1">
      <c r="A186" s="25">
        <v>192</v>
      </c>
      <c r="B186" s="26" t="s">
        <v>186</v>
      </c>
      <c r="C186" s="27" t="s">
        <v>675</v>
      </c>
      <c r="D186" s="28" t="s">
        <v>676</v>
      </c>
      <c r="E186" s="29">
        <v>20.89</v>
      </c>
      <c r="F186" s="30">
        <v>3512000</v>
      </c>
      <c r="G186" s="30">
        <v>1181000</v>
      </c>
      <c r="H186" s="30">
        <v>10000</v>
      </c>
      <c r="I186" s="30">
        <v>1000</v>
      </c>
      <c r="J186" s="31">
        <v>6388000</v>
      </c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1:31" s="24" customFormat="1">
      <c r="A187" s="25">
        <v>193</v>
      </c>
      <c r="B187" s="26" t="s">
        <v>186</v>
      </c>
      <c r="C187" s="27" t="s">
        <v>677</v>
      </c>
      <c r="D187" s="28" t="s">
        <v>678</v>
      </c>
      <c r="E187" s="29">
        <v>13.23</v>
      </c>
      <c r="F187" s="30">
        <v>3597000</v>
      </c>
      <c r="G187" s="30">
        <v>134000</v>
      </c>
      <c r="H187" s="30">
        <v>0</v>
      </c>
      <c r="I187" s="30">
        <v>0</v>
      </c>
      <c r="J187" s="31">
        <v>5053000</v>
      </c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1:31" s="24" customFormat="1">
      <c r="A188" s="25">
        <v>194</v>
      </c>
      <c r="B188" s="26" t="s">
        <v>679</v>
      </c>
      <c r="C188" s="27" t="s">
        <v>680</v>
      </c>
      <c r="D188" s="28" t="s">
        <v>681</v>
      </c>
      <c r="E188" s="29">
        <v>3.3600000000000003</v>
      </c>
      <c r="F188" s="30">
        <v>591000</v>
      </c>
      <c r="G188" s="30">
        <v>149000</v>
      </c>
      <c r="H188" s="30">
        <v>0</v>
      </c>
      <c r="I188" s="30">
        <v>50000</v>
      </c>
      <c r="J188" s="31">
        <v>1072000</v>
      </c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1:31" s="24" customFormat="1">
      <c r="A189" s="25">
        <v>195</v>
      </c>
      <c r="B189" s="26" t="s">
        <v>682</v>
      </c>
      <c r="C189" s="27" t="s">
        <v>683</v>
      </c>
      <c r="D189" s="28" t="s">
        <v>684</v>
      </c>
      <c r="E189" s="29">
        <v>8.3500000000000014</v>
      </c>
      <c r="F189" s="30">
        <v>2031000</v>
      </c>
      <c r="G189" s="30">
        <v>121000</v>
      </c>
      <c r="H189" s="30">
        <v>55000</v>
      </c>
      <c r="I189" s="30">
        <v>0</v>
      </c>
      <c r="J189" s="31">
        <v>3009000</v>
      </c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1:31" s="24" customFormat="1">
      <c r="A190" s="25">
        <v>196</v>
      </c>
      <c r="B190" s="26" t="s">
        <v>682</v>
      </c>
      <c r="C190" s="27" t="s">
        <v>685</v>
      </c>
      <c r="D190" s="28" t="s">
        <v>686</v>
      </c>
      <c r="E190" s="29">
        <v>8.75</v>
      </c>
      <c r="F190" s="30">
        <v>1185000</v>
      </c>
      <c r="G190" s="30">
        <v>658000</v>
      </c>
      <c r="H190" s="30">
        <v>1000</v>
      </c>
      <c r="I190" s="30">
        <v>1000</v>
      </c>
      <c r="J190" s="31">
        <v>2507000</v>
      </c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1:31" s="24" customFormat="1">
      <c r="A191" s="25">
        <v>197</v>
      </c>
      <c r="B191" s="26" t="s">
        <v>687</v>
      </c>
      <c r="C191" s="27" t="s">
        <v>688</v>
      </c>
      <c r="D191" s="28" t="s">
        <v>689</v>
      </c>
      <c r="E191" s="29">
        <v>17.040000000000003</v>
      </c>
      <c r="F191" s="30">
        <v>3459000</v>
      </c>
      <c r="G191" s="30">
        <v>786000</v>
      </c>
      <c r="H191" s="30">
        <v>23000</v>
      </c>
      <c r="I191" s="30">
        <v>0</v>
      </c>
      <c r="J191" s="31">
        <v>5809000</v>
      </c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1:31" s="24" customFormat="1">
      <c r="A192" s="25">
        <v>198</v>
      </c>
      <c r="B192" s="26" t="s">
        <v>183</v>
      </c>
      <c r="C192" s="27" t="s">
        <v>690</v>
      </c>
      <c r="D192" s="28" t="s">
        <v>691</v>
      </c>
      <c r="E192" s="29">
        <v>48.87</v>
      </c>
      <c r="F192" s="30">
        <v>10354000</v>
      </c>
      <c r="G192" s="30">
        <v>2255000</v>
      </c>
      <c r="H192" s="30">
        <v>21000</v>
      </c>
      <c r="I192" s="30">
        <v>10000</v>
      </c>
      <c r="J192" s="31">
        <v>17274000</v>
      </c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1:31" s="24" customFormat="1">
      <c r="A193" s="25">
        <v>199</v>
      </c>
      <c r="B193" s="26" t="s">
        <v>183</v>
      </c>
      <c r="C193" s="27" t="s">
        <v>692</v>
      </c>
      <c r="D193" s="28" t="s">
        <v>693</v>
      </c>
      <c r="E193" s="29">
        <v>15.28</v>
      </c>
      <c r="F193" s="30">
        <v>2502000</v>
      </c>
      <c r="G193" s="30">
        <v>885000</v>
      </c>
      <c r="H193" s="30">
        <v>0</v>
      </c>
      <c r="I193" s="30">
        <v>15000</v>
      </c>
      <c r="J193" s="31">
        <v>4621000</v>
      </c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1:31" s="24" customFormat="1">
      <c r="A194" s="25">
        <v>200</v>
      </c>
      <c r="B194" s="26" t="s">
        <v>183</v>
      </c>
      <c r="C194" s="27" t="s">
        <v>694</v>
      </c>
      <c r="D194" s="28" t="s">
        <v>695</v>
      </c>
      <c r="E194" s="29">
        <v>8.9300000000000015</v>
      </c>
      <c r="F194" s="30">
        <v>2289000</v>
      </c>
      <c r="G194" s="30">
        <v>182000</v>
      </c>
      <c r="H194" s="30">
        <v>2000</v>
      </c>
      <c r="I194" s="30">
        <v>5000</v>
      </c>
      <c r="J194" s="31">
        <v>3356000</v>
      </c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1:31" s="24" customFormat="1">
      <c r="A195" s="25">
        <v>201</v>
      </c>
      <c r="B195" s="26" t="s">
        <v>183</v>
      </c>
      <c r="C195" s="27" t="s">
        <v>696</v>
      </c>
      <c r="D195" s="28" t="s">
        <v>697</v>
      </c>
      <c r="E195" s="29">
        <v>8.14</v>
      </c>
      <c r="F195" s="30">
        <v>1708000</v>
      </c>
      <c r="G195" s="30">
        <v>277000</v>
      </c>
      <c r="H195" s="30">
        <v>75000</v>
      </c>
      <c r="I195" s="30">
        <v>14000</v>
      </c>
      <c r="J195" s="31">
        <v>2811000</v>
      </c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1:31" s="24" customFormat="1">
      <c r="A196" s="25">
        <v>202</v>
      </c>
      <c r="B196" s="26" t="s">
        <v>698</v>
      </c>
      <c r="C196" s="27" t="s">
        <v>699</v>
      </c>
      <c r="D196" s="28" t="s">
        <v>700</v>
      </c>
      <c r="E196" s="29">
        <v>18.900000000000006</v>
      </c>
      <c r="F196" s="30">
        <v>3999000</v>
      </c>
      <c r="G196" s="30">
        <v>727000</v>
      </c>
      <c r="H196" s="30">
        <v>12000</v>
      </c>
      <c r="I196" s="30">
        <v>26000</v>
      </c>
      <c r="J196" s="31">
        <v>6477000</v>
      </c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1:31" s="24" customFormat="1">
      <c r="A197" s="25">
        <v>203</v>
      </c>
      <c r="B197" s="26" t="s">
        <v>701</v>
      </c>
      <c r="C197" s="27" t="s">
        <v>702</v>
      </c>
      <c r="D197" s="28" t="s">
        <v>703</v>
      </c>
      <c r="E197" s="29">
        <v>5.6</v>
      </c>
      <c r="F197" s="30">
        <v>911000</v>
      </c>
      <c r="G197" s="30">
        <v>333000</v>
      </c>
      <c r="H197" s="30">
        <v>0</v>
      </c>
      <c r="I197" s="30">
        <v>0</v>
      </c>
      <c r="J197" s="31">
        <v>1690000</v>
      </c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1:31" s="24" customFormat="1">
      <c r="A198" s="25">
        <v>204</v>
      </c>
      <c r="B198" s="26" t="s">
        <v>704</v>
      </c>
      <c r="C198" s="27" t="s">
        <v>705</v>
      </c>
      <c r="D198" s="28" t="s">
        <v>706</v>
      </c>
      <c r="E198" s="29">
        <v>6.59</v>
      </c>
      <c r="F198" s="30">
        <v>1230000</v>
      </c>
      <c r="G198" s="30">
        <v>337000</v>
      </c>
      <c r="H198" s="30">
        <v>6000</v>
      </c>
      <c r="I198" s="30">
        <v>0</v>
      </c>
      <c r="J198" s="31">
        <v>2137000</v>
      </c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1:31" s="24" customFormat="1">
      <c r="A199" s="25">
        <v>205</v>
      </c>
      <c r="B199" s="26" t="s">
        <v>707</v>
      </c>
      <c r="C199" s="27" t="s">
        <v>708</v>
      </c>
      <c r="D199" s="28" t="s">
        <v>709</v>
      </c>
      <c r="E199" s="29">
        <v>4.1099999999999994</v>
      </c>
      <c r="F199" s="30">
        <v>650000</v>
      </c>
      <c r="G199" s="30">
        <v>290000</v>
      </c>
      <c r="H199" s="30">
        <v>0</v>
      </c>
      <c r="I199" s="30">
        <v>0</v>
      </c>
      <c r="J199" s="31">
        <v>1277000</v>
      </c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1:31" s="24" customFormat="1">
      <c r="A200" s="25">
        <v>206</v>
      </c>
      <c r="B200" s="26" t="s">
        <v>710</v>
      </c>
      <c r="C200" s="27" t="s">
        <v>711</v>
      </c>
      <c r="D200" s="28" t="s">
        <v>712</v>
      </c>
      <c r="E200" s="29">
        <v>40.389999999999993</v>
      </c>
      <c r="F200" s="30">
        <v>7621000</v>
      </c>
      <c r="G200" s="30">
        <v>2289000</v>
      </c>
      <c r="H200" s="30">
        <v>15000</v>
      </c>
      <c r="I200" s="30">
        <v>50000</v>
      </c>
      <c r="J200" s="31">
        <v>13586000</v>
      </c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1:31" s="24" customFormat="1">
      <c r="A201" s="25">
        <v>207</v>
      </c>
      <c r="B201" s="26" t="s">
        <v>713</v>
      </c>
      <c r="C201" s="27" t="s">
        <v>714</v>
      </c>
      <c r="D201" s="28" t="s">
        <v>715</v>
      </c>
      <c r="E201" s="29">
        <v>3.1400000000000006</v>
      </c>
      <c r="F201" s="30">
        <v>611000</v>
      </c>
      <c r="G201" s="30">
        <v>137000</v>
      </c>
      <c r="H201" s="30">
        <v>0</v>
      </c>
      <c r="I201" s="30">
        <v>0</v>
      </c>
      <c r="J201" s="31">
        <v>1017000</v>
      </c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1:31" s="24" customFormat="1">
      <c r="A202" s="25">
        <v>208</v>
      </c>
      <c r="B202" s="26" t="s">
        <v>716</v>
      </c>
      <c r="C202" s="27" t="s">
        <v>717</v>
      </c>
      <c r="D202" s="28" t="s">
        <v>718</v>
      </c>
      <c r="E202" s="29">
        <v>3.73</v>
      </c>
      <c r="F202" s="30">
        <v>608000</v>
      </c>
      <c r="G202" s="30">
        <v>249000</v>
      </c>
      <c r="H202" s="30">
        <v>0</v>
      </c>
      <c r="I202" s="30">
        <v>0</v>
      </c>
      <c r="J202" s="31">
        <v>1163000</v>
      </c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1:31" s="24" customFormat="1">
      <c r="A203" s="25">
        <v>209</v>
      </c>
      <c r="B203" s="26" t="s">
        <v>719</v>
      </c>
      <c r="C203" s="27" t="s">
        <v>720</v>
      </c>
      <c r="D203" s="28" t="s">
        <v>721</v>
      </c>
      <c r="E203" s="29">
        <v>56.569999999999993</v>
      </c>
      <c r="F203" s="30">
        <v>13792000</v>
      </c>
      <c r="G203" s="30">
        <v>1536000</v>
      </c>
      <c r="H203" s="30">
        <v>204000</v>
      </c>
      <c r="I203" s="30">
        <v>11000</v>
      </c>
      <c r="J203" s="31">
        <v>21334000</v>
      </c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1:31" s="24" customFormat="1">
      <c r="A204" s="25">
        <v>210</v>
      </c>
      <c r="B204" s="26" t="s">
        <v>719</v>
      </c>
      <c r="C204" s="27" t="s">
        <v>722</v>
      </c>
      <c r="D204" s="28" t="s">
        <v>723</v>
      </c>
      <c r="E204" s="29">
        <v>20.950000000000003</v>
      </c>
      <c r="F204" s="30">
        <v>3457000</v>
      </c>
      <c r="G204" s="30">
        <v>1254000</v>
      </c>
      <c r="H204" s="30">
        <v>0</v>
      </c>
      <c r="I204" s="30">
        <v>0</v>
      </c>
      <c r="J204" s="31">
        <v>6399000</v>
      </c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1:31" s="24" customFormat="1">
      <c r="A205" s="25">
        <v>211</v>
      </c>
      <c r="B205" s="26" t="s">
        <v>719</v>
      </c>
      <c r="C205" s="27" t="s">
        <v>724</v>
      </c>
      <c r="D205" s="28" t="s">
        <v>725</v>
      </c>
      <c r="E205" s="29">
        <v>10.67</v>
      </c>
      <c r="F205" s="30">
        <v>1859000</v>
      </c>
      <c r="G205" s="30">
        <v>567000</v>
      </c>
      <c r="H205" s="30">
        <v>0</v>
      </c>
      <c r="I205" s="30">
        <v>0</v>
      </c>
      <c r="J205" s="31">
        <v>3296000</v>
      </c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1:31" s="24" customFormat="1">
      <c r="A206" s="25">
        <v>212</v>
      </c>
      <c r="B206" s="26" t="s">
        <v>719</v>
      </c>
      <c r="C206" s="27" t="s">
        <v>726</v>
      </c>
      <c r="D206" s="28" t="s">
        <v>727</v>
      </c>
      <c r="E206" s="29">
        <v>14.14</v>
      </c>
      <c r="F206" s="30">
        <v>3670000</v>
      </c>
      <c r="G206" s="30">
        <v>313000</v>
      </c>
      <c r="H206" s="30">
        <v>2000</v>
      </c>
      <c r="I206" s="30">
        <v>6000</v>
      </c>
      <c r="J206" s="31">
        <v>5404000</v>
      </c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1:31" s="24" customFormat="1">
      <c r="A207" s="25">
        <v>213</v>
      </c>
      <c r="B207" s="26" t="s">
        <v>728</v>
      </c>
      <c r="C207" s="27" t="s">
        <v>729</v>
      </c>
      <c r="D207" s="28" t="s">
        <v>730</v>
      </c>
      <c r="E207" s="29">
        <v>52.160000000000004</v>
      </c>
      <c r="F207" s="30">
        <v>11014000</v>
      </c>
      <c r="G207" s="30">
        <v>2120000</v>
      </c>
      <c r="H207" s="30">
        <v>299000</v>
      </c>
      <c r="I207" s="30">
        <v>15000</v>
      </c>
      <c r="J207" s="31">
        <v>18426000</v>
      </c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1:31" s="24" customFormat="1">
      <c r="A208" s="25">
        <v>214</v>
      </c>
      <c r="B208" s="26" t="s">
        <v>728</v>
      </c>
      <c r="C208" s="27" t="s">
        <v>731</v>
      </c>
      <c r="D208" s="28" t="s">
        <v>732</v>
      </c>
      <c r="E208" s="29">
        <v>25.520000000000007</v>
      </c>
      <c r="F208" s="30">
        <v>4513000</v>
      </c>
      <c r="G208" s="30">
        <v>1208000</v>
      </c>
      <c r="H208" s="30">
        <v>20000</v>
      </c>
      <c r="I208" s="30">
        <v>25000</v>
      </c>
      <c r="J208" s="31">
        <v>7830000</v>
      </c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1:31" s="24" customFormat="1">
      <c r="A209" s="25">
        <v>215</v>
      </c>
      <c r="B209" s="26" t="s">
        <v>728</v>
      </c>
      <c r="C209" s="27" t="s">
        <v>733</v>
      </c>
      <c r="D209" s="28" t="s">
        <v>734</v>
      </c>
      <c r="E209" s="29">
        <v>6.89</v>
      </c>
      <c r="F209" s="30">
        <v>1830000</v>
      </c>
      <c r="G209" s="30">
        <v>148000</v>
      </c>
      <c r="H209" s="30">
        <v>0</v>
      </c>
      <c r="I209" s="30">
        <v>0</v>
      </c>
      <c r="J209" s="31">
        <v>2678000</v>
      </c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1:31" s="24" customFormat="1">
      <c r="A210" s="25">
        <v>216</v>
      </c>
      <c r="B210" s="26" t="s">
        <v>735</v>
      </c>
      <c r="C210" s="27" t="s">
        <v>736</v>
      </c>
      <c r="D210" s="28" t="s">
        <v>737</v>
      </c>
      <c r="E210" s="29">
        <v>6.9700000000000006</v>
      </c>
      <c r="F210" s="30">
        <v>1325000</v>
      </c>
      <c r="G210" s="30">
        <v>329000</v>
      </c>
      <c r="H210" s="30">
        <v>0</v>
      </c>
      <c r="I210" s="30">
        <v>6000</v>
      </c>
      <c r="J210" s="31">
        <v>2258000</v>
      </c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1:31" s="24" customFormat="1">
      <c r="A211" s="25">
        <v>218</v>
      </c>
      <c r="B211" s="26" t="s">
        <v>738</v>
      </c>
      <c r="C211" s="27" t="s">
        <v>739</v>
      </c>
      <c r="D211" s="28" t="s">
        <v>740</v>
      </c>
      <c r="E211" s="29">
        <v>27.160000000000007</v>
      </c>
      <c r="F211" s="30">
        <v>5683000</v>
      </c>
      <c r="G211" s="30">
        <v>1479000</v>
      </c>
      <c r="H211" s="30">
        <v>91000</v>
      </c>
      <c r="I211" s="30">
        <v>2000</v>
      </c>
      <c r="J211" s="31">
        <v>9889000</v>
      </c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1:31" s="24" customFormat="1">
      <c r="A212" s="25">
        <v>219</v>
      </c>
      <c r="B212" s="26" t="s">
        <v>738</v>
      </c>
      <c r="C212" s="27" t="s">
        <v>741</v>
      </c>
      <c r="D212" s="28" t="s">
        <v>742</v>
      </c>
      <c r="E212" s="29">
        <v>13.23</v>
      </c>
      <c r="F212" s="30">
        <v>1987000</v>
      </c>
      <c r="G212" s="30">
        <v>951000</v>
      </c>
      <c r="H212" s="30">
        <v>0</v>
      </c>
      <c r="I212" s="30">
        <v>22000</v>
      </c>
      <c r="J212" s="31">
        <v>4020000</v>
      </c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1:31" s="24" customFormat="1">
      <c r="A213" s="25">
        <v>220</v>
      </c>
      <c r="B213" s="26" t="s">
        <v>743</v>
      </c>
      <c r="C213" s="27" t="s">
        <v>744</v>
      </c>
      <c r="D213" s="28" t="s">
        <v>745</v>
      </c>
      <c r="E213" s="29">
        <v>61.400000000000013</v>
      </c>
      <c r="F213" s="30">
        <v>12906000</v>
      </c>
      <c r="G213" s="30">
        <v>2816000</v>
      </c>
      <c r="H213" s="30">
        <v>35000</v>
      </c>
      <c r="I213" s="30">
        <v>35000</v>
      </c>
      <c r="J213" s="31">
        <v>21518000</v>
      </c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1:31" s="24" customFormat="1">
      <c r="A214" s="25">
        <v>221</v>
      </c>
      <c r="B214" s="26" t="s">
        <v>743</v>
      </c>
      <c r="C214" s="27" t="s">
        <v>746</v>
      </c>
      <c r="D214" s="28" t="s">
        <v>747</v>
      </c>
      <c r="E214" s="29">
        <v>11.520000000000001</v>
      </c>
      <c r="F214" s="30">
        <v>2823000</v>
      </c>
      <c r="G214" s="30">
        <v>282000</v>
      </c>
      <c r="H214" s="30">
        <v>5000</v>
      </c>
      <c r="I214" s="30">
        <v>5000</v>
      </c>
      <c r="J214" s="31">
        <v>4217000</v>
      </c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1:31" s="24" customFormat="1">
      <c r="A215" s="25">
        <v>222</v>
      </c>
      <c r="B215" s="26" t="s">
        <v>743</v>
      </c>
      <c r="C215" s="27" t="s">
        <v>748</v>
      </c>
      <c r="D215" s="28" t="s">
        <v>749</v>
      </c>
      <c r="E215" s="29">
        <v>7.6400000000000006</v>
      </c>
      <c r="F215" s="30">
        <v>1120000</v>
      </c>
      <c r="G215" s="30">
        <v>358000</v>
      </c>
      <c r="H215" s="30">
        <v>360000</v>
      </c>
      <c r="I215" s="30">
        <v>100000</v>
      </c>
      <c r="J215" s="31">
        <v>2623000</v>
      </c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1:31" s="24" customFormat="1">
      <c r="A216" s="25">
        <v>225</v>
      </c>
      <c r="B216" s="26" t="s">
        <v>750</v>
      </c>
      <c r="C216" s="27" t="s">
        <v>751</v>
      </c>
      <c r="D216" s="28" t="s">
        <v>752</v>
      </c>
      <c r="E216" s="29">
        <v>3.4499999999999997</v>
      </c>
      <c r="F216" s="30">
        <v>622000</v>
      </c>
      <c r="G216" s="30">
        <v>157000</v>
      </c>
      <c r="H216" s="30">
        <v>0</v>
      </c>
      <c r="I216" s="30">
        <v>0</v>
      </c>
      <c r="J216" s="31">
        <v>1059000</v>
      </c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1:31" s="24" customFormat="1">
      <c r="A217" s="25">
        <v>226</v>
      </c>
      <c r="B217" s="26" t="s">
        <v>753</v>
      </c>
      <c r="C217" s="27" t="s">
        <v>754</v>
      </c>
      <c r="D217" s="28" t="s">
        <v>755</v>
      </c>
      <c r="E217" s="29">
        <v>6.46</v>
      </c>
      <c r="F217" s="30">
        <v>1164000</v>
      </c>
      <c r="G217" s="30">
        <v>344000</v>
      </c>
      <c r="H217" s="30">
        <v>0</v>
      </c>
      <c r="I217" s="30">
        <v>0</v>
      </c>
      <c r="J217" s="31">
        <v>2050000</v>
      </c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1:31" s="24" customFormat="1">
      <c r="A218" s="25">
        <v>227</v>
      </c>
      <c r="B218" s="26" t="s">
        <v>756</v>
      </c>
      <c r="C218" s="27" t="s">
        <v>757</v>
      </c>
      <c r="D218" s="28" t="s">
        <v>758</v>
      </c>
      <c r="E218" s="29">
        <v>5.63</v>
      </c>
      <c r="F218" s="30">
        <v>1387000</v>
      </c>
      <c r="G218" s="30">
        <v>89000</v>
      </c>
      <c r="H218" s="30">
        <v>3000</v>
      </c>
      <c r="I218" s="30">
        <v>0</v>
      </c>
      <c r="J218" s="31">
        <v>2017000</v>
      </c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1:31" s="24" customFormat="1">
      <c r="A219" s="25">
        <v>228</v>
      </c>
      <c r="B219" s="26" t="s">
        <v>759</v>
      </c>
      <c r="C219" s="27" t="s">
        <v>760</v>
      </c>
      <c r="D219" s="28" t="s">
        <v>761</v>
      </c>
      <c r="E219" s="29">
        <v>28.770000000000003</v>
      </c>
      <c r="F219" s="30">
        <v>5777000</v>
      </c>
      <c r="G219" s="30">
        <v>1390000</v>
      </c>
      <c r="H219" s="30">
        <v>26000</v>
      </c>
      <c r="I219" s="30">
        <v>0</v>
      </c>
      <c r="J219" s="31">
        <v>9795000</v>
      </c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1:31" s="24" customFormat="1">
      <c r="A220" s="25">
        <v>229</v>
      </c>
      <c r="B220" s="26" t="s">
        <v>762</v>
      </c>
      <c r="C220" s="27" t="s">
        <v>763</v>
      </c>
      <c r="D220" s="28" t="s">
        <v>764</v>
      </c>
      <c r="E220" s="29">
        <v>2.33</v>
      </c>
      <c r="F220" s="30">
        <v>442000</v>
      </c>
      <c r="G220" s="30">
        <v>168000</v>
      </c>
      <c r="H220" s="30">
        <v>0</v>
      </c>
      <c r="I220" s="30">
        <v>0</v>
      </c>
      <c r="J220" s="31">
        <v>828000</v>
      </c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1:31" s="24" customFormat="1">
      <c r="A221" s="25">
        <v>230</v>
      </c>
      <c r="B221" s="26" t="s">
        <v>105</v>
      </c>
      <c r="C221" s="27" t="s">
        <v>765</v>
      </c>
      <c r="D221" s="28" t="s">
        <v>766</v>
      </c>
      <c r="E221" s="29">
        <v>36.070000000000007</v>
      </c>
      <c r="F221" s="30">
        <v>7250000</v>
      </c>
      <c r="G221" s="30">
        <v>1941000</v>
      </c>
      <c r="H221" s="30">
        <v>12000</v>
      </c>
      <c r="I221" s="30">
        <v>37000</v>
      </c>
      <c r="J221" s="31">
        <v>12651000</v>
      </c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1:31" s="24" customFormat="1">
      <c r="A222" s="25">
        <v>231</v>
      </c>
      <c r="B222" s="26" t="s">
        <v>105</v>
      </c>
      <c r="C222" s="27" t="s">
        <v>767</v>
      </c>
      <c r="D222" s="28" t="s">
        <v>768</v>
      </c>
      <c r="E222" s="29">
        <v>10.19</v>
      </c>
      <c r="F222" s="30">
        <v>1889000</v>
      </c>
      <c r="G222" s="30">
        <v>385000</v>
      </c>
      <c r="H222" s="30">
        <v>0</v>
      </c>
      <c r="I222" s="30">
        <v>0</v>
      </c>
      <c r="J222" s="31">
        <v>3089000</v>
      </c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1:31" s="24" customFormat="1">
      <c r="A223" s="25">
        <v>232</v>
      </c>
      <c r="B223" s="26" t="s">
        <v>105</v>
      </c>
      <c r="C223" s="27" t="s">
        <v>769</v>
      </c>
      <c r="D223" s="28" t="s">
        <v>770</v>
      </c>
      <c r="E223" s="29">
        <v>8.1199999999999992</v>
      </c>
      <c r="F223" s="30">
        <v>1563000</v>
      </c>
      <c r="G223" s="30">
        <v>326000</v>
      </c>
      <c r="H223" s="30">
        <v>0</v>
      </c>
      <c r="I223" s="30">
        <v>0</v>
      </c>
      <c r="J223" s="31">
        <v>2580000</v>
      </c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1:31" s="24" customFormat="1">
      <c r="A224" s="25">
        <v>233</v>
      </c>
      <c r="B224" s="26" t="s">
        <v>771</v>
      </c>
      <c r="C224" s="27" t="s">
        <v>772</v>
      </c>
      <c r="D224" s="28" t="s">
        <v>773</v>
      </c>
      <c r="E224" s="29">
        <v>17.850000000000005</v>
      </c>
      <c r="F224" s="30">
        <v>3506000</v>
      </c>
      <c r="G224" s="30">
        <v>897000</v>
      </c>
      <c r="H224" s="30">
        <v>25000</v>
      </c>
      <c r="I224" s="30">
        <v>0</v>
      </c>
      <c r="J224" s="31">
        <v>6027000</v>
      </c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1:31" s="24" customFormat="1">
      <c r="A225" s="25" t="s">
        <v>774</v>
      </c>
      <c r="B225" s="26" t="s">
        <v>775</v>
      </c>
      <c r="C225" s="27" t="s">
        <v>776</v>
      </c>
      <c r="D225" s="28" t="s">
        <v>777</v>
      </c>
      <c r="E225" s="29">
        <v>22.750000000000004</v>
      </c>
      <c r="F225" s="30">
        <v>4785000</v>
      </c>
      <c r="G225" s="30">
        <v>1090000</v>
      </c>
      <c r="H225" s="30">
        <v>0</v>
      </c>
      <c r="I225" s="30">
        <v>20000</v>
      </c>
      <c r="J225" s="31">
        <v>8023000</v>
      </c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1:31" s="24" customFormat="1">
      <c r="A226" s="25">
        <v>236</v>
      </c>
      <c r="B226" s="26" t="s">
        <v>200</v>
      </c>
      <c r="C226" s="27" t="s">
        <v>778</v>
      </c>
      <c r="D226" s="28" t="s">
        <v>779</v>
      </c>
      <c r="E226" s="29">
        <v>36.5</v>
      </c>
      <c r="F226" s="30">
        <v>8093000</v>
      </c>
      <c r="G226" s="30">
        <v>1678000</v>
      </c>
      <c r="H226" s="30">
        <v>32000</v>
      </c>
      <c r="I226" s="30">
        <v>7000</v>
      </c>
      <c r="J226" s="31">
        <v>13390000</v>
      </c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</row>
    <row r="227" spans="1:31" s="24" customFormat="1">
      <c r="A227" s="25">
        <v>237</v>
      </c>
      <c r="B227" s="26" t="s">
        <v>200</v>
      </c>
      <c r="C227" s="27" t="s">
        <v>780</v>
      </c>
      <c r="D227" s="28" t="s">
        <v>781</v>
      </c>
      <c r="E227" s="29">
        <v>11</v>
      </c>
      <c r="F227" s="30">
        <v>2743000</v>
      </c>
      <c r="G227" s="30">
        <v>275000</v>
      </c>
      <c r="H227" s="30">
        <v>3000</v>
      </c>
      <c r="I227" s="30">
        <v>0</v>
      </c>
      <c r="J227" s="31">
        <v>4096000</v>
      </c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</row>
    <row r="228" spans="1:31" s="24" customFormat="1">
      <c r="A228" s="25">
        <v>238</v>
      </c>
      <c r="B228" s="26" t="s">
        <v>200</v>
      </c>
      <c r="C228" s="27" t="s">
        <v>782</v>
      </c>
      <c r="D228" s="28" t="s">
        <v>783</v>
      </c>
      <c r="E228" s="29">
        <v>22.550000000000004</v>
      </c>
      <c r="F228" s="30">
        <v>4004000</v>
      </c>
      <c r="G228" s="30">
        <v>1257000</v>
      </c>
      <c r="H228" s="30">
        <v>15000</v>
      </c>
      <c r="I228" s="30">
        <v>5000</v>
      </c>
      <c r="J228" s="31">
        <v>7202000</v>
      </c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spans="1:31" s="24" customFormat="1">
      <c r="A229" s="25">
        <v>239</v>
      </c>
      <c r="B229" s="26" t="s">
        <v>200</v>
      </c>
      <c r="C229" s="27" t="s">
        <v>784</v>
      </c>
      <c r="D229" s="28" t="s">
        <v>785</v>
      </c>
      <c r="E229" s="29">
        <v>13.950000000000003</v>
      </c>
      <c r="F229" s="30">
        <v>3652000</v>
      </c>
      <c r="G229" s="30">
        <v>284000</v>
      </c>
      <c r="H229" s="30">
        <v>0</v>
      </c>
      <c r="I229" s="30">
        <v>0</v>
      </c>
      <c r="J229" s="31">
        <v>5328000</v>
      </c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</row>
    <row r="230" spans="1:31">
      <c r="A230" s="25">
        <v>240</v>
      </c>
      <c r="B230" s="26" t="s">
        <v>786</v>
      </c>
      <c r="C230" s="27" t="s">
        <v>787</v>
      </c>
      <c r="D230" s="28" t="s">
        <v>788</v>
      </c>
      <c r="E230" s="29">
        <v>21.98</v>
      </c>
      <c r="F230" s="30">
        <v>4645000</v>
      </c>
      <c r="G230" s="30">
        <v>957000</v>
      </c>
      <c r="H230" s="30">
        <v>9000</v>
      </c>
      <c r="I230" s="30">
        <v>0</v>
      </c>
      <c r="J230" s="31">
        <v>7644000</v>
      </c>
    </row>
    <row r="231" spans="1:31" s="24" customFormat="1">
      <c r="A231" s="25" t="s">
        <v>789</v>
      </c>
      <c r="B231" s="26" t="s">
        <v>786</v>
      </c>
      <c r="C231" s="27" t="s">
        <v>790</v>
      </c>
      <c r="D231" s="28" t="s">
        <v>791</v>
      </c>
      <c r="E231" s="29">
        <v>5.1100000000000003</v>
      </c>
      <c r="F231" s="30">
        <v>1110000</v>
      </c>
      <c r="G231" s="30">
        <v>217000</v>
      </c>
      <c r="H231" s="30">
        <v>0</v>
      </c>
      <c r="I231" s="30">
        <v>0</v>
      </c>
      <c r="J231" s="31">
        <v>1802000</v>
      </c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</row>
    <row r="232" spans="1:31" s="24" customFormat="1">
      <c r="A232" s="25">
        <v>241</v>
      </c>
      <c r="B232" s="26" t="s">
        <v>792</v>
      </c>
      <c r="C232" s="27" t="s">
        <v>793</v>
      </c>
      <c r="D232" s="28" t="s">
        <v>794</v>
      </c>
      <c r="E232" s="29">
        <v>7.61</v>
      </c>
      <c r="F232" s="30">
        <v>1649000</v>
      </c>
      <c r="G232" s="30">
        <v>277000</v>
      </c>
      <c r="H232" s="30">
        <v>23000</v>
      </c>
      <c r="I232" s="30">
        <v>0</v>
      </c>
      <c r="J232" s="31">
        <v>2655000</v>
      </c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spans="1:31" s="24" customFormat="1">
      <c r="A233" s="25">
        <v>242</v>
      </c>
      <c r="B233" s="26" t="s">
        <v>795</v>
      </c>
      <c r="C233" s="27" t="s">
        <v>796</v>
      </c>
      <c r="D233" s="28" t="s">
        <v>797</v>
      </c>
      <c r="E233" s="29">
        <v>8.3000000000000007</v>
      </c>
      <c r="F233" s="30">
        <v>1481000</v>
      </c>
      <c r="G233" s="30">
        <v>380000</v>
      </c>
      <c r="H233" s="30">
        <v>0</v>
      </c>
      <c r="I233" s="30">
        <v>0</v>
      </c>
      <c r="J233" s="31">
        <v>2531000</v>
      </c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</row>
    <row r="234" spans="1:31" s="24" customFormat="1">
      <c r="A234" s="25">
        <v>243</v>
      </c>
      <c r="B234" s="26" t="s">
        <v>798</v>
      </c>
      <c r="C234" s="27" t="s">
        <v>799</v>
      </c>
      <c r="D234" s="28" t="s">
        <v>800</v>
      </c>
      <c r="E234" s="29">
        <v>5.85</v>
      </c>
      <c r="F234" s="30">
        <v>935000</v>
      </c>
      <c r="G234" s="30">
        <v>323000</v>
      </c>
      <c r="H234" s="30">
        <v>2000</v>
      </c>
      <c r="I234" s="30">
        <v>32000</v>
      </c>
      <c r="J234" s="31">
        <v>1774000</v>
      </c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</row>
    <row r="235" spans="1:31" s="24" customFormat="1">
      <c r="A235" s="25">
        <v>244</v>
      </c>
      <c r="B235" s="26" t="s">
        <v>108</v>
      </c>
      <c r="C235" s="27" t="s">
        <v>801</v>
      </c>
      <c r="D235" s="28" t="s">
        <v>802</v>
      </c>
      <c r="E235" s="29">
        <v>31.69</v>
      </c>
      <c r="F235" s="30">
        <v>5490000</v>
      </c>
      <c r="G235" s="30">
        <v>1992000</v>
      </c>
      <c r="H235" s="30">
        <v>19000</v>
      </c>
      <c r="I235" s="30">
        <v>0</v>
      </c>
      <c r="J235" s="31">
        <v>10235000</v>
      </c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spans="1:31" s="24" customFormat="1">
      <c r="A236" s="25">
        <v>245</v>
      </c>
      <c r="B236" s="26" t="s">
        <v>108</v>
      </c>
      <c r="C236" s="27" t="s">
        <v>803</v>
      </c>
      <c r="D236" s="28" t="s">
        <v>804</v>
      </c>
      <c r="E236" s="29">
        <v>14.1</v>
      </c>
      <c r="F236" s="30">
        <v>2910000</v>
      </c>
      <c r="G236" s="30">
        <v>443000</v>
      </c>
      <c r="H236" s="30">
        <v>0</v>
      </c>
      <c r="I236" s="30">
        <v>0</v>
      </c>
      <c r="J236" s="31">
        <v>4557000</v>
      </c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</row>
    <row r="237" spans="1:31" s="24" customFormat="1">
      <c r="A237" s="25">
        <v>246</v>
      </c>
      <c r="B237" s="26" t="s">
        <v>108</v>
      </c>
      <c r="C237" s="27" t="s">
        <v>805</v>
      </c>
      <c r="D237" s="28" t="s">
        <v>806</v>
      </c>
      <c r="E237" s="29">
        <v>13.22</v>
      </c>
      <c r="F237" s="30">
        <v>3485000</v>
      </c>
      <c r="G237" s="30">
        <v>237000</v>
      </c>
      <c r="H237" s="30">
        <v>0</v>
      </c>
      <c r="I237" s="30">
        <v>0</v>
      </c>
      <c r="J237" s="31">
        <v>5039000</v>
      </c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</row>
    <row r="238" spans="1:31" s="24" customFormat="1">
      <c r="A238" s="25">
        <v>247</v>
      </c>
      <c r="B238" s="26" t="s">
        <v>807</v>
      </c>
      <c r="C238" s="27" t="s">
        <v>808</v>
      </c>
      <c r="D238" s="28" t="s">
        <v>809</v>
      </c>
      <c r="E238" s="29">
        <v>2.8800000000000003</v>
      </c>
      <c r="F238" s="30">
        <v>577000</v>
      </c>
      <c r="G238" s="30">
        <v>99000</v>
      </c>
      <c r="H238" s="30">
        <v>0</v>
      </c>
      <c r="I238" s="30">
        <v>0</v>
      </c>
      <c r="J238" s="31">
        <v>919000</v>
      </c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</row>
    <row r="239" spans="1:31" s="24" customFormat="1">
      <c r="A239" s="25" t="s">
        <v>810</v>
      </c>
      <c r="B239" s="26" t="s">
        <v>811</v>
      </c>
      <c r="C239" s="27" t="s">
        <v>812</v>
      </c>
      <c r="D239" s="28">
        <v>72561343</v>
      </c>
      <c r="E239" s="29">
        <v>1.02</v>
      </c>
      <c r="F239" s="30">
        <v>206000</v>
      </c>
      <c r="G239" s="30">
        <v>40000</v>
      </c>
      <c r="H239" s="30">
        <v>0</v>
      </c>
      <c r="I239" s="30">
        <v>0</v>
      </c>
      <c r="J239" s="31">
        <v>334000</v>
      </c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spans="1:31" s="24" customFormat="1">
      <c r="A240" s="25">
        <v>248</v>
      </c>
      <c r="B240" s="26" t="s">
        <v>813</v>
      </c>
      <c r="C240" s="27" t="s">
        <v>814</v>
      </c>
      <c r="D240" s="28" t="s">
        <v>815</v>
      </c>
      <c r="E240" s="29">
        <v>27.009999999999998</v>
      </c>
      <c r="F240" s="30">
        <v>5594000</v>
      </c>
      <c r="G240" s="30">
        <v>1230000</v>
      </c>
      <c r="H240" s="30">
        <v>0</v>
      </c>
      <c r="I240" s="30">
        <v>0</v>
      </c>
      <c r="J240" s="31">
        <v>9290000</v>
      </c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</row>
    <row r="241" spans="1:31" s="24" customFormat="1">
      <c r="A241" s="25">
        <v>249</v>
      </c>
      <c r="B241" s="26" t="s">
        <v>816</v>
      </c>
      <c r="C241" s="27" t="s">
        <v>817</v>
      </c>
      <c r="D241" s="28" t="s">
        <v>818</v>
      </c>
      <c r="E241" s="29">
        <v>12.28</v>
      </c>
      <c r="F241" s="30">
        <v>2771000</v>
      </c>
      <c r="G241" s="30">
        <v>448000</v>
      </c>
      <c r="H241" s="30">
        <v>0</v>
      </c>
      <c r="I241" s="30">
        <v>0</v>
      </c>
      <c r="J241" s="31">
        <v>4388000</v>
      </c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</row>
    <row r="242" spans="1:31" s="24" customFormat="1">
      <c r="A242" s="25">
        <v>250</v>
      </c>
      <c r="B242" s="26" t="s">
        <v>819</v>
      </c>
      <c r="C242" s="27" t="s">
        <v>820</v>
      </c>
      <c r="D242" s="28" t="s">
        <v>821</v>
      </c>
      <c r="E242" s="29">
        <v>5.62</v>
      </c>
      <c r="F242" s="30">
        <v>872000</v>
      </c>
      <c r="G242" s="30">
        <v>379000</v>
      </c>
      <c r="H242" s="30">
        <v>0</v>
      </c>
      <c r="I242" s="30">
        <v>0</v>
      </c>
      <c r="J242" s="31">
        <v>1699000</v>
      </c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</row>
    <row r="243" spans="1:31" s="24" customFormat="1">
      <c r="A243" s="25">
        <v>251</v>
      </c>
      <c r="B243" s="26" t="s">
        <v>822</v>
      </c>
      <c r="C243" s="27" t="s">
        <v>823</v>
      </c>
      <c r="D243" s="28" t="s">
        <v>824</v>
      </c>
      <c r="E243" s="29">
        <v>27.260000000000005</v>
      </c>
      <c r="F243" s="30">
        <v>5665000</v>
      </c>
      <c r="G243" s="30">
        <v>1270000</v>
      </c>
      <c r="H243" s="30">
        <v>8000</v>
      </c>
      <c r="I243" s="30">
        <v>0</v>
      </c>
      <c r="J243" s="31">
        <v>9455000</v>
      </c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</row>
    <row r="244" spans="1:31" s="24" customFormat="1">
      <c r="A244" s="25">
        <v>252</v>
      </c>
      <c r="B244" s="26" t="s">
        <v>99</v>
      </c>
      <c r="C244" s="27" t="s">
        <v>825</v>
      </c>
      <c r="D244" s="28" t="s">
        <v>826</v>
      </c>
      <c r="E244" s="29">
        <v>41.059999999999981</v>
      </c>
      <c r="F244" s="30">
        <v>9056000</v>
      </c>
      <c r="G244" s="30">
        <v>1796000</v>
      </c>
      <c r="H244" s="30">
        <v>202000</v>
      </c>
      <c r="I244" s="30">
        <v>30000</v>
      </c>
      <c r="J244" s="31">
        <v>15113000</v>
      </c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</row>
    <row r="245" spans="1:31" s="24" customFormat="1">
      <c r="A245" s="25">
        <v>253</v>
      </c>
      <c r="B245" s="26" t="s">
        <v>99</v>
      </c>
      <c r="C245" s="27" t="s">
        <v>827</v>
      </c>
      <c r="D245" s="28" t="s">
        <v>828</v>
      </c>
      <c r="E245" s="29">
        <v>13.850000000000001</v>
      </c>
      <c r="F245" s="30">
        <v>2306000</v>
      </c>
      <c r="G245" s="30">
        <v>828000</v>
      </c>
      <c r="H245" s="30">
        <v>0</v>
      </c>
      <c r="I245" s="30">
        <v>0</v>
      </c>
      <c r="J245" s="31">
        <v>4259000</v>
      </c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</row>
    <row r="246" spans="1:31" s="24" customFormat="1">
      <c r="A246" s="25">
        <v>254</v>
      </c>
      <c r="B246" s="26" t="s">
        <v>99</v>
      </c>
      <c r="C246" s="27" t="s">
        <v>829</v>
      </c>
      <c r="D246" s="28" t="s">
        <v>830</v>
      </c>
      <c r="E246" s="29">
        <v>9.93</v>
      </c>
      <c r="F246" s="30">
        <v>1650000</v>
      </c>
      <c r="G246" s="30">
        <v>584000</v>
      </c>
      <c r="H246" s="30">
        <v>0</v>
      </c>
      <c r="I246" s="30">
        <v>9000</v>
      </c>
      <c r="J246" s="31">
        <v>3049000</v>
      </c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</row>
    <row r="247" spans="1:31" s="24" customFormat="1">
      <c r="A247" s="25" t="s">
        <v>831</v>
      </c>
      <c r="B247" s="26" t="s">
        <v>832</v>
      </c>
      <c r="C247" s="27" t="s">
        <v>833</v>
      </c>
      <c r="D247" s="28" t="s">
        <v>834</v>
      </c>
      <c r="E247" s="29">
        <v>7.67</v>
      </c>
      <c r="F247" s="30">
        <v>1588000</v>
      </c>
      <c r="G247" s="30">
        <v>319000</v>
      </c>
      <c r="H247" s="30">
        <v>0</v>
      </c>
      <c r="I247" s="30">
        <v>0</v>
      </c>
      <c r="J247" s="31">
        <v>2597000</v>
      </c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</row>
    <row r="248" spans="1:31" s="24" customFormat="1">
      <c r="A248" s="25">
        <v>256</v>
      </c>
      <c r="B248" s="26" t="s">
        <v>835</v>
      </c>
      <c r="C248" s="27" t="s">
        <v>836</v>
      </c>
      <c r="D248" s="28" t="s">
        <v>837</v>
      </c>
      <c r="E248" s="29">
        <v>32.01</v>
      </c>
      <c r="F248" s="30">
        <v>6630000</v>
      </c>
      <c r="G248" s="30">
        <v>1405000</v>
      </c>
      <c r="H248" s="30">
        <v>52000</v>
      </c>
      <c r="I248" s="30">
        <v>0</v>
      </c>
      <c r="J248" s="31">
        <v>11012000</v>
      </c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</row>
    <row r="249" spans="1:31" s="24" customFormat="1">
      <c r="A249" s="25">
        <v>257</v>
      </c>
      <c r="B249" s="26" t="s">
        <v>838</v>
      </c>
      <c r="C249" s="27" t="s">
        <v>839</v>
      </c>
      <c r="D249" s="28" t="s">
        <v>840</v>
      </c>
      <c r="E249" s="29">
        <v>16.990000000000002</v>
      </c>
      <c r="F249" s="30">
        <v>3144000</v>
      </c>
      <c r="G249" s="30">
        <v>950000</v>
      </c>
      <c r="H249" s="30">
        <v>0</v>
      </c>
      <c r="I249" s="30">
        <v>20000</v>
      </c>
      <c r="J249" s="31">
        <v>5604000</v>
      </c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</row>
    <row r="250" spans="1:31" s="24" customFormat="1">
      <c r="A250" s="25" t="s">
        <v>841</v>
      </c>
      <c r="B250" s="26" t="s">
        <v>842</v>
      </c>
      <c r="C250" s="27" t="s">
        <v>843</v>
      </c>
      <c r="D250" s="28" t="s">
        <v>844</v>
      </c>
      <c r="E250" s="29">
        <v>6.22</v>
      </c>
      <c r="F250" s="30">
        <v>1511000</v>
      </c>
      <c r="G250" s="30">
        <v>156000</v>
      </c>
      <c r="H250" s="30">
        <v>23000</v>
      </c>
      <c r="I250" s="30">
        <v>0</v>
      </c>
      <c r="J250" s="31">
        <v>2308000</v>
      </c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</row>
    <row r="251" spans="1:31" s="24" customFormat="1">
      <c r="A251" s="25" t="s">
        <v>845</v>
      </c>
      <c r="B251" s="26" t="s">
        <v>842</v>
      </c>
      <c r="C251" s="27" t="s">
        <v>846</v>
      </c>
      <c r="D251" s="28" t="s">
        <v>847</v>
      </c>
      <c r="E251" s="29">
        <v>7.44</v>
      </c>
      <c r="F251" s="30">
        <v>1045000</v>
      </c>
      <c r="G251" s="30">
        <v>553000</v>
      </c>
      <c r="H251" s="30">
        <v>0</v>
      </c>
      <c r="I251" s="30">
        <v>0</v>
      </c>
      <c r="J251" s="31">
        <v>2172000</v>
      </c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</row>
    <row r="252" spans="1:31" s="24" customFormat="1">
      <c r="A252" s="25">
        <v>259</v>
      </c>
      <c r="B252" s="26" t="s">
        <v>848</v>
      </c>
      <c r="C252" s="27" t="s">
        <v>849</v>
      </c>
      <c r="D252" s="28" t="s">
        <v>850</v>
      </c>
      <c r="E252" s="29">
        <v>27.650000000000006</v>
      </c>
      <c r="F252" s="30">
        <v>5470000</v>
      </c>
      <c r="G252" s="30">
        <v>1320000</v>
      </c>
      <c r="H252" s="30">
        <v>18000</v>
      </c>
      <c r="I252" s="30">
        <v>12000</v>
      </c>
      <c r="J252" s="31">
        <v>9289000</v>
      </c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</row>
    <row r="253" spans="1:31" s="24" customFormat="1">
      <c r="A253" s="25">
        <v>260</v>
      </c>
      <c r="B253" s="26" t="s">
        <v>851</v>
      </c>
      <c r="C253" s="27" t="s">
        <v>852</v>
      </c>
      <c r="D253" s="28" t="s">
        <v>853</v>
      </c>
      <c r="E253" s="29">
        <v>1.7900000000000003</v>
      </c>
      <c r="F253" s="30">
        <v>409000</v>
      </c>
      <c r="G253" s="30">
        <v>67000</v>
      </c>
      <c r="H253" s="30">
        <v>3000</v>
      </c>
      <c r="I253" s="30">
        <v>5000</v>
      </c>
      <c r="J253" s="31">
        <v>658000</v>
      </c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</row>
    <row r="254" spans="1:31" s="24" customFormat="1">
      <c r="A254" s="25">
        <v>261</v>
      </c>
      <c r="B254" s="26" t="s">
        <v>854</v>
      </c>
      <c r="C254" s="27" t="s">
        <v>855</v>
      </c>
      <c r="D254" s="28" t="s">
        <v>856</v>
      </c>
      <c r="E254" s="29">
        <v>53.610000000000014</v>
      </c>
      <c r="F254" s="30">
        <v>11447000</v>
      </c>
      <c r="G254" s="30">
        <v>2227000</v>
      </c>
      <c r="H254" s="30">
        <v>46000</v>
      </c>
      <c r="I254" s="30">
        <v>70000</v>
      </c>
      <c r="J254" s="31">
        <v>18777000</v>
      </c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</row>
    <row r="255" spans="1:31" s="24" customFormat="1">
      <c r="A255" s="25">
        <v>262</v>
      </c>
      <c r="B255" s="26" t="s">
        <v>857</v>
      </c>
      <c r="C255" s="27" t="s">
        <v>858</v>
      </c>
      <c r="D255" s="28" t="s">
        <v>859</v>
      </c>
      <c r="E255" s="29">
        <v>94.899999999999991</v>
      </c>
      <c r="F255" s="30">
        <v>19190000</v>
      </c>
      <c r="G255" s="30">
        <v>4365000</v>
      </c>
      <c r="H255" s="30">
        <v>72000</v>
      </c>
      <c r="I255" s="30">
        <v>13000</v>
      </c>
      <c r="J255" s="31">
        <v>32223000</v>
      </c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</row>
    <row r="256" spans="1:31" s="24" customFormat="1">
      <c r="A256" s="25">
        <v>263</v>
      </c>
      <c r="B256" s="26" t="s">
        <v>857</v>
      </c>
      <c r="C256" s="27" t="s">
        <v>860</v>
      </c>
      <c r="D256" s="28" t="s">
        <v>861</v>
      </c>
      <c r="E256" s="29">
        <v>11.879999999999999</v>
      </c>
      <c r="F256" s="30">
        <v>3081000</v>
      </c>
      <c r="G256" s="30">
        <v>250000</v>
      </c>
      <c r="H256" s="30">
        <v>4000</v>
      </c>
      <c r="I256" s="30">
        <v>3000</v>
      </c>
      <c r="J256" s="31">
        <v>4535000</v>
      </c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</row>
    <row r="257" spans="1:31" s="24" customFormat="1">
      <c r="A257" s="25">
        <v>264</v>
      </c>
      <c r="B257" s="26" t="s">
        <v>862</v>
      </c>
      <c r="C257" s="27" t="s">
        <v>863</v>
      </c>
      <c r="D257" s="28" t="s">
        <v>864</v>
      </c>
      <c r="E257" s="29">
        <v>16.410000000000007</v>
      </c>
      <c r="F257" s="30">
        <v>3419000</v>
      </c>
      <c r="G257" s="30">
        <v>751000</v>
      </c>
      <c r="H257" s="30">
        <v>20000</v>
      </c>
      <c r="I257" s="30">
        <v>5000</v>
      </c>
      <c r="J257" s="31">
        <v>5710000</v>
      </c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</row>
    <row r="258" spans="1:31" s="24" customFormat="1">
      <c r="A258" s="25">
        <v>265</v>
      </c>
      <c r="B258" s="26" t="s">
        <v>865</v>
      </c>
      <c r="C258" s="27" t="s">
        <v>866</v>
      </c>
      <c r="D258" s="28" t="s">
        <v>867</v>
      </c>
      <c r="E258" s="29">
        <v>9.1199999999999992</v>
      </c>
      <c r="F258" s="30">
        <v>1748000</v>
      </c>
      <c r="G258" s="30">
        <v>446000</v>
      </c>
      <c r="H258" s="30">
        <v>15000</v>
      </c>
      <c r="I258" s="30">
        <v>5000</v>
      </c>
      <c r="J258" s="31">
        <v>3013000</v>
      </c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</row>
    <row r="259" spans="1:31" s="24" customFormat="1">
      <c r="A259" s="25">
        <v>266</v>
      </c>
      <c r="B259" s="26" t="s">
        <v>868</v>
      </c>
      <c r="C259" s="27" t="s">
        <v>869</v>
      </c>
      <c r="D259" s="28" t="s">
        <v>870</v>
      </c>
      <c r="E259" s="29">
        <v>8.01</v>
      </c>
      <c r="F259" s="30">
        <v>1238000</v>
      </c>
      <c r="G259" s="30">
        <v>480000</v>
      </c>
      <c r="H259" s="30">
        <v>0</v>
      </c>
      <c r="I259" s="30">
        <v>0</v>
      </c>
      <c r="J259" s="31">
        <v>2336000</v>
      </c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</row>
    <row r="260" spans="1:31" s="24" customFormat="1">
      <c r="A260" s="25">
        <v>267</v>
      </c>
      <c r="B260" s="26" t="s">
        <v>871</v>
      </c>
      <c r="C260" s="27" t="s">
        <v>872</v>
      </c>
      <c r="D260" s="28" t="s">
        <v>873</v>
      </c>
      <c r="E260" s="29">
        <v>34.000000000000007</v>
      </c>
      <c r="F260" s="30">
        <v>6819000</v>
      </c>
      <c r="G260" s="30">
        <v>1606000</v>
      </c>
      <c r="H260" s="30">
        <v>11000</v>
      </c>
      <c r="I260" s="30">
        <v>88000</v>
      </c>
      <c r="J260" s="31">
        <v>11610000</v>
      </c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</row>
    <row r="261" spans="1:31" s="24" customFormat="1">
      <c r="A261" s="25">
        <v>268</v>
      </c>
      <c r="B261" s="26" t="s">
        <v>874</v>
      </c>
      <c r="C261" s="27" t="s">
        <v>875</v>
      </c>
      <c r="D261" s="28" t="s">
        <v>876</v>
      </c>
      <c r="E261" s="29">
        <v>14.41</v>
      </c>
      <c r="F261" s="30">
        <v>2664000</v>
      </c>
      <c r="G261" s="30">
        <v>778000</v>
      </c>
      <c r="H261" s="30">
        <v>25000</v>
      </c>
      <c r="I261" s="30">
        <v>0</v>
      </c>
      <c r="J261" s="31">
        <v>4719000</v>
      </c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</row>
    <row r="262" spans="1:31" s="24" customFormat="1">
      <c r="A262" s="25">
        <v>269</v>
      </c>
      <c r="B262" s="26" t="s">
        <v>877</v>
      </c>
      <c r="C262" s="27" t="s">
        <v>878</v>
      </c>
      <c r="D262" s="28" t="s">
        <v>879</v>
      </c>
      <c r="E262" s="29">
        <v>28.37</v>
      </c>
      <c r="F262" s="30">
        <v>6069000</v>
      </c>
      <c r="G262" s="30">
        <v>1283000</v>
      </c>
      <c r="H262" s="30">
        <v>72000</v>
      </c>
      <c r="I262" s="30">
        <v>0</v>
      </c>
      <c r="J262" s="31">
        <v>10127000</v>
      </c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</row>
    <row r="263" spans="1:31" s="24" customFormat="1">
      <c r="A263" s="25">
        <v>270</v>
      </c>
      <c r="B263" s="26" t="s">
        <v>877</v>
      </c>
      <c r="C263" s="27" t="s">
        <v>880</v>
      </c>
      <c r="D263" s="28" t="s">
        <v>881</v>
      </c>
      <c r="E263" s="29">
        <v>21.990000000000002</v>
      </c>
      <c r="F263" s="30">
        <v>3724000</v>
      </c>
      <c r="G263" s="30">
        <v>1263000</v>
      </c>
      <c r="H263" s="30">
        <v>0</v>
      </c>
      <c r="I263" s="30">
        <v>0</v>
      </c>
      <c r="J263" s="31">
        <v>6775000</v>
      </c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</row>
    <row r="264" spans="1:31" s="24" customFormat="1">
      <c r="A264" s="25">
        <v>271</v>
      </c>
      <c r="B264" s="26" t="s">
        <v>877</v>
      </c>
      <c r="C264" s="27" t="s">
        <v>882</v>
      </c>
      <c r="D264" s="28" t="s">
        <v>883</v>
      </c>
      <c r="E264" s="29">
        <v>7.7700000000000005</v>
      </c>
      <c r="F264" s="30">
        <v>1404000</v>
      </c>
      <c r="G264" s="30">
        <v>365000</v>
      </c>
      <c r="H264" s="30">
        <v>179000</v>
      </c>
      <c r="I264" s="30">
        <v>11000</v>
      </c>
      <c r="J264" s="31">
        <v>2654000</v>
      </c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</row>
    <row r="265" spans="1:31" s="24" customFormat="1">
      <c r="A265" s="25">
        <v>272</v>
      </c>
      <c r="B265" s="26" t="s">
        <v>877</v>
      </c>
      <c r="C265" s="27" t="s">
        <v>884</v>
      </c>
      <c r="D265" s="28" t="s">
        <v>885</v>
      </c>
      <c r="E265" s="29">
        <v>15.06</v>
      </c>
      <c r="F265" s="30">
        <v>3888000</v>
      </c>
      <c r="G265" s="30">
        <v>189000</v>
      </c>
      <c r="H265" s="30">
        <v>72000</v>
      </c>
      <c r="I265" s="30">
        <v>20000</v>
      </c>
      <c r="J265" s="31">
        <v>5645000</v>
      </c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</row>
    <row r="266" spans="1:31" s="24" customFormat="1">
      <c r="A266" s="25">
        <v>273</v>
      </c>
      <c r="B266" s="26" t="s">
        <v>886</v>
      </c>
      <c r="C266" s="27" t="s">
        <v>887</v>
      </c>
      <c r="D266" s="28" t="s">
        <v>888</v>
      </c>
      <c r="E266" s="29">
        <v>5.9399999999999995</v>
      </c>
      <c r="F266" s="30">
        <v>926000</v>
      </c>
      <c r="G266" s="30">
        <v>374000</v>
      </c>
      <c r="H266" s="30">
        <v>0</v>
      </c>
      <c r="I266" s="30">
        <v>0</v>
      </c>
      <c r="J266" s="31">
        <v>1766000</v>
      </c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  <row r="267" spans="1:31" s="24" customFormat="1">
      <c r="A267" s="25">
        <v>274</v>
      </c>
      <c r="B267" s="26" t="s">
        <v>889</v>
      </c>
      <c r="C267" s="27" t="s">
        <v>890</v>
      </c>
      <c r="D267" s="28" t="s">
        <v>891</v>
      </c>
      <c r="E267" s="29">
        <v>8.4500000000000011</v>
      </c>
      <c r="F267" s="30">
        <v>1476000</v>
      </c>
      <c r="G267" s="30">
        <v>439000</v>
      </c>
      <c r="H267" s="30">
        <v>31000</v>
      </c>
      <c r="I267" s="30">
        <v>0</v>
      </c>
      <c r="J267" s="31">
        <v>2648000</v>
      </c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</row>
    <row r="268" spans="1:31" s="24" customFormat="1">
      <c r="A268" s="25">
        <v>275</v>
      </c>
      <c r="B268" s="26" t="s">
        <v>892</v>
      </c>
      <c r="C268" s="27" t="s">
        <v>893</v>
      </c>
      <c r="D268" s="28" t="s">
        <v>894</v>
      </c>
      <c r="E268" s="29">
        <v>47.659999999999989</v>
      </c>
      <c r="F268" s="30">
        <v>9645000</v>
      </c>
      <c r="G268" s="30">
        <v>2386000</v>
      </c>
      <c r="H268" s="30">
        <v>71000</v>
      </c>
      <c r="I268" s="30">
        <v>0</v>
      </c>
      <c r="J268" s="31">
        <v>16487000</v>
      </c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</row>
    <row r="269" spans="1:31" s="24" customFormat="1">
      <c r="A269" s="25">
        <v>276</v>
      </c>
      <c r="B269" s="26" t="s">
        <v>895</v>
      </c>
      <c r="C269" s="27" t="s">
        <v>896</v>
      </c>
      <c r="D269" s="28" t="s">
        <v>897</v>
      </c>
      <c r="E269" s="29">
        <v>3.4</v>
      </c>
      <c r="F269" s="30">
        <v>665000</v>
      </c>
      <c r="G269" s="30">
        <v>161000</v>
      </c>
      <c r="H269" s="30">
        <v>3000</v>
      </c>
      <c r="I269" s="30">
        <v>2000</v>
      </c>
      <c r="J269" s="31">
        <v>1129000</v>
      </c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</row>
    <row r="270" spans="1:31" s="24" customFormat="1">
      <c r="A270" s="25">
        <v>277</v>
      </c>
      <c r="B270" s="26" t="s">
        <v>460</v>
      </c>
      <c r="C270" s="27" t="s">
        <v>898</v>
      </c>
      <c r="D270" s="28" t="s">
        <v>899</v>
      </c>
      <c r="E270" s="29">
        <v>31.080000000000005</v>
      </c>
      <c r="F270" s="30">
        <v>6349000</v>
      </c>
      <c r="G270" s="30">
        <v>1302000</v>
      </c>
      <c r="H270" s="30">
        <v>97000</v>
      </c>
      <c r="I270" s="30">
        <v>102000</v>
      </c>
      <c r="J270" s="31">
        <v>10685000</v>
      </c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</row>
    <row r="271" spans="1:31" s="24" customFormat="1">
      <c r="A271" s="25">
        <v>278</v>
      </c>
      <c r="B271" s="26" t="s">
        <v>111</v>
      </c>
      <c r="C271" s="27" t="s">
        <v>900</v>
      </c>
      <c r="D271" s="28" t="s">
        <v>901</v>
      </c>
      <c r="E271" s="29">
        <v>23.67</v>
      </c>
      <c r="F271" s="30">
        <v>4610000</v>
      </c>
      <c r="G271" s="30">
        <v>1165000</v>
      </c>
      <c r="H271" s="30">
        <v>7000</v>
      </c>
      <c r="I271" s="30">
        <v>12000</v>
      </c>
      <c r="J271" s="31">
        <v>7895000</v>
      </c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</row>
    <row r="272" spans="1:31" s="24" customFormat="1">
      <c r="A272" s="25">
        <v>279</v>
      </c>
      <c r="B272" s="26" t="s">
        <v>111</v>
      </c>
      <c r="C272" s="27" t="s">
        <v>902</v>
      </c>
      <c r="D272" s="28" t="s">
        <v>903</v>
      </c>
      <c r="E272" s="29">
        <v>10.670000000000002</v>
      </c>
      <c r="F272" s="30">
        <v>2072000</v>
      </c>
      <c r="G272" s="30">
        <v>413000</v>
      </c>
      <c r="H272" s="30">
        <v>0</v>
      </c>
      <c r="I272" s="30">
        <v>0</v>
      </c>
      <c r="J272" s="31">
        <v>3377000</v>
      </c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</row>
    <row r="273" spans="1:31" s="24" customFormat="1">
      <c r="A273" s="25">
        <v>280</v>
      </c>
      <c r="B273" s="26" t="s">
        <v>904</v>
      </c>
      <c r="C273" s="27" t="s">
        <v>905</v>
      </c>
      <c r="D273" s="28" t="s">
        <v>906</v>
      </c>
      <c r="E273" s="29">
        <v>36.619999999999997</v>
      </c>
      <c r="F273" s="30">
        <v>7844000</v>
      </c>
      <c r="G273" s="30">
        <v>1567000</v>
      </c>
      <c r="H273" s="30">
        <v>7000</v>
      </c>
      <c r="I273" s="30">
        <v>30000</v>
      </c>
      <c r="J273" s="31">
        <v>12937000</v>
      </c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spans="1:31" s="24" customFormat="1">
      <c r="A274" s="25">
        <v>281</v>
      </c>
      <c r="B274" s="26" t="s">
        <v>904</v>
      </c>
      <c r="C274" s="27" t="s">
        <v>907</v>
      </c>
      <c r="D274" s="28" t="s">
        <v>908</v>
      </c>
      <c r="E274" s="29">
        <v>11.23</v>
      </c>
      <c r="F274" s="30">
        <v>1947000</v>
      </c>
      <c r="G274" s="30">
        <v>620000</v>
      </c>
      <c r="H274" s="30">
        <v>0</v>
      </c>
      <c r="I274" s="30">
        <v>0</v>
      </c>
      <c r="J274" s="31">
        <v>3487000</v>
      </c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</row>
    <row r="275" spans="1:31" s="24" customFormat="1">
      <c r="A275" s="25">
        <v>282</v>
      </c>
      <c r="B275" s="26" t="s">
        <v>909</v>
      </c>
      <c r="C275" s="27" t="s">
        <v>910</v>
      </c>
      <c r="D275" s="28" t="s">
        <v>911</v>
      </c>
      <c r="E275" s="29">
        <v>3.73</v>
      </c>
      <c r="F275" s="30">
        <v>574000</v>
      </c>
      <c r="G275" s="30">
        <v>239000</v>
      </c>
      <c r="H275" s="30">
        <v>0</v>
      </c>
      <c r="I275" s="30">
        <v>0</v>
      </c>
      <c r="J275" s="31">
        <v>1104000</v>
      </c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</row>
    <row r="276" spans="1:31" s="24" customFormat="1">
      <c r="A276" s="25">
        <v>283</v>
      </c>
      <c r="B276" s="26" t="s">
        <v>912</v>
      </c>
      <c r="C276" s="27" t="s">
        <v>913</v>
      </c>
      <c r="D276" s="28" t="s">
        <v>914</v>
      </c>
      <c r="E276" s="29">
        <v>36.24</v>
      </c>
      <c r="F276" s="30">
        <v>7121000</v>
      </c>
      <c r="G276" s="30">
        <v>1892000</v>
      </c>
      <c r="H276" s="30">
        <v>20000</v>
      </c>
      <c r="I276" s="30">
        <v>10000</v>
      </c>
      <c r="J276" s="31">
        <v>12308000</v>
      </c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</row>
    <row r="277" spans="1:31" s="24" customFormat="1">
      <c r="A277" s="25">
        <v>284</v>
      </c>
      <c r="B277" s="26" t="s">
        <v>915</v>
      </c>
      <c r="C277" s="27" t="s">
        <v>916</v>
      </c>
      <c r="D277" s="28" t="s">
        <v>917</v>
      </c>
      <c r="E277" s="29">
        <v>7.3400000000000016</v>
      </c>
      <c r="F277" s="30">
        <v>1787000</v>
      </c>
      <c r="G277" s="30">
        <v>157000</v>
      </c>
      <c r="H277" s="30">
        <v>30000</v>
      </c>
      <c r="I277" s="30">
        <v>2000</v>
      </c>
      <c r="J277" s="31">
        <v>2726000</v>
      </c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</row>
    <row r="278" spans="1:31" s="24" customFormat="1">
      <c r="A278" s="25">
        <v>285</v>
      </c>
      <c r="B278" s="26" t="s">
        <v>915</v>
      </c>
      <c r="C278" s="27" t="s">
        <v>918</v>
      </c>
      <c r="D278" s="28" t="s">
        <v>919</v>
      </c>
      <c r="E278" s="29">
        <v>7.03</v>
      </c>
      <c r="F278" s="30">
        <v>861000</v>
      </c>
      <c r="G278" s="30">
        <v>554000</v>
      </c>
      <c r="H278" s="30">
        <v>1000</v>
      </c>
      <c r="I278" s="30">
        <v>0</v>
      </c>
      <c r="J278" s="31">
        <v>1927000</v>
      </c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</row>
    <row r="279" spans="1:31" s="24" customFormat="1">
      <c r="A279" s="25">
        <v>286</v>
      </c>
      <c r="B279" s="26" t="s">
        <v>920</v>
      </c>
      <c r="C279" s="27" t="s">
        <v>921</v>
      </c>
      <c r="D279" s="28" t="s">
        <v>922</v>
      </c>
      <c r="E279" s="29">
        <v>10.209999999999999</v>
      </c>
      <c r="F279" s="30">
        <v>1836000</v>
      </c>
      <c r="G279" s="30">
        <v>537000</v>
      </c>
      <c r="H279" s="30">
        <v>0</v>
      </c>
      <c r="I279" s="30">
        <v>0</v>
      </c>
      <c r="J279" s="31">
        <v>3230000</v>
      </c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</row>
    <row r="280" spans="1:31" s="24" customFormat="1">
      <c r="A280" s="25">
        <v>287</v>
      </c>
      <c r="B280" s="26" t="s">
        <v>923</v>
      </c>
      <c r="C280" s="27" t="s">
        <v>924</v>
      </c>
      <c r="D280" s="28" t="s">
        <v>925</v>
      </c>
      <c r="E280" s="29">
        <v>15.99</v>
      </c>
      <c r="F280" s="30">
        <v>2973000</v>
      </c>
      <c r="G280" s="30">
        <v>771000</v>
      </c>
      <c r="H280" s="30">
        <v>129000</v>
      </c>
      <c r="I280" s="30">
        <v>0</v>
      </c>
      <c r="J280" s="31">
        <v>5272000</v>
      </c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</row>
    <row r="281" spans="1:31" s="24" customFormat="1">
      <c r="A281" s="25">
        <v>288</v>
      </c>
      <c r="B281" s="26" t="s">
        <v>322</v>
      </c>
      <c r="C281" s="27" t="s">
        <v>926</v>
      </c>
      <c r="D281" s="28" t="s">
        <v>927</v>
      </c>
      <c r="E281" s="29">
        <v>39.17</v>
      </c>
      <c r="F281" s="30">
        <v>7811000</v>
      </c>
      <c r="G281" s="30">
        <v>1874000</v>
      </c>
      <c r="H281" s="30">
        <v>0</v>
      </c>
      <c r="I281" s="30">
        <v>30000</v>
      </c>
      <c r="J281" s="31">
        <v>13263000</v>
      </c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</row>
    <row r="282" spans="1:31" s="24" customFormat="1">
      <c r="A282" s="25">
        <v>289</v>
      </c>
      <c r="B282" s="26" t="s">
        <v>928</v>
      </c>
      <c r="C282" s="27" t="s">
        <v>929</v>
      </c>
      <c r="D282" s="28" t="s">
        <v>930</v>
      </c>
      <c r="E282" s="29">
        <v>11.180000000000001</v>
      </c>
      <c r="F282" s="30">
        <v>2010000</v>
      </c>
      <c r="G282" s="30">
        <v>512000</v>
      </c>
      <c r="H282" s="30">
        <v>40000</v>
      </c>
      <c r="I282" s="30">
        <v>0</v>
      </c>
      <c r="J282" s="31">
        <v>3486000</v>
      </c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</row>
    <row r="283" spans="1:31" s="24" customFormat="1">
      <c r="A283" s="25">
        <v>290</v>
      </c>
      <c r="B283" s="26" t="s">
        <v>931</v>
      </c>
      <c r="C283" s="27" t="s">
        <v>932</v>
      </c>
      <c r="D283" s="28" t="s">
        <v>933</v>
      </c>
      <c r="E283" s="29">
        <v>7.2799999999999994</v>
      </c>
      <c r="F283" s="30">
        <v>1343000</v>
      </c>
      <c r="G283" s="30">
        <v>387000</v>
      </c>
      <c r="H283" s="30">
        <v>0</v>
      </c>
      <c r="I283" s="30">
        <v>0</v>
      </c>
      <c r="J283" s="31">
        <v>2350000</v>
      </c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</row>
    <row r="284" spans="1:31" s="24" customFormat="1">
      <c r="A284" s="25">
        <v>291</v>
      </c>
      <c r="B284" s="26" t="s">
        <v>934</v>
      </c>
      <c r="C284" s="27" t="s">
        <v>935</v>
      </c>
      <c r="D284" s="28" t="s">
        <v>936</v>
      </c>
      <c r="E284" s="29">
        <v>4</v>
      </c>
      <c r="F284" s="30">
        <v>645000</v>
      </c>
      <c r="G284" s="30">
        <v>268000</v>
      </c>
      <c r="H284" s="30">
        <v>0</v>
      </c>
      <c r="I284" s="30">
        <v>0</v>
      </c>
      <c r="J284" s="31">
        <v>1239000</v>
      </c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</row>
    <row r="285" spans="1:31" s="24" customFormat="1">
      <c r="A285" s="25">
        <v>292</v>
      </c>
      <c r="B285" s="26" t="s">
        <v>937</v>
      </c>
      <c r="C285" s="27" t="s">
        <v>938</v>
      </c>
      <c r="D285" s="28" t="s">
        <v>939</v>
      </c>
      <c r="E285" s="29">
        <v>37.860000000000007</v>
      </c>
      <c r="F285" s="30">
        <v>7689000</v>
      </c>
      <c r="G285" s="30">
        <v>1439000</v>
      </c>
      <c r="H285" s="30">
        <v>0</v>
      </c>
      <c r="I285" s="30">
        <v>0</v>
      </c>
      <c r="J285" s="31">
        <v>12434000</v>
      </c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</row>
    <row r="286" spans="1:31" s="24" customFormat="1">
      <c r="A286" s="25">
        <v>293</v>
      </c>
      <c r="B286" s="26" t="s">
        <v>940</v>
      </c>
      <c r="C286" s="27" t="s">
        <v>941</v>
      </c>
      <c r="D286" s="28" t="s">
        <v>942</v>
      </c>
      <c r="E286" s="29">
        <v>10.38</v>
      </c>
      <c r="F286" s="30">
        <v>1865000</v>
      </c>
      <c r="G286" s="30">
        <v>570000</v>
      </c>
      <c r="H286" s="30">
        <v>0</v>
      </c>
      <c r="I286" s="30">
        <v>5000</v>
      </c>
      <c r="J286" s="31">
        <v>3322000</v>
      </c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</row>
    <row r="287" spans="1:31" s="24" customFormat="1">
      <c r="A287" s="25">
        <v>294</v>
      </c>
      <c r="B287" s="26" t="s">
        <v>943</v>
      </c>
      <c r="C287" s="27" t="s">
        <v>944</v>
      </c>
      <c r="D287" s="28" t="s">
        <v>945</v>
      </c>
      <c r="E287" s="29">
        <v>23.410000000000007</v>
      </c>
      <c r="F287" s="30">
        <v>5032000</v>
      </c>
      <c r="G287" s="30">
        <v>917000</v>
      </c>
      <c r="H287" s="30">
        <v>37000</v>
      </c>
      <c r="I287" s="30">
        <v>4000</v>
      </c>
      <c r="J287" s="31">
        <v>8195000</v>
      </c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</row>
    <row r="288" spans="1:31" s="24" customFormat="1">
      <c r="A288" s="25">
        <v>295</v>
      </c>
      <c r="B288" s="26" t="s">
        <v>943</v>
      </c>
      <c r="C288" s="27" t="s">
        <v>946</v>
      </c>
      <c r="D288" s="28" t="s">
        <v>947</v>
      </c>
      <c r="E288" s="29">
        <v>8.68</v>
      </c>
      <c r="F288" s="30">
        <v>1411000</v>
      </c>
      <c r="G288" s="30">
        <v>491000</v>
      </c>
      <c r="H288" s="30">
        <v>0</v>
      </c>
      <c r="I288" s="30">
        <v>0</v>
      </c>
      <c r="J288" s="31">
        <v>2584000</v>
      </c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</row>
    <row r="289" spans="1:31" s="24" customFormat="1">
      <c r="A289" s="25">
        <v>296</v>
      </c>
      <c r="B289" s="26" t="s">
        <v>948</v>
      </c>
      <c r="C289" s="27" t="s">
        <v>949</v>
      </c>
      <c r="D289" s="28" t="s">
        <v>950</v>
      </c>
      <c r="E289" s="29">
        <v>20.28</v>
      </c>
      <c r="F289" s="30">
        <v>3902000</v>
      </c>
      <c r="G289" s="30">
        <v>1006000</v>
      </c>
      <c r="H289" s="30">
        <v>5000</v>
      </c>
      <c r="I289" s="30">
        <v>40000</v>
      </c>
      <c r="J289" s="31">
        <v>6804000</v>
      </c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</row>
    <row r="290" spans="1:31" s="24" customFormat="1">
      <c r="A290" s="25">
        <v>297</v>
      </c>
      <c r="B290" s="26" t="s">
        <v>951</v>
      </c>
      <c r="C290" s="27" t="s">
        <v>952</v>
      </c>
      <c r="D290" s="28" t="s">
        <v>953</v>
      </c>
      <c r="E290" s="29">
        <v>3.41</v>
      </c>
      <c r="F290" s="30">
        <v>570000</v>
      </c>
      <c r="G290" s="30">
        <v>226000</v>
      </c>
      <c r="H290" s="30">
        <v>0</v>
      </c>
      <c r="I290" s="30">
        <v>0</v>
      </c>
      <c r="J290" s="31">
        <v>1082000</v>
      </c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</row>
    <row r="291" spans="1:31" s="24" customFormat="1">
      <c r="A291" s="25" t="s">
        <v>954</v>
      </c>
      <c r="B291" s="26" t="s">
        <v>955</v>
      </c>
      <c r="C291" s="27" t="s">
        <v>956</v>
      </c>
      <c r="D291" s="28" t="s">
        <v>957</v>
      </c>
      <c r="E291" s="29">
        <v>42.839999999999989</v>
      </c>
      <c r="F291" s="30">
        <v>8503000</v>
      </c>
      <c r="G291" s="30">
        <v>1966000</v>
      </c>
      <c r="H291" s="30">
        <v>65000</v>
      </c>
      <c r="I291" s="30">
        <v>3000</v>
      </c>
      <c r="J291" s="31">
        <v>14395000</v>
      </c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</row>
    <row r="292" spans="1:31" s="24" customFormat="1">
      <c r="A292" s="25">
        <v>300</v>
      </c>
      <c r="B292" s="26" t="s">
        <v>114</v>
      </c>
      <c r="C292" s="27" t="s">
        <v>958</v>
      </c>
      <c r="D292" s="28" t="s">
        <v>959</v>
      </c>
      <c r="E292" s="29">
        <v>39.179999999999993</v>
      </c>
      <c r="F292" s="30">
        <v>8927000</v>
      </c>
      <c r="G292" s="30">
        <v>1695000</v>
      </c>
      <c r="H292" s="30">
        <v>8000</v>
      </c>
      <c r="I292" s="30">
        <v>0</v>
      </c>
      <c r="J292" s="31">
        <v>14536000</v>
      </c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</row>
    <row r="293" spans="1:31" s="24" customFormat="1">
      <c r="A293" s="25">
        <v>301</v>
      </c>
      <c r="B293" s="26" t="s">
        <v>114</v>
      </c>
      <c r="C293" s="27" t="s">
        <v>960</v>
      </c>
      <c r="D293" s="28" t="s">
        <v>961</v>
      </c>
      <c r="E293" s="29">
        <v>21.89</v>
      </c>
      <c r="F293" s="30">
        <v>5307000</v>
      </c>
      <c r="G293" s="30">
        <v>659000</v>
      </c>
      <c r="H293" s="30">
        <v>2000</v>
      </c>
      <c r="I293" s="30">
        <v>7000</v>
      </c>
      <c r="J293" s="31">
        <v>8144000</v>
      </c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</row>
    <row r="294" spans="1:31" s="24" customFormat="1">
      <c r="A294" s="25">
        <v>302</v>
      </c>
      <c r="B294" s="26" t="s">
        <v>114</v>
      </c>
      <c r="C294" s="27" t="s">
        <v>962</v>
      </c>
      <c r="D294" s="28" t="s">
        <v>963</v>
      </c>
      <c r="E294" s="29">
        <v>67.22</v>
      </c>
      <c r="F294" s="30">
        <v>16467000</v>
      </c>
      <c r="G294" s="30">
        <v>2053000</v>
      </c>
      <c r="H294" s="30">
        <v>35000</v>
      </c>
      <c r="I294" s="30">
        <v>0</v>
      </c>
      <c r="J294" s="31">
        <v>25336000</v>
      </c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</row>
    <row r="295" spans="1:31" s="24" customFormat="1">
      <c r="A295" s="25">
        <v>303</v>
      </c>
      <c r="B295" s="26" t="s">
        <v>114</v>
      </c>
      <c r="C295" s="27" t="s">
        <v>964</v>
      </c>
      <c r="D295" s="28" t="s">
        <v>965</v>
      </c>
      <c r="E295" s="29">
        <v>31.840000000000011</v>
      </c>
      <c r="F295" s="30">
        <v>5687000</v>
      </c>
      <c r="G295" s="30">
        <v>1537000</v>
      </c>
      <c r="H295" s="30">
        <v>12000</v>
      </c>
      <c r="I295" s="30">
        <v>95000</v>
      </c>
      <c r="J295" s="31">
        <v>9952000</v>
      </c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</row>
    <row r="296" spans="1:31" s="24" customFormat="1">
      <c r="A296" s="25">
        <v>304</v>
      </c>
      <c r="B296" s="26" t="s">
        <v>114</v>
      </c>
      <c r="C296" s="27" t="s">
        <v>966</v>
      </c>
      <c r="D296" s="28" t="s">
        <v>967</v>
      </c>
      <c r="E296" s="29">
        <v>27.96</v>
      </c>
      <c r="F296" s="30">
        <v>4667000</v>
      </c>
      <c r="G296" s="30">
        <v>1600000</v>
      </c>
      <c r="H296" s="30">
        <v>3000</v>
      </c>
      <c r="I296" s="30">
        <v>58000</v>
      </c>
      <c r="J296" s="31">
        <v>8656000</v>
      </c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  <row r="297" spans="1:31" s="24" customFormat="1">
      <c r="A297" s="25">
        <v>305</v>
      </c>
      <c r="B297" s="26" t="s">
        <v>114</v>
      </c>
      <c r="C297" s="27" t="s">
        <v>968</v>
      </c>
      <c r="D297" s="28" t="s">
        <v>969</v>
      </c>
      <c r="E297" s="29">
        <v>3.2000000000000006</v>
      </c>
      <c r="F297" s="30">
        <v>0</v>
      </c>
      <c r="G297" s="30">
        <v>604000</v>
      </c>
      <c r="H297" s="30">
        <v>0</v>
      </c>
      <c r="I297" s="30">
        <v>0</v>
      </c>
      <c r="J297" s="31">
        <v>825000</v>
      </c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</row>
    <row r="298" spans="1:31" s="24" customFormat="1">
      <c r="A298" s="25">
        <v>306</v>
      </c>
      <c r="B298" s="26" t="s">
        <v>114</v>
      </c>
      <c r="C298" s="27" t="s">
        <v>970</v>
      </c>
      <c r="D298" s="28" t="s">
        <v>971</v>
      </c>
      <c r="E298" s="29">
        <v>5.45</v>
      </c>
      <c r="F298" s="30">
        <v>0</v>
      </c>
      <c r="G298" s="30">
        <v>964000</v>
      </c>
      <c r="H298" s="30">
        <v>0</v>
      </c>
      <c r="I298" s="30">
        <v>0</v>
      </c>
      <c r="J298" s="31">
        <v>1317000</v>
      </c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</row>
    <row r="299" spans="1:31" s="24" customFormat="1">
      <c r="A299" s="25">
        <v>307</v>
      </c>
      <c r="B299" s="26" t="s">
        <v>972</v>
      </c>
      <c r="C299" s="27" t="s">
        <v>973</v>
      </c>
      <c r="D299" s="28" t="s">
        <v>974</v>
      </c>
      <c r="E299" s="29">
        <v>29.88000000000001</v>
      </c>
      <c r="F299" s="30">
        <v>5678000</v>
      </c>
      <c r="G299" s="30">
        <v>1659000</v>
      </c>
      <c r="H299" s="30">
        <v>13000</v>
      </c>
      <c r="I299" s="30">
        <v>9000</v>
      </c>
      <c r="J299" s="31">
        <v>10062000</v>
      </c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</row>
    <row r="300" spans="1:31" s="24" customFormat="1">
      <c r="A300" s="25">
        <v>308</v>
      </c>
      <c r="B300" s="26" t="s">
        <v>972</v>
      </c>
      <c r="C300" s="27" t="s">
        <v>975</v>
      </c>
      <c r="D300" s="28" t="s">
        <v>976</v>
      </c>
      <c r="E300" s="29">
        <v>10.5</v>
      </c>
      <c r="F300" s="30">
        <v>2270000</v>
      </c>
      <c r="G300" s="30">
        <v>338000</v>
      </c>
      <c r="H300" s="30">
        <v>0</v>
      </c>
      <c r="I300" s="30">
        <v>0</v>
      </c>
      <c r="J300" s="31">
        <v>3541000</v>
      </c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</row>
    <row r="301" spans="1:31" s="24" customFormat="1">
      <c r="A301" s="25">
        <v>309</v>
      </c>
      <c r="B301" s="26" t="s">
        <v>977</v>
      </c>
      <c r="C301" s="27" t="s">
        <v>978</v>
      </c>
      <c r="D301" s="28" t="s">
        <v>979</v>
      </c>
      <c r="E301" s="29">
        <v>4.8900000000000006</v>
      </c>
      <c r="F301" s="30">
        <v>1038000</v>
      </c>
      <c r="G301" s="30">
        <v>145000</v>
      </c>
      <c r="H301" s="30">
        <v>0</v>
      </c>
      <c r="I301" s="30">
        <v>0</v>
      </c>
      <c r="J301" s="31">
        <v>1614000</v>
      </c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</row>
    <row r="302" spans="1:31" s="24" customFormat="1">
      <c r="A302" s="25">
        <v>310</v>
      </c>
      <c r="B302" s="26" t="s">
        <v>980</v>
      </c>
      <c r="C302" s="27" t="s">
        <v>981</v>
      </c>
      <c r="D302" s="28" t="s">
        <v>982</v>
      </c>
      <c r="E302" s="29">
        <v>17.779999999999998</v>
      </c>
      <c r="F302" s="30">
        <v>3484000</v>
      </c>
      <c r="G302" s="30">
        <v>1049000</v>
      </c>
      <c r="H302" s="30">
        <v>6000</v>
      </c>
      <c r="I302" s="30">
        <v>10000</v>
      </c>
      <c r="J302" s="31">
        <v>6207000</v>
      </c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</row>
    <row r="303" spans="1:31" s="24" customFormat="1">
      <c r="A303" s="25">
        <v>311</v>
      </c>
      <c r="B303" s="26" t="s">
        <v>983</v>
      </c>
      <c r="C303" s="27" t="s">
        <v>984</v>
      </c>
      <c r="D303" s="28" t="s">
        <v>985</v>
      </c>
      <c r="E303" s="29">
        <v>32.600000000000009</v>
      </c>
      <c r="F303" s="30">
        <v>7052000</v>
      </c>
      <c r="G303" s="30">
        <v>1502000</v>
      </c>
      <c r="H303" s="30">
        <v>6000</v>
      </c>
      <c r="I303" s="30">
        <v>4000</v>
      </c>
      <c r="J303" s="31">
        <v>11736000</v>
      </c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</row>
    <row r="304" spans="1:31" s="24" customFormat="1">
      <c r="A304" s="25">
        <v>312</v>
      </c>
      <c r="B304" s="26" t="s">
        <v>983</v>
      </c>
      <c r="C304" s="27" t="s">
        <v>986</v>
      </c>
      <c r="D304" s="28" t="s">
        <v>987</v>
      </c>
      <c r="E304" s="29">
        <v>13.740000000000002</v>
      </c>
      <c r="F304" s="30">
        <v>2381000</v>
      </c>
      <c r="G304" s="30">
        <v>787000</v>
      </c>
      <c r="H304" s="30">
        <v>32000</v>
      </c>
      <c r="I304" s="30">
        <v>0</v>
      </c>
      <c r="J304" s="31">
        <v>4347000</v>
      </c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</row>
    <row r="305" spans="1:31" s="24" customFormat="1">
      <c r="A305" s="25">
        <v>313</v>
      </c>
      <c r="B305" s="26" t="s">
        <v>983</v>
      </c>
      <c r="C305" s="27" t="s">
        <v>988</v>
      </c>
      <c r="D305" s="28" t="s">
        <v>989</v>
      </c>
      <c r="E305" s="29">
        <v>8.3600000000000012</v>
      </c>
      <c r="F305" s="30">
        <v>2191000</v>
      </c>
      <c r="G305" s="30">
        <v>169000</v>
      </c>
      <c r="H305" s="30">
        <v>0</v>
      </c>
      <c r="I305" s="30">
        <v>0</v>
      </c>
      <c r="J305" s="31">
        <v>3197000</v>
      </c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</row>
    <row r="306" spans="1:31" s="24" customFormat="1">
      <c r="A306" s="25">
        <v>315</v>
      </c>
      <c r="B306" s="26" t="s">
        <v>13</v>
      </c>
      <c r="C306" s="27" t="s">
        <v>990</v>
      </c>
      <c r="D306" s="28" t="s">
        <v>991</v>
      </c>
      <c r="E306" s="29">
        <v>70.960000000000022</v>
      </c>
      <c r="F306" s="30">
        <v>15165000</v>
      </c>
      <c r="G306" s="30">
        <v>3047000</v>
      </c>
      <c r="H306" s="30">
        <v>33000</v>
      </c>
      <c r="I306" s="30">
        <v>3000</v>
      </c>
      <c r="J306" s="31">
        <v>24914000</v>
      </c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</row>
    <row r="307" spans="1:31" s="24" customFormat="1">
      <c r="A307" s="25">
        <v>316</v>
      </c>
      <c r="B307" s="26" t="s">
        <v>13</v>
      </c>
      <c r="C307" s="27" t="s">
        <v>992</v>
      </c>
      <c r="D307" s="28" t="s">
        <v>993</v>
      </c>
      <c r="E307" s="29">
        <v>52.010000000000005</v>
      </c>
      <c r="F307" s="30">
        <v>11316000</v>
      </c>
      <c r="G307" s="30">
        <v>2205000</v>
      </c>
      <c r="H307" s="30">
        <v>40000</v>
      </c>
      <c r="I307" s="30">
        <v>125000</v>
      </c>
      <c r="J307" s="31">
        <v>18690000</v>
      </c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</row>
    <row r="308" spans="1:31" s="24" customFormat="1">
      <c r="A308" s="25">
        <v>318</v>
      </c>
      <c r="B308" s="26" t="s">
        <v>13</v>
      </c>
      <c r="C308" s="27" t="s">
        <v>994</v>
      </c>
      <c r="D308" s="28" t="s">
        <v>995</v>
      </c>
      <c r="E308" s="29">
        <v>51.150000000000013</v>
      </c>
      <c r="F308" s="30">
        <v>11348000</v>
      </c>
      <c r="G308" s="30">
        <v>2043000</v>
      </c>
      <c r="H308" s="30">
        <v>7000</v>
      </c>
      <c r="I308" s="30">
        <v>128000</v>
      </c>
      <c r="J308" s="31">
        <v>18464000</v>
      </c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</row>
    <row r="309" spans="1:31" s="24" customFormat="1">
      <c r="A309" s="25">
        <v>319</v>
      </c>
      <c r="B309" s="26" t="s">
        <v>13</v>
      </c>
      <c r="C309" s="27" t="s">
        <v>996</v>
      </c>
      <c r="D309" s="28" t="s">
        <v>997</v>
      </c>
      <c r="E309" s="29">
        <v>59.239999999999995</v>
      </c>
      <c r="F309" s="30">
        <v>12204000</v>
      </c>
      <c r="G309" s="30">
        <v>2708000</v>
      </c>
      <c r="H309" s="30">
        <v>38000</v>
      </c>
      <c r="I309" s="30">
        <v>0</v>
      </c>
      <c r="J309" s="31">
        <v>20451000</v>
      </c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</row>
    <row r="310" spans="1:31" s="24" customFormat="1">
      <c r="A310" s="25">
        <v>320</v>
      </c>
      <c r="B310" s="26" t="s">
        <v>13</v>
      </c>
      <c r="C310" s="27" t="s">
        <v>998</v>
      </c>
      <c r="D310" s="28" t="s">
        <v>999</v>
      </c>
      <c r="E310" s="29">
        <v>36.869999999999997</v>
      </c>
      <c r="F310" s="30">
        <v>7367000</v>
      </c>
      <c r="G310" s="30">
        <v>1685000</v>
      </c>
      <c r="H310" s="30">
        <v>8000</v>
      </c>
      <c r="I310" s="30">
        <v>9000</v>
      </c>
      <c r="J310" s="31">
        <v>12372000</v>
      </c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</row>
    <row r="311" spans="1:31" s="24" customFormat="1">
      <c r="A311" s="25">
        <v>321</v>
      </c>
      <c r="B311" s="26" t="s">
        <v>13</v>
      </c>
      <c r="C311" s="27" t="s">
        <v>1000</v>
      </c>
      <c r="D311" s="28" t="s">
        <v>1001</v>
      </c>
      <c r="E311" s="29">
        <v>35.199999999999996</v>
      </c>
      <c r="F311" s="30">
        <v>8832000</v>
      </c>
      <c r="G311" s="30">
        <v>1038000</v>
      </c>
      <c r="H311" s="30">
        <v>8000</v>
      </c>
      <c r="I311" s="30">
        <v>21000</v>
      </c>
      <c r="J311" s="31">
        <v>13508000</v>
      </c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</row>
    <row r="312" spans="1:31" s="24" customFormat="1">
      <c r="A312" s="25">
        <v>322</v>
      </c>
      <c r="B312" s="26" t="s">
        <v>13</v>
      </c>
      <c r="C312" s="27" t="s">
        <v>1002</v>
      </c>
      <c r="D312" s="28" t="s">
        <v>1003</v>
      </c>
      <c r="E312" s="29">
        <v>46.189999999999984</v>
      </c>
      <c r="F312" s="30">
        <v>11691000</v>
      </c>
      <c r="G312" s="30">
        <v>1191000</v>
      </c>
      <c r="H312" s="30">
        <v>53000</v>
      </c>
      <c r="I312" s="30">
        <v>20000</v>
      </c>
      <c r="J312" s="31">
        <v>17670000</v>
      </c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</row>
    <row r="313" spans="1:31" s="24" customFormat="1">
      <c r="A313" s="25">
        <v>323</v>
      </c>
      <c r="B313" s="26" t="s">
        <v>13</v>
      </c>
      <c r="C313" s="27" t="s">
        <v>1004</v>
      </c>
      <c r="D313" s="28" t="s">
        <v>1005</v>
      </c>
      <c r="E313" s="29">
        <v>32.89</v>
      </c>
      <c r="F313" s="30">
        <v>6971000</v>
      </c>
      <c r="G313" s="30">
        <v>1643000</v>
      </c>
      <c r="H313" s="30">
        <v>21000</v>
      </c>
      <c r="I313" s="30">
        <v>23000</v>
      </c>
      <c r="J313" s="31">
        <v>11811000</v>
      </c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</row>
    <row r="314" spans="1:31" s="24" customFormat="1">
      <c r="A314" s="25">
        <v>324</v>
      </c>
      <c r="B314" s="26" t="s">
        <v>13</v>
      </c>
      <c r="C314" s="27" t="s">
        <v>1006</v>
      </c>
      <c r="D314" s="28" t="s">
        <v>1007</v>
      </c>
      <c r="E314" s="29">
        <v>42.790000000000006</v>
      </c>
      <c r="F314" s="30">
        <v>8333000</v>
      </c>
      <c r="G314" s="30">
        <v>2155000</v>
      </c>
      <c r="H314" s="30">
        <v>28000</v>
      </c>
      <c r="I314" s="30">
        <v>11000</v>
      </c>
      <c r="J314" s="31">
        <v>14369000</v>
      </c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</row>
    <row r="315" spans="1:31" s="24" customFormat="1">
      <c r="A315" s="25">
        <v>325</v>
      </c>
      <c r="B315" s="26" t="s">
        <v>13</v>
      </c>
      <c r="C315" s="27" t="s">
        <v>1008</v>
      </c>
      <c r="D315" s="28" t="s">
        <v>1009</v>
      </c>
      <c r="E315" s="29">
        <v>49.39</v>
      </c>
      <c r="F315" s="30">
        <v>10832000</v>
      </c>
      <c r="G315" s="30">
        <v>2034000</v>
      </c>
      <c r="H315" s="30">
        <v>25000</v>
      </c>
      <c r="I315" s="30">
        <v>23000</v>
      </c>
      <c r="J315" s="31">
        <v>17635000</v>
      </c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</row>
    <row r="316" spans="1:31" s="24" customFormat="1">
      <c r="A316" s="25">
        <v>326</v>
      </c>
      <c r="B316" s="26" t="s">
        <v>13</v>
      </c>
      <c r="C316" s="27" t="s">
        <v>1010</v>
      </c>
      <c r="D316" s="28" t="s">
        <v>1011</v>
      </c>
      <c r="E316" s="29">
        <v>81.010000000000019</v>
      </c>
      <c r="F316" s="30">
        <v>18896000</v>
      </c>
      <c r="G316" s="30">
        <v>2764000</v>
      </c>
      <c r="H316" s="30">
        <v>125000</v>
      </c>
      <c r="I316" s="30">
        <v>15000</v>
      </c>
      <c r="J316" s="31">
        <v>29784000</v>
      </c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</row>
    <row r="317" spans="1:31" s="24" customFormat="1">
      <c r="A317" s="25">
        <v>327</v>
      </c>
      <c r="B317" s="26" t="s">
        <v>13</v>
      </c>
      <c r="C317" s="27" t="s">
        <v>1012</v>
      </c>
      <c r="D317" s="28" t="s">
        <v>1013</v>
      </c>
      <c r="E317" s="29">
        <v>42.86</v>
      </c>
      <c r="F317" s="30">
        <v>8643000</v>
      </c>
      <c r="G317" s="30">
        <v>2038000</v>
      </c>
      <c r="H317" s="30">
        <v>32000</v>
      </c>
      <c r="I317" s="30">
        <v>10000</v>
      </c>
      <c r="J317" s="31">
        <v>14613000</v>
      </c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</row>
    <row r="318" spans="1:31" s="24" customFormat="1">
      <c r="A318" s="25">
        <v>328</v>
      </c>
      <c r="B318" s="26" t="s">
        <v>13</v>
      </c>
      <c r="C318" s="27" t="s">
        <v>1014</v>
      </c>
      <c r="D318" s="28" t="s">
        <v>1015</v>
      </c>
      <c r="E318" s="29">
        <v>40.099999999999994</v>
      </c>
      <c r="F318" s="30">
        <v>8678000</v>
      </c>
      <c r="G318" s="30">
        <v>1954000</v>
      </c>
      <c r="H318" s="30">
        <v>65000</v>
      </c>
      <c r="I318" s="30">
        <v>38000</v>
      </c>
      <c r="J318" s="31">
        <v>14693000</v>
      </c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</row>
    <row r="319" spans="1:31" s="24" customFormat="1">
      <c r="A319" s="25">
        <v>329</v>
      </c>
      <c r="B319" s="26" t="s">
        <v>13</v>
      </c>
      <c r="C319" s="27" t="s">
        <v>1016</v>
      </c>
      <c r="D319" s="28" t="s">
        <v>1017</v>
      </c>
      <c r="E319" s="29">
        <v>47.9</v>
      </c>
      <c r="F319" s="30">
        <v>10226000</v>
      </c>
      <c r="G319" s="30">
        <v>2025000</v>
      </c>
      <c r="H319" s="30">
        <v>1000</v>
      </c>
      <c r="I319" s="30">
        <v>21000</v>
      </c>
      <c r="J319" s="31">
        <v>16715000</v>
      </c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  <row r="320" spans="1:31" s="24" customFormat="1">
      <c r="A320" s="25">
        <v>330</v>
      </c>
      <c r="B320" s="26" t="s">
        <v>13</v>
      </c>
      <c r="C320" s="27" t="s">
        <v>1018</v>
      </c>
      <c r="D320" s="28" t="s">
        <v>1019</v>
      </c>
      <c r="E320" s="29">
        <v>43.19</v>
      </c>
      <c r="F320" s="30">
        <v>9225000</v>
      </c>
      <c r="G320" s="30">
        <v>1996000</v>
      </c>
      <c r="H320" s="30">
        <v>16000</v>
      </c>
      <c r="I320" s="30">
        <v>5000</v>
      </c>
      <c r="J320" s="31">
        <v>15342000</v>
      </c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</row>
    <row r="321" spans="1:31" s="24" customFormat="1">
      <c r="A321" s="25">
        <v>331</v>
      </c>
      <c r="B321" s="26" t="s">
        <v>13</v>
      </c>
      <c r="C321" s="27" t="s">
        <v>1020</v>
      </c>
      <c r="D321" s="28" t="s">
        <v>1021</v>
      </c>
      <c r="E321" s="29">
        <v>64.45</v>
      </c>
      <c r="F321" s="30">
        <v>14040000</v>
      </c>
      <c r="G321" s="30">
        <v>2565000</v>
      </c>
      <c r="H321" s="30">
        <v>105000</v>
      </c>
      <c r="I321" s="30">
        <v>50000</v>
      </c>
      <c r="J321" s="31">
        <v>22888000</v>
      </c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</row>
    <row r="322" spans="1:31" s="24" customFormat="1">
      <c r="A322" s="25">
        <v>332</v>
      </c>
      <c r="B322" s="26" t="s">
        <v>13</v>
      </c>
      <c r="C322" s="27" t="s">
        <v>1022</v>
      </c>
      <c r="D322" s="28" t="s">
        <v>1023</v>
      </c>
      <c r="E322" s="29">
        <v>62.000000000000007</v>
      </c>
      <c r="F322" s="30">
        <v>13085000</v>
      </c>
      <c r="G322" s="30">
        <v>2399000</v>
      </c>
      <c r="H322" s="30">
        <v>32000</v>
      </c>
      <c r="I322" s="30">
        <v>23000</v>
      </c>
      <c r="J322" s="31">
        <v>21250000</v>
      </c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</row>
    <row r="323" spans="1:31" s="24" customFormat="1">
      <c r="A323" s="25">
        <v>333</v>
      </c>
      <c r="B323" s="26" t="s">
        <v>13</v>
      </c>
      <c r="C323" s="27" t="s">
        <v>1024</v>
      </c>
      <c r="D323" s="28" t="s">
        <v>1025</v>
      </c>
      <c r="E323" s="29">
        <v>76.44</v>
      </c>
      <c r="F323" s="30">
        <v>16646000</v>
      </c>
      <c r="G323" s="30">
        <v>3023000</v>
      </c>
      <c r="H323" s="30">
        <v>128000</v>
      </c>
      <c r="I323" s="30">
        <v>52000</v>
      </c>
      <c r="J323" s="31">
        <v>27097000</v>
      </c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</row>
    <row r="324" spans="1:31" s="24" customFormat="1">
      <c r="A324" s="25">
        <v>334</v>
      </c>
      <c r="B324" s="26" t="s">
        <v>13</v>
      </c>
      <c r="C324" s="27" t="s">
        <v>1026</v>
      </c>
      <c r="D324" s="28" t="s">
        <v>1027</v>
      </c>
      <c r="E324" s="29">
        <v>48.180000000000007</v>
      </c>
      <c r="F324" s="30">
        <v>12131000</v>
      </c>
      <c r="G324" s="30">
        <v>1294000</v>
      </c>
      <c r="H324" s="30">
        <v>48000</v>
      </c>
      <c r="I324" s="30">
        <v>13000</v>
      </c>
      <c r="J324" s="31">
        <v>18409000</v>
      </c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</row>
    <row r="325" spans="1:31" s="24" customFormat="1">
      <c r="A325" s="25">
        <v>335</v>
      </c>
      <c r="B325" s="26" t="s">
        <v>13</v>
      </c>
      <c r="C325" s="27" t="s">
        <v>1028</v>
      </c>
      <c r="D325" s="28" t="s">
        <v>1029</v>
      </c>
      <c r="E325" s="29">
        <v>40.950000000000003</v>
      </c>
      <c r="F325" s="30">
        <v>8682000</v>
      </c>
      <c r="G325" s="30">
        <v>1696000</v>
      </c>
      <c r="H325" s="30">
        <v>20000</v>
      </c>
      <c r="I325" s="30">
        <v>56000</v>
      </c>
      <c r="J325" s="31">
        <v>14336000</v>
      </c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</row>
    <row r="326" spans="1:31" s="24" customFormat="1">
      <c r="A326" s="25">
        <v>336</v>
      </c>
      <c r="B326" s="26" t="s">
        <v>13</v>
      </c>
      <c r="C326" s="27" t="s">
        <v>1030</v>
      </c>
      <c r="D326" s="28" t="s">
        <v>1031</v>
      </c>
      <c r="E326" s="29">
        <v>74.71999999999997</v>
      </c>
      <c r="F326" s="30">
        <v>16823000</v>
      </c>
      <c r="G326" s="30">
        <v>2626000</v>
      </c>
      <c r="H326" s="30">
        <v>50000</v>
      </c>
      <c r="I326" s="30">
        <v>20000</v>
      </c>
      <c r="J326" s="31">
        <v>26657000</v>
      </c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</row>
    <row r="327" spans="1:31" s="24" customFormat="1">
      <c r="A327" s="25">
        <v>337</v>
      </c>
      <c r="B327" s="26" t="s">
        <v>13</v>
      </c>
      <c r="C327" s="27" t="s">
        <v>1032</v>
      </c>
      <c r="D327" s="28" t="s">
        <v>1033</v>
      </c>
      <c r="E327" s="29">
        <v>60.539999999999992</v>
      </c>
      <c r="F327" s="30">
        <v>13370000</v>
      </c>
      <c r="G327" s="30">
        <v>2353000</v>
      </c>
      <c r="H327" s="30">
        <v>55000</v>
      </c>
      <c r="I327" s="30">
        <v>0</v>
      </c>
      <c r="J327" s="31">
        <v>21546000</v>
      </c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</row>
    <row r="328" spans="1:31" s="24" customFormat="1">
      <c r="A328" s="25">
        <v>338</v>
      </c>
      <c r="B328" s="26" t="s">
        <v>13</v>
      </c>
      <c r="C328" s="27" t="s">
        <v>1034</v>
      </c>
      <c r="D328" s="28" t="s">
        <v>1035</v>
      </c>
      <c r="E328" s="29">
        <v>34.979999999999997</v>
      </c>
      <c r="F328" s="30">
        <v>7405000</v>
      </c>
      <c r="G328" s="30">
        <v>1468000</v>
      </c>
      <c r="H328" s="30">
        <v>17000</v>
      </c>
      <c r="I328" s="30">
        <v>10000</v>
      </c>
      <c r="J328" s="31">
        <v>12143000</v>
      </c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</row>
    <row r="329" spans="1:31" s="24" customFormat="1">
      <c r="A329" s="25">
        <v>339</v>
      </c>
      <c r="B329" s="26" t="s">
        <v>13</v>
      </c>
      <c r="C329" s="27" t="s">
        <v>1036</v>
      </c>
      <c r="D329" s="28" t="s">
        <v>1037</v>
      </c>
      <c r="E329" s="29">
        <v>17.830000000000002</v>
      </c>
      <c r="F329" s="30">
        <v>3637000</v>
      </c>
      <c r="G329" s="30">
        <v>835000</v>
      </c>
      <c r="H329" s="30">
        <v>40000</v>
      </c>
      <c r="I329" s="30">
        <v>15000</v>
      </c>
      <c r="J329" s="31">
        <v>6201000</v>
      </c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</row>
    <row r="330" spans="1:31" s="24" customFormat="1">
      <c r="A330" s="25">
        <v>340</v>
      </c>
      <c r="B330" s="26" t="s">
        <v>13</v>
      </c>
      <c r="C330" s="27" t="s">
        <v>1038</v>
      </c>
      <c r="D330" s="28" t="s">
        <v>1039</v>
      </c>
      <c r="E330" s="29">
        <v>24.740000000000009</v>
      </c>
      <c r="F330" s="30">
        <v>4889000</v>
      </c>
      <c r="G330" s="30">
        <v>1090000</v>
      </c>
      <c r="H330" s="30">
        <v>10000</v>
      </c>
      <c r="I330" s="30">
        <v>59000</v>
      </c>
      <c r="J330" s="31">
        <v>8252000</v>
      </c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</row>
    <row r="331" spans="1:31" s="24" customFormat="1">
      <c r="A331" s="25">
        <v>341</v>
      </c>
      <c r="B331" s="26" t="s">
        <v>13</v>
      </c>
      <c r="C331" s="27" t="s">
        <v>1040</v>
      </c>
      <c r="D331" s="28" t="s">
        <v>1041</v>
      </c>
      <c r="E331" s="29">
        <v>14.1</v>
      </c>
      <c r="F331" s="30">
        <v>3267000</v>
      </c>
      <c r="G331" s="30">
        <v>499000</v>
      </c>
      <c r="H331" s="30">
        <v>6000</v>
      </c>
      <c r="I331" s="30">
        <v>2000</v>
      </c>
      <c r="J331" s="31">
        <v>5168000</v>
      </c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</row>
    <row r="332" spans="1:31" s="24" customFormat="1">
      <c r="A332" s="25">
        <v>342</v>
      </c>
      <c r="B332" s="26" t="s">
        <v>13</v>
      </c>
      <c r="C332" s="27" t="s">
        <v>1042</v>
      </c>
      <c r="D332" s="28" t="s">
        <v>1043</v>
      </c>
      <c r="E332" s="29">
        <v>5.53</v>
      </c>
      <c r="F332" s="30">
        <v>0</v>
      </c>
      <c r="G332" s="30">
        <v>971000</v>
      </c>
      <c r="H332" s="30">
        <v>0</v>
      </c>
      <c r="I332" s="30">
        <v>0</v>
      </c>
      <c r="J332" s="31">
        <v>1323000</v>
      </c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</row>
    <row r="333" spans="1:31" s="24" customFormat="1">
      <c r="A333" s="25">
        <v>343</v>
      </c>
      <c r="B333" s="26" t="s">
        <v>13</v>
      </c>
      <c r="C333" s="27" t="s">
        <v>1044</v>
      </c>
      <c r="D333" s="28" t="s">
        <v>1045</v>
      </c>
      <c r="E333" s="29">
        <v>12.05</v>
      </c>
      <c r="F333" s="30">
        <v>0</v>
      </c>
      <c r="G333" s="30">
        <v>2322000</v>
      </c>
      <c r="H333" s="30">
        <v>0</v>
      </c>
      <c r="I333" s="30">
        <v>30000</v>
      </c>
      <c r="J333" s="31">
        <v>3212000</v>
      </c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</row>
    <row r="334" spans="1:31" s="24" customFormat="1">
      <c r="A334" s="25">
        <v>344</v>
      </c>
      <c r="B334" s="26" t="s">
        <v>13</v>
      </c>
      <c r="C334" s="27" t="s">
        <v>1046</v>
      </c>
      <c r="D334" s="28" t="s">
        <v>1047</v>
      </c>
      <c r="E334" s="29">
        <v>6.7</v>
      </c>
      <c r="F334" s="30">
        <v>1146000</v>
      </c>
      <c r="G334" s="30">
        <v>454000</v>
      </c>
      <c r="H334" s="30">
        <v>4000</v>
      </c>
      <c r="I334" s="30">
        <v>9000</v>
      </c>
      <c r="J334" s="31">
        <v>2192000</v>
      </c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</row>
    <row r="335" spans="1:31" s="24" customFormat="1">
      <c r="A335" s="25">
        <v>345</v>
      </c>
      <c r="B335" s="26" t="s">
        <v>13</v>
      </c>
      <c r="C335" s="27" t="s">
        <v>1048</v>
      </c>
      <c r="D335" s="28" t="s">
        <v>1049</v>
      </c>
      <c r="E335" s="29">
        <v>14.22</v>
      </c>
      <c r="F335" s="30">
        <v>2430000</v>
      </c>
      <c r="G335" s="30">
        <v>799000</v>
      </c>
      <c r="H335" s="30">
        <v>6000</v>
      </c>
      <c r="I335" s="30">
        <v>5000</v>
      </c>
      <c r="J335" s="31">
        <v>4402000</v>
      </c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</row>
    <row r="336" spans="1:31" s="24" customFormat="1">
      <c r="A336" s="25">
        <v>346</v>
      </c>
      <c r="B336" s="26" t="s">
        <v>13</v>
      </c>
      <c r="C336" s="27" t="s">
        <v>1050</v>
      </c>
      <c r="D336" s="28" t="s">
        <v>1051</v>
      </c>
      <c r="E336" s="29">
        <v>14.28</v>
      </c>
      <c r="F336" s="30">
        <v>2397000</v>
      </c>
      <c r="G336" s="30">
        <v>787000</v>
      </c>
      <c r="H336" s="30">
        <v>2000</v>
      </c>
      <c r="I336" s="30">
        <v>0</v>
      </c>
      <c r="J336" s="31">
        <v>4326000</v>
      </c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</row>
    <row r="337" spans="1:31" s="24" customFormat="1">
      <c r="A337" s="25">
        <v>347</v>
      </c>
      <c r="B337" s="26" t="s">
        <v>13</v>
      </c>
      <c r="C337" s="27" t="s">
        <v>1052</v>
      </c>
      <c r="D337" s="28" t="s">
        <v>1053</v>
      </c>
      <c r="E337" s="29">
        <v>28.53</v>
      </c>
      <c r="F337" s="30">
        <v>5059000</v>
      </c>
      <c r="G337" s="30">
        <v>1529000</v>
      </c>
      <c r="H337" s="30">
        <v>0</v>
      </c>
      <c r="I337" s="30">
        <v>32000</v>
      </c>
      <c r="J337" s="31">
        <v>8995000</v>
      </c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</row>
    <row r="338" spans="1:31" s="24" customFormat="1">
      <c r="A338" s="25">
        <v>348</v>
      </c>
      <c r="B338" s="26" t="s">
        <v>13</v>
      </c>
      <c r="C338" s="27" t="s">
        <v>1054</v>
      </c>
      <c r="D338" s="28" t="s">
        <v>1055</v>
      </c>
      <c r="E338" s="29">
        <v>6.1</v>
      </c>
      <c r="F338" s="30">
        <v>1126000</v>
      </c>
      <c r="G338" s="30">
        <v>332000</v>
      </c>
      <c r="H338" s="30">
        <v>1000</v>
      </c>
      <c r="I338" s="30">
        <v>0</v>
      </c>
      <c r="J338" s="31">
        <v>1982000</v>
      </c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</row>
    <row r="339" spans="1:31" s="24" customFormat="1">
      <c r="A339" s="25">
        <v>349</v>
      </c>
      <c r="B339" s="26" t="s">
        <v>13</v>
      </c>
      <c r="C339" s="27" t="s">
        <v>1056</v>
      </c>
      <c r="D339" s="28" t="s">
        <v>1057</v>
      </c>
      <c r="E339" s="29">
        <v>13.860000000000001</v>
      </c>
      <c r="F339" s="30">
        <v>2325000</v>
      </c>
      <c r="G339" s="30">
        <v>778000</v>
      </c>
      <c r="H339" s="30">
        <v>1000</v>
      </c>
      <c r="I339" s="30">
        <v>5000</v>
      </c>
      <c r="J339" s="31">
        <v>4224000</v>
      </c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</row>
    <row r="340" spans="1:31" s="24" customFormat="1">
      <c r="A340" s="25">
        <v>350</v>
      </c>
      <c r="B340" s="26" t="s">
        <v>13</v>
      </c>
      <c r="C340" s="27" t="s">
        <v>1058</v>
      </c>
      <c r="D340" s="28" t="s">
        <v>1059</v>
      </c>
      <c r="E340" s="29">
        <v>9.6900000000000013</v>
      </c>
      <c r="F340" s="30">
        <v>1654000</v>
      </c>
      <c r="G340" s="30">
        <v>615000</v>
      </c>
      <c r="H340" s="30">
        <v>1000</v>
      </c>
      <c r="I340" s="30">
        <v>0</v>
      </c>
      <c r="J340" s="31">
        <v>3084000</v>
      </c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</row>
    <row r="341" spans="1:31" s="24" customFormat="1">
      <c r="A341" s="25">
        <v>351</v>
      </c>
      <c r="B341" s="26" t="s">
        <v>13</v>
      </c>
      <c r="C341" s="27" t="s">
        <v>1060</v>
      </c>
      <c r="D341" s="28" t="s">
        <v>1061</v>
      </c>
      <c r="E341" s="29">
        <v>18.04</v>
      </c>
      <c r="F341" s="30">
        <v>3100000</v>
      </c>
      <c r="G341" s="30">
        <v>934000</v>
      </c>
      <c r="H341" s="30">
        <v>2000</v>
      </c>
      <c r="I341" s="30">
        <v>2000</v>
      </c>
      <c r="J341" s="31">
        <v>5496000</v>
      </c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</row>
    <row r="342" spans="1:31" s="24" customFormat="1">
      <c r="A342" s="25">
        <v>352</v>
      </c>
      <c r="B342" s="26" t="s">
        <v>13</v>
      </c>
      <c r="C342" s="27" t="s">
        <v>1062</v>
      </c>
      <c r="D342" s="28" t="s">
        <v>1063</v>
      </c>
      <c r="E342" s="29">
        <v>12.790000000000001</v>
      </c>
      <c r="F342" s="30">
        <v>2321000</v>
      </c>
      <c r="G342" s="30">
        <v>674000</v>
      </c>
      <c r="H342" s="30">
        <v>0</v>
      </c>
      <c r="I342" s="30">
        <v>1000</v>
      </c>
      <c r="J342" s="31">
        <v>4069000</v>
      </c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</row>
    <row r="343" spans="1:31" s="24" customFormat="1">
      <c r="A343" s="25">
        <v>353</v>
      </c>
      <c r="B343" s="26" t="s">
        <v>13</v>
      </c>
      <c r="C343" s="27" t="s">
        <v>1064</v>
      </c>
      <c r="D343" s="28" t="s">
        <v>1065</v>
      </c>
      <c r="E343" s="29">
        <v>9.8000000000000007</v>
      </c>
      <c r="F343" s="30">
        <v>1701000</v>
      </c>
      <c r="G343" s="30">
        <v>547000</v>
      </c>
      <c r="H343" s="30">
        <v>1000</v>
      </c>
      <c r="I343" s="30">
        <v>0</v>
      </c>
      <c r="J343" s="31">
        <v>3077000</v>
      </c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</row>
    <row r="344" spans="1:31" s="24" customFormat="1">
      <c r="A344" s="25">
        <v>354</v>
      </c>
      <c r="B344" s="26" t="s">
        <v>13</v>
      </c>
      <c r="C344" s="27" t="s">
        <v>1066</v>
      </c>
      <c r="D344" s="28" t="s">
        <v>1067</v>
      </c>
      <c r="E344" s="29">
        <v>13.740000000000002</v>
      </c>
      <c r="F344" s="30">
        <v>2359000</v>
      </c>
      <c r="G344" s="30">
        <v>779000</v>
      </c>
      <c r="H344" s="30">
        <v>0</v>
      </c>
      <c r="I344" s="30">
        <v>4000</v>
      </c>
      <c r="J344" s="31">
        <v>4270000</v>
      </c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</row>
    <row r="345" spans="1:31" s="24" customFormat="1">
      <c r="A345" s="25">
        <v>355</v>
      </c>
      <c r="B345" s="26" t="s">
        <v>13</v>
      </c>
      <c r="C345" s="27" t="s">
        <v>1068</v>
      </c>
      <c r="D345" s="28" t="s">
        <v>1069</v>
      </c>
      <c r="E345" s="29">
        <v>17.630000000000003</v>
      </c>
      <c r="F345" s="30">
        <v>3002000</v>
      </c>
      <c r="G345" s="30">
        <v>926000</v>
      </c>
      <c r="H345" s="30">
        <v>2000</v>
      </c>
      <c r="I345" s="30">
        <v>0</v>
      </c>
      <c r="J345" s="31">
        <v>5403000</v>
      </c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</row>
    <row r="346" spans="1:31" s="24" customFormat="1">
      <c r="A346" s="25">
        <v>356</v>
      </c>
      <c r="B346" s="26" t="s">
        <v>13</v>
      </c>
      <c r="C346" s="27" t="s">
        <v>1070</v>
      </c>
      <c r="D346" s="28" t="s">
        <v>1071</v>
      </c>
      <c r="E346" s="29">
        <v>6.23</v>
      </c>
      <c r="F346" s="30">
        <v>1018000</v>
      </c>
      <c r="G346" s="30">
        <v>375000</v>
      </c>
      <c r="H346" s="30">
        <v>0</v>
      </c>
      <c r="I346" s="30">
        <v>1000</v>
      </c>
      <c r="J346" s="31">
        <v>1894000</v>
      </c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</row>
    <row r="347" spans="1:31" s="24" customFormat="1">
      <c r="A347" s="25">
        <v>357</v>
      </c>
      <c r="B347" s="26" t="s">
        <v>13</v>
      </c>
      <c r="C347" s="27" t="s">
        <v>1072</v>
      </c>
      <c r="D347" s="28" t="s">
        <v>1073</v>
      </c>
      <c r="E347" s="29">
        <v>11.120000000000001</v>
      </c>
      <c r="F347" s="30">
        <v>1878000</v>
      </c>
      <c r="G347" s="30">
        <v>635000</v>
      </c>
      <c r="H347" s="30">
        <v>1000</v>
      </c>
      <c r="I347" s="30">
        <v>6000</v>
      </c>
      <c r="J347" s="31">
        <v>3424000</v>
      </c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</row>
    <row r="348" spans="1:31" s="24" customFormat="1">
      <c r="A348" s="25">
        <v>358</v>
      </c>
      <c r="B348" s="26" t="s">
        <v>13</v>
      </c>
      <c r="C348" s="27" t="s">
        <v>1074</v>
      </c>
      <c r="D348" s="28" t="s">
        <v>1075</v>
      </c>
      <c r="E348" s="29">
        <v>12.840000000000002</v>
      </c>
      <c r="F348" s="30">
        <v>2100000</v>
      </c>
      <c r="G348" s="30">
        <v>764000</v>
      </c>
      <c r="H348" s="30">
        <v>1000</v>
      </c>
      <c r="I348" s="30">
        <v>1000</v>
      </c>
      <c r="J348" s="31">
        <v>3903000</v>
      </c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</row>
    <row r="349" spans="1:31" s="24" customFormat="1">
      <c r="A349" s="25">
        <v>359</v>
      </c>
      <c r="B349" s="26" t="s">
        <v>13</v>
      </c>
      <c r="C349" s="27" t="s">
        <v>1076</v>
      </c>
      <c r="D349" s="28" t="s">
        <v>1077</v>
      </c>
      <c r="E349" s="29">
        <v>5.13</v>
      </c>
      <c r="F349" s="30">
        <v>858000</v>
      </c>
      <c r="G349" s="30">
        <v>341000</v>
      </c>
      <c r="H349" s="30">
        <v>0</v>
      </c>
      <c r="I349" s="30">
        <v>1000</v>
      </c>
      <c r="J349" s="31">
        <v>1630000</v>
      </c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</row>
    <row r="350" spans="1:31" s="24" customFormat="1">
      <c r="A350" s="25">
        <v>361</v>
      </c>
      <c r="B350" s="26" t="s">
        <v>13</v>
      </c>
      <c r="C350" s="27" t="s">
        <v>1078</v>
      </c>
      <c r="D350" s="28" t="s">
        <v>1079</v>
      </c>
      <c r="E350" s="29">
        <v>6.8100000000000005</v>
      </c>
      <c r="F350" s="30">
        <v>1101000</v>
      </c>
      <c r="G350" s="30">
        <v>445000</v>
      </c>
      <c r="H350" s="30">
        <v>0</v>
      </c>
      <c r="I350" s="30">
        <v>3000</v>
      </c>
      <c r="J350" s="31">
        <v>2106000</v>
      </c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</row>
    <row r="351" spans="1:31" s="24" customFormat="1">
      <c r="A351" s="25">
        <v>362</v>
      </c>
      <c r="B351" s="26" t="s">
        <v>13</v>
      </c>
      <c r="C351" s="27" t="s">
        <v>1080</v>
      </c>
      <c r="D351" s="28" t="s">
        <v>1081</v>
      </c>
      <c r="E351" s="29">
        <v>10.879999999999999</v>
      </c>
      <c r="F351" s="30">
        <v>1682000</v>
      </c>
      <c r="G351" s="30">
        <v>782000</v>
      </c>
      <c r="H351" s="30">
        <v>1000</v>
      </c>
      <c r="I351" s="30">
        <v>0</v>
      </c>
      <c r="J351" s="31">
        <v>3350000</v>
      </c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</row>
    <row r="352" spans="1:31" s="24" customFormat="1">
      <c r="A352" s="25">
        <v>363</v>
      </c>
      <c r="B352" s="26" t="s">
        <v>13</v>
      </c>
      <c r="C352" s="27" t="s">
        <v>1082</v>
      </c>
      <c r="D352" s="28" t="s">
        <v>1083</v>
      </c>
      <c r="E352" s="29">
        <v>9.8000000000000007</v>
      </c>
      <c r="F352" s="30">
        <v>1721000</v>
      </c>
      <c r="G352" s="30">
        <v>542000</v>
      </c>
      <c r="H352" s="30">
        <v>1000</v>
      </c>
      <c r="I352" s="30">
        <v>0</v>
      </c>
      <c r="J352" s="31">
        <v>3076000</v>
      </c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</row>
    <row r="353" spans="1:31" s="24" customFormat="1">
      <c r="A353" s="25">
        <v>364</v>
      </c>
      <c r="B353" s="26" t="s">
        <v>13</v>
      </c>
      <c r="C353" s="27" t="s">
        <v>1084</v>
      </c>
      <c r="D353" s="28" t="s">
        <v>1085</v>
      </c>
      <c r="E353" s="29">
        <v>11.860000000000003</v>
      </c>
      <c r="F353" s="30">
        <v>1975000</v>
      </c>
      <c r="G353" s="30">
        <v>661000</v>
      </c>
      <c r="H353" s="30">
        <v>0</v>
      </c>
      <c r="I353" s="30">
        <v>1000</v>
      </c>
      <c r="J353" s="31">
        <v>3582000</v>
      </c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</row>
    <row r="354" spans="1:31" s="24" customFormat="1">
      <c r="A354" s="25">
        <v>365</v>
      </c>
      <c r="B354" s="26" t="s">
        <v>13</v>
      </c>
      <c r="C354" s="27" t="s">
        <v>1086</v>
      </c>
      <c r="D354" s="28" t="s">
        <v>1087</v>
      </c>
      <c r="E354" s="29">
        <v>9.8000000000000007</v>
      </c>
      <c r="F354" s="30">
        <v>1695000</v>
      </c>
      <c r="G354" s="30">
        <v>591000</v>
      </c>
      <c r="H354" s="30">
        <v>0</v>
      </c>
      <c r="I354" s="30">
        <v>1000</v>
      </c>
      <c r="J354" s="31">
        <v>3107000</v>
      </c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</row>
    <row r="355" spans="1:31" s="24" customFormat="1">
      <c r="A355" s="25">
        <v>366</v>
      </c>
      <c r="B355" s="26" t="s">
        <v>13</v>
      </c>
      <c r="C355" s="27" t="s">
        <v>1088</v>
      </c>
      <c r="D355" s="28" t="s">
        <v>1089</v>
      </c>
      <c r="E355" s="29">
        <v>13.25</v>
      </c>
      <c r="F355" s="30">
        <v>2224000</v>
      </c>
      <c r="G355" s="30">
        <v>791000</v>
      </c>
      <c r="H355" s="30">
        <v>0</v>
      </c>
      <c r="I355" s="30">
        <v>1000</v>
      </c>
      <c r="J355" s="31">
        <v>4098000</v>
      </c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</row>
    <row r="356" spans="1:31" s="24" customFormat="1">
      <c r="A356" s="25">
        <v>367</v>
      </c>
      <c r="B356" s="26" t="s">
        <v>13</v>
      </c>
      <c r="C356" s="27" t="s">
        <v>1090</v>
      </c>
      <c r="D356" s="28" t="s">
        <v>1091</v>
      </c>
      <c r="E356" s="29">
        <v>17.25</v>
      </c>
      <c r="F356" s="30">
        <v>3239000</v>
      </c>
      <c r="G356" s="30">
        <v>794000</v>
      </c>
      <c r="H356" s="30">
        <v>7000</v>
      </c>
      <c r="I356" s="30">
        <v>0</v>
      </c>
      <c r="J356" s="31">
        <v>5485000</v>
      </c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</row>
    <row r="357" spans="1:31" s="24" customFormat="1">
      <c r="A357" s="25">
        <v>368</v>
      </c>
      <c r="B357" s="26" t="s">
        <v>13</v>
      </c>
      <c r="C357" s="27" t="s">
        <v>1092</v>
      </c>
      <c r="D357" s="28" t="s">
        <v>1093</v>
      </c>
      <c r="E357" s="29">
        <v>13.25</v>
      </c>
      <c r="F357" s="30">
        <v>2268000</v>
      </c>
      <c r="G357" s="30">
        <v>747000</v>
      </c>
      <c r="H357" s="30">
        <v>0</v>
      </c>
      <c r="I357" s="30">
        <v>2000</v>
      </c>
      <c r="J357" s="31">
        <v>4099000</v>
      </c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</row>
    <row r="358" spans="1:31" s="24" customFormat="1">
      <c r="A358" s="25">
        <v>369</v>
      </c>
      <c r="B358" s="26" t="s">
        <v>13</v>
      </c>
      <c r="C358" s="27" t="s">
        <v>1094</v>
      </c>
      <c r="D358" s="28" t="s">
        <v>1095</v>
      </c>
      <c r="E358" s="29">
        <v>19.43</v>
      </c>
      <c r="F358" s="30">
        <v>3261000</v>
      </c>
      <c r="G358" s="30">
        <v>1031000</v>
      </c>
      <c r="H358" s="30">
        <v>2000</v>
      </c>
      <c r="I358" s="30">
        <v>3000</v>
      </c>
      <c r="J358" s="31">
        <v>5931000</v>
      </c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</row>
    <row r="359" spans="1:31" s="24" customFormat="1">
      <c r="A359" s="25">
        <v>370</v>
      </c>
      <c r="B359" s="26" t="s">
        <v>13</v>
      </c>
      <c r="C359" s="27" t="s">
        <v>1096</v>
      </c>
      <c r="D359" s="28" t="s">
        <v>1097</v>
      </c>
      <c r="E359" s="29">
        <v>16.8</v>
      </c>
      <c r="F359" s="30">
        <v>2777000</v>
      </c>
      <c r="G359" s="30">
        <v>970000</v>
      </c>
      <c r="H359" s="30">
        <v>2000</v>
      </c>
      <c r="I359" s="30">
        <v>8000</v>
      </c>
      <c r="J359" s="31">
        <v>5104000</v>
      </c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</row>
    <row r="360" spans="1:31" s="24" customFormat="1">
      <c r="A360" s="25">
        <v>371</v>
      </c>
      <c r="B360" s="26" t="s">
        <v>13</v>
      </c>
      <c r="C360" s="27" t="s">
        <v>1098</v>
      </c>
      <c r="D360" s="28" t="s">
        <v>1099</v>
      </c>
      <c r="E360" s="29">
        <v>22.600000000000005</v>
      </c>
      <c r="F360" s="30">
        <v>4003000</v>
      </c>
      <c r="G360" s="30">
        <v>1052000</v>
      </c>
      <c r="H360" s="30">
        <v>25000</v>
      </c>
      <c r="I360" s="30">
        <v>4000</v>
      </c>
      <c r="J360" s="31">
        <v>6904000</v>
      </c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</row>
    <row r="361" spans="1:31" s="24" customFormat="1">
      <c r="A361" s="25">
        <v>372</v>
      </c>
      <c r="B361" s="26" t="s">
        <v>13</v>
      </c>
      <c r="C361" s="27" t="s">
        <v>1100</v>
      </c>
      <c r="D361" s="28" t="s">
        <v>1101</v>
      </c>
      <c r="E361" s="29">
        <v>14.8</v>
      </c>
      <c r="F361" s="30">
        <v>2308000</v>
      </c>
      <c r="G361" s="30">
        <v>935000</v>
      </c>
      <c r="H361" s="30">
        <v>0</v>
      </c>
      <c r="I361" s="30">
        <v>2000</v>
      </c>
      <c r="J361" s="31">
        <v>4409000</v>
      </c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</row>
    <row r="362" spans="1:31" s="24" customFormat="1">
      <c r="A362" s="25">
        <v>373</v>
      </c>
      <c r="B362" s="26" t="s">
        <v>13</v>
      </c>
      <c r="C362" s="27" t="s">
        <v>1102</v>
      </c>
      <c r="D362" s="28" t="s">
        <v>1103</v>
      </c>
      <c r="E362" s="29">
        <v>19.080000000000002</v>
      </c>
      <c r="F362" s="30">
        <v>3185000</v>
      </c>
      <c r="G362" s="30">
        <v>1051000</v>
      </c>
      <c r="H362" s="30">
        <v>0</v>
      </c>
      <c r="I362" s="30">
        <v>0</v>
      </c>
      <c r="J362" s="31">
        <v>5753000</v>
      </c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</row>
    <row r="363" spans="1:31" s="24" customFormat="1">
      <c r="A363" s="25">
        <v>374</v>
      </c>
      <c r="B363" s="26" t="s">
        <v>13</v>
      </c>
      <c r="C363" s="27" t="s">
        <v>1104</v>
      </c>
      <c r="D363" s="28" t="s">
        <v>1105</v>
      </c>
      <c r="E363" s="29">
        <v>33.029999999999994</v>
      </c>
      <c r="F363" s="30">
        <v>5734000</v>
      </c>
      <c r="G363" s="30">
        <v>1666000</v>
      </c>
      <c r="H363" s="30">
        <v>14000</v>
      </c>
      <c r="I363" s="30">
        <v>1000</v>
      </c>
      <c r="J363" s="31">
        <v>10171000</v>
      </c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</row>
    <row r="364" spans="1:31" s="24" customFormat="1">
      <c r="A364" s="25">
        <v>375</v>
      </c>
      <c r="B364" s="26" t="s">
        <v>13</v>
      </c>
      <c r="C364" s="27" t="s">
        <v>1106</v>
      </c>
      <c r="D364" s="28" t="s">
        <v>1107</v>
      </c>
      <c r="E364" s="29">
        <v>34.870000000000005</v>
      </c>
      <c r="F364" s="30">
        <v>5771000</v>
      </c>
      <c r="G364" s="30">
        <v>2023000</v>
      </c>
      <c r="H364" s="30">
        <v>0</v>
      </c>
      <c r="I364" s="30">
        <v>2000</v>
      </c>
      <c r="J364" s="31">
        <v>10596000</v>
      </c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</row>
    <row r="365" spans="1:31" s="24" customFormat="1">
      <c r="A365" s="25">
        <v>376</v>
      </c>
      <c r="B365" s="26" t="s">
        <v>13</v>
      </c>
      <c r="C365" s="27" t="s">
        <v>1108</v>
      </c>
      <c r="D365" s="28" t="s">
        <v>1109</v>
      </c>
      <c r="E365" s="29">
        <v>16.02</v>
      </c>
      <c r="F365" s="30">
        <v>2817000</v>
      </c>
      <c r="G365" s="30">
        <v>859000</v>
      </c>
      <c r="H365" s="30">
        <v>1000</v>
      </c>
      <c r="I365" s="30">
        <v>34000</v>
      </c>
      <c r="J365" s="31">
        <v>5042000</v>
      </c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</row>
    <row r="366" spans="1:31" s="24" customFormat="1">
      <c r="A366" s="25">
        <v>377</v>
      </c>
      <c r="B366" s="26" t="s">
        <v>13</v>
      </c>
      <c r="C366" s="27" t="s">
        <v>1110</v>
      </c>
      <c r="D366" s="28" t="s">
        <v>1111</v>
      </c>
      <c r="E366" s="29">
        <v>23.68</v>
      </c>
      <c r="F366" s="30">
        <v>4068000</v>
      </c>
      <c r="G366" s="30">
        <v>1315000</v>
      </c>
      <c r="H366" s="30">
        <v>0</v>
      </c>
      <c r="I366" s="30">
        <v>4000</v>
      </c>
      <c r="J366" s="31">
        <v>7318000</v>
      </c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</row>
    <row r="367" spans="1:31" s="24" customFormat="1">
      <c r="A367" s="25">
        <v>378</v>
      </c>
      <c r="B367" s="26" t="s">
        <v>13</v>
      </c>
      <c r="C367" s="27" t="s">
        <v>1112</v>
      </c>
      <c r="D367" s="28" t="s">
        <v>1113</v>
      </c>
      <c r="E367" s="29">
        <v>9.2100000000000009</v>
      </c>
      <c r="F367" s="30">
        <v>1530000</v>
      </c>
      <c r="G367" s="30">
        <v>574000</v>
      </c>
      <c r="H367" s="30">
        <v>0</v>
      </c>
      <c r="I367" s="30">
        <v>1000</v>
      </c>
      <c r="J367" s="31">
        <v>2859000</v>
      </c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</row>
    <row r="368" spans="1:31" s="24" customFormat="1">
      <c r="A368" s="25">
        <v>379</v>
      </c>
      <c r="B368" s="26" t="s">
        <v>13</v>
      </c>
      <c r="C368" s="27" t="s">
        <v>1114</v>
      </c>
      <c r="D368" s="28" t="s">
        <v>1115</v>
      </c>
      <c r="E368" s="29">
        <v>17.170000000000002</v>
      </c>
      <c r="F368" s="30">
        <v>3020000</v>
      </c>
      <c r="G368" s="30">
        <v>881000</v>
      </c>
      <c r="H368" s="30">
        <v>0</v>
      </c>
      <c r="I368" s="30">
        <v>1000</v>
      </c>
      <c r="J368" s="31">
        <v>5302000</v>
      </c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</row>
    <row r="369" spans="1:31" s="24" customFormat="1">
      <c r="A369" s="25">
        <v>381</v>
      </c>
      <c r="B369" s="26" t="s">
        <v>13</v>
      </c>
      <c r="C369" s="27" t="s">
        <v>1116</v>
      </c>
      <c r="D369" s="28" t="s">
        <v>1117</v>
      </c>
      <c r="E369" s="29">
        <v>24.330000000000002</v>
      </c>
      <c r="F369" s="30">
        <v>4154000</v>
      </c>
      <c r="G369" s="30">
        <v>1398000</v>
      </c>
      <c r="H369" s="30">
        <v>0</v>
      </c>
      <c r="I369" s="30">
        <v>2000</v>
      </c>
      <c r="J369" s="31">
        <v>7548000</v>
      </c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</row>
    <row r="370" spans="1:31" s="24" customFormat="1">
      <c r="A370" s="25">
        <v>382</v>
      </c>
      <c r="B370" s="26" t="s">
        <v>13</v>
      </c>
      <c r="C370" s="27" t="s">
        <v>1118</v>
      </c>
      <c r="D370" s="28" t="s">
        <v>1119</v>
      </c>
      <c r="E370" s="29">
        <v>15.420000000000002</v>
      </c>
      <c r="F370" s="30">
        <v>2539000</v>
      </c>
      <c r="G370" s="30">
        <v>1024000</v>
      </c>
      <c r="H370" s="30">
        <v>0</v>
      </c>
      <c r="I370" s="30">
        <v>1000</v>
      </c>
      <c r="J370" s="31">
        <v>4841000</v>
      </c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</row>
    <row r="371" spans="1:31" s="24" customFormat="1">
      <c r="A371" s="25">
        <v>383</v>
      </c>
      <c r="B371" s="26" t="s">
        <v>13</v>
      </c>
      <c r="C371" s="27" t="s">
        <v>1120</v>
      </c>
      <c r="D371" s="28" t="s">
        <v>1121</v>
      </c>
      <c r="E371" s="29">
        <v>20.3</v>
      </c>
      <c r="F371" s="30">
        <v>3599000</v>
      </c>
      <c r="G371" s="30">
        <v>1083000</v>
      </c>
      <c r="H371" s="30">
        <v>0</v>
      </c>
      <c r="I371" s="30">
        <v>26000</v>
      </c>
      <c r="J371" s="31">
        <v>6396000</v>
      </c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</row>
    <row r="372" spans="1:31" s="24" customFormat="1">
      <c r="A372" s="25">
        <v>384</v>
      </c>
      <c r="B372" s="26" t="s">
        <v>13</v>
      </c>
      <c r="C372" s="27" t="s">
        <v>1122</v>
      </c>
      <c r="D372" s="28" t="s">
        <v>1123</v>
      </c>
      <c r="E372" s="29">
        <v>30.660000000000004</v>
      </c>
      <c r="F372" s="30">
        <v>4821000</v>
      </c>
      <c r="G372" s="30">
        <v>1851000</v>
      </c>
      <c r="H372" s="30">
        <v>15000</v>
      </c>
      <c r="I372" s="30">
        <v>12000</v>
      </c>
      <c r="J372" s="31">
        <v>9104000</v>
      </c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</row>
    <row r="373" spans="1:31" s="24" customFormat="1">
      <c r="A373" s="25" t="s">
        <v>1124</v>
      </c>
      <c r="B373" s="26" t="s">
        <v>13</v>
      </c>
      <c r="C373" s="27" t="s">
        <v>1125</v>
      </c>
      <c r="D373" s="28" t="s">
        <v>1126</v>
      </c>
      <c r="E373" s="29">
        <v>9.6900000000000013</v>
      </c>
      <c r="F373" s="30">
        <v>1608000</v>
      </c>
      <c r="G373" s="30">
        <v>546000</v>
      </c>
      <c r="H373" s="30">
        <v>1000</v>
      </c>
      <c r="I373" s="30">
        <v>0</v>
      </c>
      <c r="J373" s="31">
        <v>2929000</v>
      </c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</row>
    <row r="374" spans="1:31" s="24" customFormat="1">
      <c r="A374" s="25" t="s">
        <v>1127</v>
      </c>
      <c r="B374" s="26" t="s">
        <v>1128</v>
      </c>
      <c r="C374" s="27" t="s">
        <v>1129</v>
      </c>
      <c r="D374" s="28" t="s">
        <v>1130</v>
      </c>
      <c r="E374" s="29">
        <v>30.97</v>
      </c>
      <c r="F374" s="30">
        <v>6252000</v>
      </c>
      <c r="G374" s="30">
        <v>1294000</v>
      </c>
      <c r="H374" s="30">
        <v>196000</v>
      </c>
      <c r="I374" s="30">
        <v>70000</v>
      </c>
      <c r="J374" s="31">
        <v>10655000</v>
      </c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</row>
    <row r="375" spans="1:31" s="24" customFormat="1">
      <c r="A375" s="25">
        <v>390</v>
      </c>
      <c r="B375" s="26" t="s">
        <v>1131</v>
      </c>
      <c r="C375" s="27" t="s">
        <v>1132</v>
      </c>
      <c r="D375" s="28" t="s">
        <v>1133</v>
      </c>
      <c r="E375" s="29">
        <v>21.330000000000002</v>
      </c>
      <c r="F375" s="30">
        <v>4248000</v>
      </c>
      <c r="G375" s="30">
        <v>917000</v>
      </c>
      <c r="H375" s="30">
        <v>6000</v>
      </c>
      <c r="I375" s="30">
        <v>30000</v>
      </c>
      <c r="J375" s="31">
        <v>7090000</v>
      </c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</row>
    <row r="376" spans="1:31" s="24" customFormat="1">
      <c r="A376" s="25">
        <v>391</v>
      </c>
      <c r="B376" s="26" t="s">
        <v>1131</v>
      </c>
      <c r="C376" s="27" t="s">
        <v>1134</v>
      </c>
      <c r="D376" s="28" t="s">
        <v>1135</v>
      </c>
      <c r="E376" s="29">
        <v>12.74</v>
      </c>
      <c r="F376" s="30">
        <v>3307000</v>
      </c>
      <c r="G376" s="30">
        <v>275000</v>
      </c>
      <c r="H376" s="30">
        <v>12000</v>
      </c>
      <c r="I376" s="30">
        <v>10000</v>
      </c>
      <c r="J376" s="31">
        <v>4880000</v>
      </c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</row>
    <row r="377" spans="1:31" s="24" customFormat="1">
      <c r="A377" s="25">
        <v>392</v>
      </c>
      <c r="B377" s="26" t="s">
        <v>1131</v>
      </c>
      <c r="C377" s="27" t="s">
        <v>1136</v>
      </c>
      <c r="D377" s="28" t="s">
        <v>1137</v>
      </c>
      <c r="E377" s="29">
        <v>9.64</v>
      </c>
      <c r="F377" s="30">
        <v>1944000</v>
      </c>
      <c r="G377" s="30">
        <v>288000</v>
      </c>
      <c r="H377" s="30">
        <v>0</v>
      </c>
      <c r="I377" s="30">
        <v>3000</v>
      </c>
      <c r="J377" s="31">
        <v>3036000</v>
      </c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</row>
    <row r="378" spans="1:31" s="24" customFormat="1">
      <c r="A378" s="25">
        <v>393</v>
      </c>
      <c r="B378" s="26" t="s">
        <v>1138</v>
      </c>
      <c r="C378" s="27" t="s">
        <v>1139</v>
      </c>
      <c r="D378" s="28" t="s">
        <v>1140</v>
      </c>
      <c r="E378" s="29">
        <v>7.5200000000000005</v>
      </c>
      <c r="F378" s="30">
        <v>1427000</v>
      </c>
      <c r="G378" s="30">
        <v>364000</v>
      </c>
      <c r="H378" s="30">
        <v>20000</v>
      </c>
      <c r="I378" s="30">
        <v>0</v>
      </c>
      <c r="J378" s="31">
        <v>2464000</v>
      </c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</row>
    <row r="379" spans="1:31" s="24" customFormat="1">
      <c r="A379" s="25">
        <v>394</v>
      </c>
      <c r="B379" s="26" t="s">
        <v>1141</v>
      </c>
      <c r="C379" s="27" t="s">
        <v>1142</v>
      </c>
      <c r="D379" s="28" t="s">
        <v>1143</v>
      </c>
      <c r="E379" s="29">
        <v>5.13</v>
      </c>
      <c r="F379" s="30">
        <v>898000</v>
      </c>
      <c r="G379" s="30">
        <v>300000</v>
      </c>
      <c r="H379" s="30">
        <v>0</v>
      </c>
      <c r="I379" s="30">
        <v>1000</v>
      </c>
      <c r="J379" s="31">
        <v>1636000</v>
      </c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</row>
    <row r="380" spans="1:31" s="24" customFormat="1">
      <c r="A380" s="25">
        <v>395</v>
      </c>
      <c r="B380" s="26" t="s">
        <v>1144</v>
      </c>
      <c r="C380" s="27" t="s">
        <v>1145</v>
      </c>
      <c r="D380" s="28" t="s">
        <v>1146</v>
      </c>
      <c r="E380" s="29">
        <v>6.8100000000000005</v>
      </c>
      <c r="F380" s="30">
        <v>1149000</v>
      </c>
      <c r="G380" s="30">
        <v>325000</v>
      </c>
      <c r="H380" s="30">
        <v>17000</v>
      </c>
      <c r="I380" s="30">
        <v>30000</v>
      </c>
      <c r="J380" s="31">
        <v>2067000</v>
      </c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</row>
    <row r="381" spans="1:31" s="24" customFormat="1">
      <c r="A381" s="25">
        <v>396</v>
      </c>
      <c r="B381" s="26" t="s">
        <v>1147</v>
      </c>
      <c r="C381" s="27" t="s">
        <v>1148</v>
      </c>
      <c r="D381" s="28" t="s">
        <v>1149</v>
      </c>
      <c r="E381" s="29">
        <v>8.93</v>
      </c>
      <c r="F381" s="30">
        <v>1522000</v>
      </c>
      <c r="G381" s="30">
        <v>492000</v>
      </c>
      <c r="H381" s="30">
        <v>0</v>
      </c>
      <c r="I381" s="30">
        <v>0</v>
      </c>
      <c r="J381" s="31">
        <v>2737000</v>
      </c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</row>
    <row r="382" spans="1:31" s="24" customFormat="1">
      <c r="A382" s="25">
        <v>397</v>
      </c>
      <c r="B382" s="26" t="s">
        <v>1147</v>
      </c>
      <c r="C382" s="27" t="s">
        <v>1150</v>
      </c>
      <c r="D382" s="28" t="s">
        <v>1151</v>
      </c>
      <c r="E382" s="29">
        <v>26.44</v>
      </c>
      <c r="F382" s="30">
        <v>5502000</v>
      </c>
      <c r="G382" s="30">
        <v>1215000</v>
      </c>
      <c r="H382" s="30">
        <v>195000</v>
      </c>
      <c r="I382" s="30">
        <v>0</v>
      </c>
      <c r="J382" s="31">
        <v>9421000</v>
      </c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</row>
    <row r="383" spans="1:31" s="24" customFormat="1">
      <c r="A383" s="25">
        <v>398</v>
      </c>
      <c r="B383" s="26" t="s">
        <v>1152</v>
      </c>
      <c r="C383" s="27" t="s">
        <v>1153</v>
      </c>
      <c r="D383" s="28" t="s">
        <v>1154</v>
      </c>
      <c r="E383" s="29">
        <v>18.28</v>
      </c>
      <c r="F383" s="30">
        <v>3203000</v>
      </c>
      <c r="G383" s="30">
        <v>871000</v>
      </c>
      <c r="H383" s="30">
        <v>0</v>
      </c>
      <c r="I383" s="30">
        <v>0</v>
      </c>
      <c r="J383" s="31">
        <v>5532000</v>
      </c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</row>
    <row r="384" spans="1:31" s="24" customFormat="1">
      <c r="A384" s="25">
        <v>399</v>
      </c>
      <c r="B384" s="26" t="s">
        <v>1152</v>
      </c>
      <c r="C384" s="27" t="s">
        <v>1155</v>
      </c>
      <c r="D384" s="28" t="s">
        <v>1156</v>
      </c>
      <c r="E384" s="29">
        <v>29.860000000000003</v>
      </c>
      <c r="F384" s="30">
        <v>6473000</v>
      </c>
      <c r="G384" s="30">
        <v>1382000</v>
      </c>
      <c r="H384" s="30">
        <v>12000</v>
      </c>
      <c r="I384" s="30">
        <v>4000</v>
      </c>
      <c r="J384" s="31">
        <v>10732000</v>
      </c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</row>
    <row r="385" spans="1:31" s="24" customFormat="1">
      <c r="A385" s="25">
        <v>400</v>
      </c>
      <c r="B385" s="26" t="s">
        <v>1152</v>
      </c>
      <c r="C385" s="27" t="s">
        <v>1157</v>
      </c>
      <c r="D385" s="28" t="s">
        <v>1158</v>
      </c>
      <c r="E385" s="29">
        <v>16.760000000000005</v>
      </c>
      <c r="F385" s="30">
        <v>3333000</v>
      </c>
      <c r="G385" s="30">
        <v>614000</v>
      </c>
      <c r="H385" s="30">
        <v>1000</v>
      </c>
      <c r="I385" s="30">
        <v>0</v>
      </c>
      <c r="J385" s="31">
        <v>5380000</v>
      </c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</row>
    <row r="386" spans="1:31" s="24" customFormat="1">
      <c r="A386" s="25">
        <v>401</v>
      </c>
      <c r="B386" s="26" t="s">
        <v>1152</v>
      </c>
      <c r="C386" s="27" t="s">
        <v>1159</v>
      </c>
      <c r="D386" s="28" t="s">
        <v>1160</v>
      </c>
      <c r="E386" s="29">
        <v>16.25</v>
      </c>
      <c r="F386" s="30">
        <v>4242000</v>
      </c>
      <c r="G386" s="30">
        <v>347000</v>
      </c>
      <c r="H386" s="30">
        <v>4000</v>
      </c>
      <c r="I386" s="30">
        <v>3000</v>
      </c>
      <c r="J386" s="31">
        <v>6223000</v>
      </c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</row>
    <row r="387" spans="1:31" s="24" customFormat="1">
      <c r="A387" s="25">
        <v>402</v>
      </c>
      <c r="B387" s="26" t="s">
        <v>1161</v>
      </c>
      <c r="C387" s="27" t="s">
        <v>1162</v>
      </c>
      <c r="D387" s="28" t="s">
        <v>1163</v>
      </c>
      <c r="E387" s="29">
        <v>11.260000000000002</v>
      </c>
      <c r="F387" s="30">
        <v>1846000</v>
      </c>
      <c r="G387" s="30">
        <v>608000</v>
      </c>
      <c r="H387" s="30">
        <v>1000</v>
      </c>
      <c r="I387" s="30">
        <v>0</v>
      </c>
      <c r="J387" s="31">
        <v>3336000</v>
      </c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</row>
    <row r="388" spans="1:31" s="24" customFormat="1">
      <c r="A388" s="25">
        <v>403</v>
      </c>
      <c r="B388" s="26" t="s">
        <v>1161</v>
      </c>
      <c r="C388" s="27" t="s">
        <v>1164</v>
      </c>
      <c r="D388" s="28" t="s">
        <v>1165</v>
      </c>
      <c r="E388" s="29">
        <v>8.879999999999999</v>
      </c>
      <c r="F388" s="30">
        <v>1858000</v>
      </c>
      <c r="G388" s="30">
        <v>379000</v>
      </c>
      <c r="H388" s="30">
        <v>0</v>
      </c>
      <c r="I388" s="30">
        <v>0</v>
      </c>
      <c r="J388" s="31">
        <v>3087000</v>
      </c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</row>
    <row r="389" spans="1:31" s="24" customFormat="1">
      <c r="A389" s="25">
        <v>404</v>
      </c>
      <c r="B389" s="26" t="s">
        <v>1166</v>
      </c>
      <c r="C389" s="27" t="s">
        <v>1167</v>
      </c>
      <c r="D389" s="28" t="s">
        <v>1168</v>
      </c>
      <c r="E389" s="29">
        <v>7.53</v>
      </c>
      <c r="F389" s="30">
        <v>1047000</v>
      </c>
      <c r="G389" s="30">
        <v>432000</v>
      </c>
      <c r="H389" s="30">
        <v>81000</v>
      </c>
      <c r="I389" s="30">
        <v>0</v>
      </c>
      <c r="J389" s="31">
        <v>2116000</v>
      </c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</row>
    <row r="390" spans="1:31" s="24" customFormat="1" ht="13.5" thickBot="1">
      <c r="A390" s="32">
        <v>405</v>
      </c>
      <c r="B390" s="33" t="s">
        <v>1166</v>
      </c>
      <c r="C390" s="34" t="s">
        <v>1169</v>
      </c>
      <c r="D390" s="35" t="s">
        <v>1170</v>
      </c>
      <c r="E390" s="36">
        <v>6.01</v>
      </c>
      <c r="F390" s="37">
        <v>1415000</v>
      </c>
      <c r="G390" s="37">
        <v>203000</v>
      </c>
      <c r="H390" s="37">
        <v>3000</v>
      </c>
      <c r="I390" s="37">
        <v>0</v>
      </c>
      <c r="J390" s="38">
        <v>2215000</v>
      </c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</row>
    <row r="391" spans="1:31" s="24" customFormat="1" ht="13.5" thickBot="1">
      <c r="A391" s="39"/>
      <c r="B391" s="40"/>
      <c r="C391" s="41"/>
      <c r="D391" s="42"/>
      <c r="E391" s="43"/>
      <c r="F391" s="43"/>
      <c r="G391" s="43"/>
      <c r="H391" s="43"/>
      <c r="I391" s="43"/>
      <c r="J391" s="4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</row>
    <row r="392" spans="1:31" ht="13.5" thickBot="1">
      <c r="A392" s="44"/>
      <c r="B392" s="24"/>
      <c r="C392" s="45"/>
      <c r="D392" s="46">
        <f>SUBTOTAL(3,D6:D390)</f>
        <v>385</v>
      </c>
      <c r="E392" s="47">
        <f t="shared" ref="E392:J392" si="0">SUBTOTAL(9,E4:E390)</f>
        <v>7512.4299999999967</v>
      </c>
      <c r="F392" s="46">
        <f t="shared" si="0"/>
        <v>1521803000</v>
      </c>
      <c r="G392" s="46">
        <f t="shared" si="0"/>
        <v>345647000</v>
      </c>
      <c r="H392" s="46">
        <f t="shared" si="0"/>
        <v>7679000</v>
      </c>
      <c r="I392" s="46">
        <f t="shared" si="0"/>
        <v>3373000</v>
      </c>
      <c r="J392" s="46">
        <f t="shared" si="0"/>
        <v>2561084000</v>
      </c>
    </row>
    <row r="393" spans="1:31">
      <c r="A393" s="44"/>
      <c r="B393" s="24"/>
    </row>
  </sheetData>
  <autoFilter ref="A3:J390"/>
  <pageMargins left="0.27559055118110237" right="0.23622047244094491" top="0.39370078740157483" bottom="0.35433070866141736" header="0.19685039370078741" footer="0.19685039370078741"/>
  <pageSetup paperSize="9" scale="86" fitToHeight="15" orientation="landscape" r:id="rId1"/>
  <headerFooter alignWithMargins="0">
    <oddHeader>&amp;RPříloha 2.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03"/>
  <sheetViews>
    <sheetView zoomScaleNormal="100" workbookViewId="0">
      <pane xSplit="4" ySplit="3" topLeftCell="E4" activePane="bottomRight" state="frozenSplit"/>
      <selection activeCell="C15" sqref="C15"/>
      <selection pane="topRight" activeCell="C15" sqref="C15"/>
      <selection pane="bottomLeft" activeCell="C15" sqref="C15"/>
      <selection pane="bottomRight" activeCell="N498" sqref="N498"/>
    </sheetView>
  </sheetViews>
  <sheetFormatPr defaultRowHeight="12.75"/>
  <cols>
    <col min="1" max="1" width="5.140625" style="1" customWidth="1"/>
    <col min="2" max="2" width="11.85546875" style="3" customWidth="1"/>
    <col min="3" max="3" width="61.85546875" style="3" customWidth="1"/>
    <col min="4" max="4" width="8.5703125" style="48" customWidth="1"/>
    <col min="5" max="5" width="12.5703125" style="48" customWidth="1"/>
    <col min="6" max="6" width="11.28515625" style="48" customWidth="1"/>
    <col min="7" max="17" width="11" style="3" customWidth="1"/>
    <col min="18" max="18" width="9.85546875" style="3" customWidth="1"/>
    <col min="19" max="22" width="11" style="3" customWidth="1"/>
    <col min="23" max="43" width="9.140625" style="6"/>
    <col min="44" max="256" width="9.140625" style="3"/>
    <col min="257" max="257" width="5.140625" style="3" customWidth="1"/>
    <col min="258" max="258" width="11.85546875" style="3" customWidth="1"/>
    <col min="259" max="259" width="61.85546875" style="3" customWidth="1"/>
    <col min="260" max="260" width="8.5703125" style="3" customWidth="1"/>
    <col min="261" max="261" width="12.5703125" style="3" customWidth="1"/>
    <col min="262" max="262" width="11.28515625" style="3" customWidth="1"/>
    <col min="263" max="273" width="11" style="3" customWidth="1"/>
    <col min="274" max="274" width="9.85546875" style="3" customWidth="1"/>
    <col min="275" max="278" width="11" style="3" customWidth="1"/>
    <col min="279" max="512" width="9.140625" style="3"/>
    <col min="513" max="513" width="5.140625" style="3" customWidth="1"/>
    <col min="514" max="514" width="11.85546875" style="3" customWidth="1"/>
    <col min="515" max="515" width="61.85546875" style="3" customWidth="1"/>
    <col min="516" max="516" width="8.5703125" style="3" customWidth="1"/>
    <col min="517" max="517" width="12.5703125" style="3" customWidth="1"/>
    <col min="518" max="518" width="11.28515625" style="3" customWidth="1"/>
    <col min="519" max="529" width="11" style="3" customWidth="1"/>
    <col min="530" max="530" width="9.85546875" style="3" customWidth="1"/>
    <col min="531" max="534" width="11" style="3" customWidth="1"/>
    <col min="535" max="768" width="9.140625" style="3"/>
    <col min="769" max="769" width="5.140625" style="3" customWidth="1"/>
    <col min="770" max="770" width="11.85546875" style="3" customWidth="1"/>
    <col min="771" max="771" width="61.85546875" style="3" customWidth="1"/>
    <col min="772" max="772" width="8.5703125" style="3" customWidth="1"/>
    <col min="773" max="773" width="12.5703125" style="3" customWidth="1"/>
    <col min="774" max="774" width="11.28515625" style="3" customWidth="1"/>
    <col min="775" max="785" width="11" style="3" customWidth="1"/>
    <col min="786" max="786" width="9.85546875" style="3" customWidth="1"/>
    <col min="787" max="790" width="11" style="3" customWidth="1"/>
    <col min="791" max="1024" width="9.140625" style="3"/>
    <col min="1025" max="1025" width="5.140625" style="3" customWidth="1"/>
    <col min="1026" max="1026" width="11.85546875" style="3" customWidth="1"/>
    <col min="1027" max="1027" width="61.85546875" style="3" customWidth="1"/>
    <col min="1028" max="1028" width="8.5703125" style="3" customWidth="1"/>
    <col min="1029" max="1029" width="12.5703125" style="3" customWidth="1"/>
    <col min="1030" max="1030" width="11.28515625" style="3" customWidth="1"/>
    <col min="1031" max="1041" width="11" style="3" customWidth="1"/>
    <col min="1042" max="1042" width="9.85546875" style="3" customWidth="1"/>
    <col min="1043" max="1046" width="11" style="3" customWidth="1"/>
    <col min="1047" max="1280" width="9.140625" style="3"/>
    <col min="1281" max="1281" width="5.140625" style="3" customWidth="1"/>
    <col min="1282" max="1282" width="11.85546875" style="3" customWidth="1"/>
    <col min="1283" max="1283" width="61.85546875" style="3" customWidth="1"/>
    <col min="1284" max="1284" width="8.5703125" style="3" customWidth="1"/>
    <col min="1285" max="1285" width="12.5703125" style="3" customWidth="1"/>
    <col min="1286" max="1286" width="11.28515625" style="3" customWidth="1"/>
    <col min="1287" max="1297" width="11" style="3" customWidth="1"/>
    <col min="1298" max="1298" width="9.85546875" style="3" customWidth="1"/>
    <col min="1299" max="1302" width="11" style="3" customWidth="1"/>
    <col min="1303" max="1536" width="9.140625" style="3"/>
    <col min="1537" max="1537" width="5.140625" style="3" customWidth="1"/>
    <col min="1538" max="1538" width="11.85546875" style="3" customWidth="1"/>
    <col min="1539" max="1539" width="61.85546875" style="3" customWidth="1"/>
    <col min="1540" max="1540" width="8.5703125" style="3" customWidth="1"/>
    <col min="1541" max="1541" width="12.5703125" style="3" customWidth="1"/>
    <col min="1542" max="1542" width="11.28515625" style="3" customWidth="1"/>
    <col min="1543" max="1553" width="11" style="3" customWidth="1"/>
    <col min="1554" max="1554" width="9.85546875" style="3" customWidth="1"/>
    <col min="1555" max="1558" width="11" style="3" customWidth="1"/>
    <col min="1559" max="1792" width="9.140625" style="3"/>
    <col min="1793" max="1793" width="5.140625" style="3" customWidth="1"/>
    <col min="1794" max="1794" width="11.85546875" style="3" customWidth="1"/>
    <col min="1795" max="1795" width="61.85546875" style="3" customWidth="1"/>
    <col min="1796" max="1796" width="8.5703125" style="3" customWidth="1"/>
    <col min="1797" max="1797" width="12.5703125" style="3" customWidth="1"/>
    <col min="1798" max="1798" width="11.28515625" style="3" customWidth="1"/>
    <col min="1799" max="1809" width="11" style="3" customWidth="1"/>
    <col min="1810" max="1810" width="9.85546875" style="3" customWidth="1"/>
    <col min="1811" max="1814" width="11" style="3" customWidth="1"/>
    <col min="1815" max="2048" width="9.140625" style="3"/>
    <col min="2049" max="2049" width="5.140625" style="3" customWidth="1"/>
    <col min="2050" max="2050" width="11.85546875" style="3" customWidth="1"/>
    <col min="2051" max="2051" width="61.85546875" style="3" customWidth="1"/>
    <col min="2052" max="2052" width="8.5703125" style="3" customWidth="1"/>
    <col min="2053" max="2053" width="12.5703125" style="3" customWidth="1"/>
    <col min="2054" max="2054" width="11.28515625" style="3" customWidth="1"/>
    <col min="2055" max="2065" width="11" style="3" customWidth="1"/>
    <col min="2066" max="2066" width="9.85546875" style="3" customWidth="1"/>
    <col min="2067" max="2070" width="11" style="3" customWidth="1"/>
    <col min="2071" max="2304" width="9.140625" style="3"/>
    <col min="2305" max="2305" width="5.140625" style="3" customWidth="1"/>
    <col min="2306" max="2306" width="11.85546875" style="3" customWidth="1"/>
    <col min="2307" max="2307" width="61.85546875" style="3" customWidth="1"/>
    <col min="2308" max="2308" width="8.5703125" style="3" customWidth="1"/>
    <col min="2309" max="2309" width="12.5703125" style="3" customWidth="1"/>
    <col min="2310" max="2310" width="11.28515625" style="3" customWidth="1"/>
    <col min="2311" max="2321" width="11" style="3" customWidth="1"/>
    <col min="2322" max="2322" width="9.85546875" style="3" customWidth="1"/>
    <col min="2323" max="2326" width="11" style="3" customWidth="1"/>
    <col min="2327" max="2560" width="9.140625" style="3"/>
    <col min="2561" max="2561" width="5.140625" style="3" customWidth="1"/>
    <col min="2562" max="2562" width="11.85546875" style="3" customWidth="1"/>
    <col min="2563" max="2563" width="61.85546875" style="3" customWidth="1"/>
    <col min="2564" max="2564" width="8.5703125" style="3" customWidth="1"/>
    <col min="2565" max="2565" width="12.5703125" style="3" customWidth="1"/>
    <col min="2566" max="2566" width="11.28515625" style="3" customWidth="1"/>
    <col min="2567" max="2577" width="11" style="3" customWidth="1"/>
    <col min="2578" max="2578" width="9.85546875" style="3" customWidth="1"/>
    <col min="2579" max="2582" width="11" style="3" customWidth="1"/>
    <col min="2583" max="2816" width="9.140625" style="3"/>
    <col min="2817" max="2817" width="5.140625" style="3" customWidth="1"/>
    <col min="2818" max="2818" width="11.85546875" style="3" customWidth="1"/>
    <col min="2819" max="2819" width="61.85546875" style="3" customWidth="1"/>
    <col min="2820" max="2820" width="8.5703125" style="3" customWidth="1"/>
    <col min="2821" max="2821" width="12.5703125" style="3" customWidth="1"/>
    <col min="2822" max="2822" width="11.28515625" style="3" customWidth="1"/>
    <col min="2823" max="2833" width="11" style="3" customWidth="1"/>
    <col min="2834" max="2834" width="9.85546875" style="3" customWidth="1"/>
    <col min="2835" max="2838" width="11" style="3" customWidth="1"/>
    <col min="2839" max="3072" width="9.140625" style="3"/>
    <col min="3073" max="3073" width="5.140625" style="3" customWidth="1"/>
    <col min="3074" max="3074" width="11.85546875" style="3" customWidth="1"/>
    <col min="3075" max="3075" width="61.85546875" style="3" customWidth="1"/>
    <col min="3076" max="3076" width="8.5703125" style="3" customWidth="1"/>
    <col min="3077" max="3077" width="12.5703125" style="3" customWidth="1"/>
    <col min="3078" max="3078" width="11.28515625" style="3" customWidth="1"/>
    <col min="3079" max="3089" width="11" style="3" customWidth="1"/>
    <col min="3090" max="3090" width="9.85546875" style="3" customWidth="1"/>
    <col min="3091" max="3094" width="11" style="3" customWidth="1"/>
    <col min="3095" max="3328" width="9.140625" style="3"/>
    <col min="3329" max="3329" width="5.140625" style="3" customWidth="1"/>
    <col min="3330" max="3330" width="11.85546875" style="3" customWidth="1"/>
    <col min="3331" max="3331" width="61.85546875" style="3" customWidth="1"/>
    <col min="3332" max="3332" width="8.5703125" style="3" customWidth="1"/>
    <col min="3333" max="3333" width="12.5703125" style="3" customWidth="1"/>
    <col min="3334" max="3334" width="11.28515625" style="3" customWidth="1"/>
    <col min="3335" max="3345" width="11" style="3" customWidth="1"/>
    <col min="3346" max="3346" width="9.85546875" style="3" customWidth="1"/>
    <col min="3347" max="3350" width="11" style="3" customWidth="1"/>
    <col min="3351" max="3584" width="9.140625" style="3"/>
    <col min="3585" max="3585" width="5.140625" style="3" customWidth="1"/>
    <col min="3586" max="3586" width="11.85546875" style="3" customWidth="1"/>
    <col min="3587" max="3587" width="61.85546875" style="3" customWidth="1"/>
    <col min="3588" max="3588" width="8.5703125" style="3" customWidth="1"/>
    <col min="3589" max="3589" width="12.5703125" style="3" customWidth="1"/>
    <col min="3590" max="3590" width="11.28515625" style="3" customWidth="1"/>
    <col min="3591" max="3601" width="11" style="3" customWidth="1"/>
    <col min="3602" max="3602" width="9.85546875" style="3" customWidth="1"/>
    <col min="3603" max="3606" width="11" style="3" customWidth="1"/>
    <col min="3607" max="3840" width="9.140625" style="3"/>
    <col min="3841" max="3841" width="5.140625" style="3" customWidth="1"/>
    <col min="3842" max="3842" width="11.85546875" style="3" customWidth="1"/>
    <col min="3843" max="3843" width="61.85546875" style="3" customWidth="1"/>
    <col min="3844" max="3844" width="8.5703125" style="3" customWidth="1"/>
    <col min="3845" max="3845" width="12.5703125" style="3" customWidth="1"/>
    <col min="3846" max="3846" width="11.28515625" style="3" customWidth="1"/>
    <col min="3847" max="3857" width="11" style="3" customWidth="1"/>
    <col min="3858" max="3858" width="9.85546875" style="3" customWidth="1"/>
    <col min="3859" max="3862" width="11" style="3" customWidth="1"/>
    <col min="3863" max="4096" width="9.140625" style="3"/>
    <col min="4097" max="4097" width="5.140625" style="3" customWidth="1"/>
    <col min="4098" max="4098" width="11.85546875" style="3" customWidth="1"/>
    <col min="4099" max="4099" width="61.85546875" style="3" customWidth="1"/>
    <col min="4100" max="4100" width="8.5703125" style="3" customWidth="1"/>
    <col min="4101" max="4101" width="12.5703125" style="3" customWidth="1"/>
    <col min="4102" max="4102" width="11.28515625" style="3" customWidth="1"/>
    <col min="4103" max="4113" width="11" style="3" customWidth="1"/>
    <col min="4114" max="4114" width="9.85546875" style="3" customWidth="1"/>
    <col min="4115" max="4118" width="11" style="3" customWidth="1"/>
    <col min="4119" max="4352" width="9.140625" style="3"/>
    <col min="4353" max="4353" width="5.140625" style="3" customWidth="1"/>
    <col min="4354" max="4354" width="11.85546875" style="3" customWidth="1"/>
    <col min="4355" max="4355" width="61.85546875" style="3" customWidth="1"/>
    <col min="4356" max="4356" width="8.5703125" style="3" customWidth="1"/>
    <col min="4357" max="4357" width="12.5703125" style="3" customWidth="1"/>
    <col min="4358" max="4358" width="11.28515625" style="3" customWidth="1"/>
    <col min="4359" max="4369" width="11" style="3" customWidth="1"/>
    <col min="4370" max="4370" width="9.85546875" style="3" customWidth="1"/>
    <col min="4371" max="4374" width="11" style="3" customWidth="1"/>
    <col min="4375" max="4608" width="9.140625" style="3"/>
    <col min="4609" max="4609" width="5.140625" style="3" customWidth="1"/>
    <col min="4610" max="4610" width="11.85546875" style="3" customWidth="1"/>
    <col min="4611" max="4611" width="61.85546875" style="3" customWidth="1"/>
    <col min="4612" max="4612" width="8.5703125" style="3" customWidth="1"/>
    <col min="4613" max="4613" width="12.5703125" style="3" customWidth="1"/>
    <col min="4614" max="4614" width="11.28515625" style="3" customWidth="1"/>
    <col min="4615" max="4625" width="11" style="3" customWidth="1"/>
    <col min="4626" max="4626" width="9.85546875" style="3" customWidth="1"/>
    <col min="4627" max="4630" width="11" style="3" customWidth="1"/>
    <col min="4631" max="4864" width="9.140625" style="3"/>
    <col min="4865" max="4865" width="5.140625" style="3" customWidth="1"/>
    <col min="4866" max="4866" width="11.85546875" style="3" customWidth="1"/>
    <col min="4867" max="4867" width="61.85546875" style="3" customWidth="1"/>
    <col min="4868" max="4868" width="8.5703125" style="3" customWidth="1"/>
    <col min="4869" max="4869" width="12.5703125" style="3" customWidth="1"/>
    <col min="4870" max="4870" width="11.28515625" style="3" customWidth="1"/>
    <col min="4871" max="4881" width="11" style="3" customWidth="1"/>
    <col min="4882" max="4882" width="9.85546875" style="3" customWidth="1"/>
    <col min="4883" max="4886" width="11" style="3" customWidth="1"/>
    <col min="4887" max="5120" width="9.140625" style="3"/>
    <col min="5121" max="5121" width="5.140625" style="3" customWidth="1"/>
    <col min="5122" max="5122" width="11.85546875" style="3" customWidth="1"/>
    <col min="5123" max="5123" width="61.85546875" style="3" customWidth="1"/>
    <col min="5124" max="5124" width="8.5703125" style="3" customWidth="1"/>
    <col min="5125" max="5125" width="12.5703125" style="3" customWidth="1"/>
    <col min="5126" max="5126" width="11.28515625" style="3" customWidth="1"/>
    <col min="5127" max="5137" width="11" style="3" customWidth="1"/>
    <col min="5138" max="5138" width="9.85546875" style="3" customWidth="1"/>
    <col min="5139" max="5142" width="11" style="3" customWidth="1"/>
    <col min="5143" max="5376" width="9.140625" style="3"/>
    <col min="5377" max="5377" width="5.140625" style="3" customWidth="1"/>
    <col min="5378" max="5378" width="11.85546875" style="3" customWidth="1"/>
    <col min="5379" max="5379" width="61.85546875" style="3" customWidth="1"/>
    <col min="5380" max="5380" width="8.5703125" style="3" customWidth="1"/>
    <col min="5381" max="5381" width="12.5703125" style="3" customWidth="1"/>
    <col min="5382" max="5382" width="11.28515625" style="3" customWidth="1"/>
    <col min="5383" max="5393" width="11" style="3" customWidth="1"/>
    <col min="5394" max="5394" width="9.85546875" style="3" customWidth="1"/>
    <col min="5395" max="5398" width="11" style="3" customWidth="1"/>
    <col min="5399" max="5632" width="9.140625" style="3"/>
    <col min="5633" max="5633" width="5.140625" style="3" customWidth="1"/>
    <col min="5634" max="5634" width="11.85546875" style="3" customWidth="1"/>
    <col min="5635" max="5635" width="61.85546875" style="3" customWidth="1"/>
    <col min="5636" max="5636" width="8.5703125" style="3" customWidth="1"/>
    <col min="5637" max="5637" width="12.5703125" style="3" customWidth="1"/>
    <col min="5638" max="5638" width="11.28515625" style="3" customWidth="1"/>
    <col min="5639" max="5649" width="11" style="3" customWidth="1"/>
    <col min="5650" max="5650" width="9.85546875" style="3" customWidth="1"/>
    <col min="5651" max="5654" width="11" style="3" customWidth="1"/>
    <col min="5655" max="5888" width="9.140625" style="3"/>
    <col min="5889" max="5889" width="5.140625" style="3" customWidth="1"/>
    <col min="5890" max="5890" width="11.85546875" style="3" customWidth="1"/>
    <col min="5891" max="5891" width="61.85546875" style="3" customWidth="1"/>
    <col min="5892" max="5892" width="8.5703125" style="3" customWidth="1"/>
    <col min="5893" max="5893" width="12.5703125" style="3" customWidth="1"/>
    <col min="5894" max="5894" width="11.28515625" style="3" customWidth="1"/>
    <col min="5895" max="5905" width="11" style="3" customWidth="1"/>
    <col min="5906" max="5906" width="9.85546875" style="3" customWidth="1"/>
    <col min="5907" max="5910" width="11" style="3" customWidth="1"/>
    <col min="5911" max="6144" width="9.140625" style="3"/>
    <col min="6145" max="6145" width="5.140625" style="3" customWidth="1"/>
    <col min="6146" max="6146" width="11.85546875" style="3" customWidth="1"/>
    <col min="6147" max="6147" width="61.85546875" style="3" customWidth="1"/>
    <col min="6148" max="6148" width="8.5703125" style="3" customWidth="1"/>
    <col min="6149" max="6149" width="12.5703125" style="3" customWidth="1"/>
    <col min="6150" max="6150" width="11.28515625" style="3" customWidth="1"/>
    <col min="6151" max="6161" width="11" style="3" customWidth="1"/>
    <col min="6162" max="6162" width="9.85546875" style="3" customWidth="1"/>
    <col min="6163" max="6166" width="11" style="3" customWidth="1"/>
    <col min="6167" max="6400" width="9.140625" style="3"/>
    <col min="6401" max="6401" width="5.140625" style="3" customWidth="1"/>
    <col min="6402" max="6402" width="11.85546875" style="3" customWidth="1"/>
    <col min="6403" max="6403" width="61.85546875" style="3" customWidth="1"/>
    <col min="6404" max="6404" width="8.5703125" style="3" customWidth="1"/>
    <col min="6405" max="6405" width="12.5703125" style="3" customWidth="1"/>
    <col min="6406" max="6406" width="11.28515625" style="3" customWidth="1"/>
    <col min="6407" max="6417" width="11" style="3" customWidth="1"/>
    <col min="6418" max="6418" width="9.85546875" style="3" customWidth="1"/>
    <col min="6419" max="6422" width="11" style="3" customWidth="1"/>
    <col min="6423" max="6656" width="9.140625" style="3"/>
    <col min="6657" max="6657" width="5.140625" style="3" customWidth="1"/>
    <col min="6658" max="6658" width="11.85546875" style="3" customWidth="1"/>
    <col min="6659" max="6659" width="61.85546875" style="3" customWidth="1"/>
    <col min="6660" max="6660" width="8.5703125" style="3" customWidth="1"/>
    <col min="6661" max="6661" width="12.5703125" style="3" customWidth="1"/>
    <col min="6662" max="6662" width="11.28515625" style="3" customWidth="1"/>
    <col min="6663" max="6673" width="11" style="3" customWidth="1"/>
    <col min="6674" max="6674" width="9.85546875" style="3" customWidth="1"/>
    <col min="6675" max="6678" width="11" style="3" customWidth="1"/>
    <col min="6679" max="6912" width="9.140625" style="3"/>
    <col min="6913" max="6913" width="5.140625" style="3" customWidth="1"/>
    <col min="6914" max="6914" width="11.85546875" style="3" customWidth="1"/>
    <col min="6915" max="6915" width="61.85546875" style="3" customWidth="1"/>
    <col min="6916" max="6916" width="8.5703125" style="3" customWidth="1"/>
    <col min="6917" max="6917" width="12.5703125" style="3" customWidth="1"/>
    <col min="6918" max="6918" width="11.28515625" style="3" customWidth="1"/>
    <col min="6919" max="6929" width="11" style="3" customWidth="1"/>
    <col min="6930" max="6930" width="9.85546875" style="3" customWidth="1"/>
    <col min="6931" max="6934" width="11" style="3" customWidth="1"/>
    <col min="6935" max="7168" width="9.140625" style="3"/>
    <col min="7169" max="7169" width="5.140625" style="3" customWidth="1"/>
    <col min="7170" max="7170" width="11.85546875" style="3" customWidth="1"/>
    <col min="7171" max="7171" width="61.85546875" style="3" customWidth="1"/>
    <col min="7172" max="7172" width="8.5703125" style="3" customWidth="1"/>
    <col min="7173" max="7173" width="12.5703125" style="3" customWidth="1"/>
    <col min="7174" max="7174" width="11.28515625" style="3" customWidth="1"/>
    <col min="7175" max="7185" width="11" style="3" customWidth="1"/>
    <col min="7186" max="7186" width="9.85546875" style="3" customWidth="1"/>
    <col min="7187" max="7190" width="11" style="3" customWidth="1"/>
    <col min="7191" max="7424" width="9.140625" style="3"/>
    <col min="7425" max="7425" width="5.140625" style="3" customWidth="1"/>
    <col min="7426" max="7426" width="11.85546875" style="3" customWidth="1"/>
    <col min="7427" max="7427" width="61.85546875" style="3" customWidth="1"/>
    <col min="7428" max="7428" width="8.5703125" style="3" customWidth="1"/>
    <col min="7429" max="7429" width="12.5703125" style="3" customWidth="1"/>
    <col min="7430" max="7430" width="11.28515625" style="3" customWidth="1"/>
    <col min="7431" max="7441" width="11" style="3" customWidth="1"/>
    <col min="7442" max="7442" width="9.85546875" style="3" customWidth="1"/>
    <col min="7443" max="7446" width="11" style="3" customWidth="1"/>
    <col min="7447" max="7680" width="9.140625" style="3"/>
    <col min="7681" max="7681" width="5.140625" style="3" customWidth="1"/>
    <col min="7682" max="7682" width="11.85546875" style="3" customWidth="1"/>
    <col min="7683" max="7683" width="61.85546875" style="3" customWidth="1"/>
    <col min="7684" max="7684" width="8.5703125" style="3" customWidth="1"/>
    <col min="7685" max="7685" width="12.5703125" style="3" customWidth="1"/>
    <col min="7686" max="7686" width="11.28515625" style="3" customWidth="1"/>
    <col min="7687" max="7697" width="11" style="3" customWidth="1"/>
    <col min="7698" max="7698" width="9.85546875" style="3" customWidth="1"/>
    <col min="7699" max="7702" width="11" style="3" customWidth="1"/>
    <col min="7703" max="7936" width="9.140625" style="3"/>
    <col min="7937" max="7937" width="5.140625" style="3" customWidth="1"/>
    <col min="7938" max="7938" width="11.85546875" style="3" customWidth="1"/>
    <col min="7939" max="7939" width="61.85546875" style="3" customWidth="1"/>
    <col min="7940" max="7940" width="8.5703125" style="3" customWidth="1"/>
    <col min="7941" max="7941" width="12.5703125" style="3" customWidth="1"/>
    <col min="7942" max="7942" width="11.28515625" style="3" customWidth="1"/>
    <col min="7943" max="7953" width="11" style="3" customWidth="1"/>
    <col min="7954" max="7954" width="9.85546875" style="3" customWidth="1"/>
    <col min="7955" max="7958" width="11" style="3" customWidth="1"/>
    <col min="7959" max="8192" width="9.140625" style="3"/>
    <col min="8193" max="8193" width="5.140625" style="3" customWidth="1"/>
    <col min="8194" max="8194" width="11.85546875" style="3" customWidth="1"/>
    <col min="8195" max="8195" width="61.85546875" style="3" customWidth="1"/>
    <col min="8196" max="8196" width="8.5703125" style="3" customWidth="1"/>
    <col min="8197" max="8197" width="12.5703125" style="3" customWidth="1"/>
    <col min="8198" max="8198" width="11.28515625" style="3" customWidth="1"/>
    <col min="8199" max="8209" width="11" style="3" customWidth="1"/>
    <col min="8210" max="8210" width="9.85546875" style="3" customWidth="1"/>
    <col min="8211" max="8214" width="11" style="3" customWidth="1"/>
    <col min="8215" max="8448" width="9.140625" style="3"/>
    <col min="8449" max="8449" width="5.140625" style="3" customWidth="1"/>
    <col min="8450" max="8450" width="11.85546875" style="3" customWidth="1"/>
    <col min="8451" max="8451" width="61.85546875" style="3" customWidth="1"/>
    <col min="8452" max="8452" width="8.5703125" style="3" customWidth="1"/>
    <col min="8453" max="8453" width="12.5703125" style="3" customWidth="1"/>
    <col min="8454" max="8454" width="11.28515625" style="3" customWidth="1"/>
    <col min="8455" max="8465" width="11" style="3" customWidth="1"/>
    <col min="8466" max="8466" width="9.85546875" style="3" customWidth="1"/>
    <col min="8467" max="8470" width="11" style="3" customWidth="1"/>
    <col min="8471" max="8704" width="9.140625" style="3"/>
    <col min="8705" max="8705" width="5.140625" style="3" customWidth="1"/>
    <col min="8706" max="8706" width="11.85546875" style="3" customWidth="1"/>
    <col min="8707" max="8707" width="61.85546875" style="3" customWidth="1"/>
    <col min="8708" max="8708" width="8.5703125" style="3" customWidth="1"/>
    <col min="8709" max="8709" width="12.5703125" style="3" customWidth="1"/>
    <col min="8710" max="8710" width="11.28515625" style="3" customWidth="1"/>
    <col min="8711" max="8721" width="11" style="3" customWidth="1"/>
    <col min="8722" max="8722" width="9.85546875" style="3" customWidth="1"/>
    <col min="8723" max="8726" width="11" style="3" customWidth="1"/>
    <col min="8727" max="8960" width="9.140625" style="3"/>
    <col min="8961" max="8961" width="5.140625" style="3" customWidth="1"/>
    <col min="8962" max="8962" width="11.85546875" style="3" customWidth="1"/>
    <col min="8963" max="8963" width="61.85546875" style="3" customWidth="1"/>
    <col min="8964" max="8964" width="8.5703125" style="3" customWidth="1"/>
    <col min="8965" max="8965" width="12.5703125" style="3" customWidth="1"/>
    <col min="8966" max="8966" width="11.28515625" style="3" customWidth="1"/>
    <col min="8967" max="8977" width="11" style="3" customWidth="1"/>
    <col min="8978" max="8978" width="9.85546875" style="3" customWidth="1"/>
    <col min="8979" max="8982" width="11" style="3" customWidth="1"/>
    <col min="8983" max="9216" width="9.140625" style="3"/>
    <col min="9217" max="9217" width="5.140625" style="3" customWidth="1"/>
    <col min="9218" max="9218" width="11.85546875" style="3" customWidth="1"/>
    <col min="9219" max="9219" width="61.85546875" style="3" customWidth="1"/>
    <col min="9220" max="9220" width="8.5703125" style="3" customWidth="1"/>
    <col min="9221" max="9221" width="12.5703125" style="3" customWidth="1"/>
    <col min="9222" max="9222" width="11.28515625" style="3" customWidth="1"/>
    <col min="9223" max="9233" width="11" style="3" customWidth="1"/>
    <col min="9234" max="9234" width="9.85546875" style="3" customWidth="1"/>
    <col min="9235" max="9238" width="11" style="3" customWidth="1"/>
    <col min="9239" max="9472" width="9.140625" style="3"/>
    <col min="9473" max="9473" width="5.140625" style="3" customWidth="1"/>
    <col min="9474" max="9474" width="11.85546875" style="3" customWidth="1"/>
    <col min="9475" max="9475" width="61.85546875" style="3" customWidth="1"/>
    <col min="9476" max="9476" width="8.5703125" style="3" customWidth="1"/>
    <col min="9477" max="9477" width="12.5703125" style="3" customWidth="1"/>
    <col min="9478" max="9478" width="11.28515625" style="3" customWidth="1"/>
    <col min="9479" max="9489" width="11" style="3" customWidth="1"/>
    <col min="9490" max="9490" width="9.85546875" style="3" customWidth="1"/>
    <col min="9491" max="9494" width="11" style="3" customWidth="1"/>
    <col min="9495" max="9728" width="9.140625" style="3"/>
    <col min="9729" max="9729" width="5.140625" style="3" customWidth="1"/>
    <col min="9730" max="9730" width="11.85546875" style="3" customWidth="1"/>
    <col min="9731" max="9731" width="61.85546875" style="3" customWidth="1"/>
    <col min="9732" max="9732" width="8.5703125" style="3" customWidth="1"/>
    <col min="9733" max="9733" width="12.5703125" style="3" customWidth="1"/>
    <col min="9734" max="9734" width="11.28515625" style="3" customWidth="1"/>
    <col min="9735" max="9745" width="11" style="3" customWidth="1"/>
    <col min="9746" max="9746" width="9.85546875" style="3" customWidth="1"/>
    <col min="9747" max="9750" width="11" style="3" customWidth="1"/>
    <col min="9751" max="9984" width="9.140625" style="3"/>
    <col min="9985" max="9985" width="5.140625" style="3" customWidth="1"/>
    <col min="9986" max="9986" width="11.85546875" style="3" customWidth="1"/>
    <col min="9987" max="9987" width="61.85546875" style="3" customWidth="1"/>
    <col min="9988" max="9988" width="8.5703125" style="3" customWidth="1"/>
    <col min="9989" max="9989" width="12.5703125" style="3" customWidth="1"/>
    <col min="9990" max="9990" width="11.28515625" style="3" customWidth="1"/>
    <col min="9991" max="10001" width="11" style="3" customWidth="1"/>
    <col min="10002" max="10002" width="9.85546875" style="3" customWidth="1"/>
    <col min="10003" max="10006" width="11" style="3" customWidth="1"/>
    <col min="10007" max="10240" width="9.140625" style="3"/>
    <col min="10241" max="10241" width="5.140625" style="3" customWidth="1"/>
    <col min="10242" max="10242" width="11.85546875" style="3" customWidth="1"/>
    <col min="10243" max="10243" width="61.85546875" style="3" customWidth="1"/>
    <col min="10244" max="10244" width="8.5703125" style="3" customWidth="1"/>
    <col min="10245" max="10245" width="12.5703125" style="3" customWidth="1"/>
    <col min="10246" max="10246" width="11.28515625" style="3" customWidth="1"/>
    <col min="10247" max="10257" width="11" style="3" customWidth="1"/>
    <col min="10258" max="10258" width="9.85546875" style="3" customWidth="1"/>
    <col min="10259" max="10262" width="11" style="3" customWidth="1"/>
    <col min="10263" max="10496" width="9.140625" style="3"/>
    <col min="10497" max="10497" width="5.140625" style="3" customWidth="1"/>
    <col min="10498" max="10498" width="11.85546875" style="3" customWidth="1"/>
    <col min="10499" max="10499" width="61.85546875" style="3" customWidth="1"/>
    <col min="10500" max="10500" width="8.5703125" style="3" customWidth="1"/>
    <col min="10501" max="10501" width="12.5703125" style="3" customWidth="1"/>
    <col min="10502" max="10502" width="11.28515625" style="3" customWidth="1"/>
    <col min="10503" max="10513" width="11" style="3" customWidth="1"/>
    <col min="10514" max="10514" width="9.85546875" style="3" customWidth="1"/>
    <col min="10515" max="10518" width="11" style="3" customWidth="1"/>
    <col min="10519" max="10752" width="9.140625" style="3"/>
    <col min="10753" max="10753" width="5.140625" style="3" customWidth="1"/>
    <col min="10754" max="10754" width="11.85546875" style="3" customWidth="1"/>
    <col min="10755" max="10755" width="61.85546875" style="3" customWidth="1"/>
    <col min="10756" max="10756" width="8.5703125" style="3" customWidth="1"/>
    <col min="10757" max="10757" width="12.5703125" style="3" customWidth="1"/>
    <col min="10758" max="10758" width="11.28515625" style="3" customWidth="1"/>
    <col min="10759" max="10769" width="11" style="3" customWidth="1"/>
    <col min="10770" max="10770" width="9.85546875" style="3" customWidth="1"/>
    <col min="10771" max="10774" width="11" style="3" customWidth="1"/>
    <col min="10775" max="11008" width="9.140625" style="3"/>
    <col min="11009" max="11009" width="5.140625" style="3" customWidth="1"/>
    <col min="11010" max="11010" width="11.85546875" style="3" customWidth="1"/>
    <col min="11011" max="11011" width="61.85546875" style="3" customWidth="1"/>
    <col min="11012" max="11012" width="8.5703125" style="3" customWidth="1"/>
    <col min="11013" max="11013" width="12.5703125" style="3" customWidth="1"/>
    <col min="11014" max="11014" width="11.28515625" style="3" customWidth="1"/>
    <col min="11015" max="11025" width="11" style="3" customWidth="1"/>
    <col min="11026" max="11026" width="9.85546875" style="3" customWidth="1"/>
    <col min="11027" max="11030" width="11" style="3" customWidth="1"/>
    <col min="11031" max="11264" width="9.140625" style="3"/>
    <col min="11265" max="11265" width="5.140625" style="3" customWidth="1"/>
    <col min="11266" max="11266" width="11.85546875" style="3" customWidth="1"/>
    <col min="11267" max="11267" width="61.85546875" style="3" customWidth="1"/>
    <col min="11268" max="11268" width="8.5703125" style="3" customWidth="1"/>
    <col min="11269" max="11269" width="12.5703125" style="3" customWidth="1"/>
    <col min="11270" max="11270" width="11.28515625" style="3" customWidth="1"/>
    <col min="11271" max="11281" width="11" style="3" customWidth="1"/>
    <col min="11282" max="11282" width="9.85546875" style="3" customWidth="1"/>
    <col min="11283" max="11286" width="11" style="3" customWidth="1"/>
    <col min="11287" max="11520" width="9.140625" style="3"/>
    <col min="11521" max="11521" width="5.140625" style="3" customWidth="1"/>
    <col min="11522" max="11522" width="11.85546875" style="3" customWidth="1"/>
    <col min="11523" max="11523" width="61.85546875" style="3" customWidth="1"/>
    <col min="11524" max="11524" width="8.5703125" style="3" customWidth="1"/>
    <col min="11525" max="11525" width="12.5703125" style="3" customWidth="1"/>
    <col min="11526" max="11526" width="11.28515625" style="3" customWidth="1"/>
    <col min="11527" max="11537" width="11" style="3" customWidth="1"/>
    <col min="11538" max="11538" width="9.85546875" style="3" customWidth="1"/>
    <col min="11539" max="11542" width="11" style="3" customWidth="1"/>
    <col min="11543" max="11776" width="9.140625" style="3"/>
    <col min="11777" max="11777" width="5.140625" style="3" customWidth="1"/>
    <col min="11778" max="11778" width="11.85546875" style="3" customWidth="1"/>
    <col min="11779" max="11779" width="61.85546875" style="3" customWidth="1"/>
    <col min="11780" max="11780" width="8.5703125" style="3" customWidth="1"/>
    <col min="11781" max="11781" width="12.5703125" style="3" customWidth="1"/>
    <col min="11782" max="11782" width="11.28515625" style="3" customWidth="1"/>
    <col min="11783" max="11793" width="11" style="3" customWidth="1"/>
    <col min="11794" max="11794" width="9.85546875" style="3" customWidth="1"/>
    <col min="11795" max="11798" width="11" style="3" customWidth="1"/>
    <col min="11799" max="12032" width="9.140625" style="3"/>
    <col min="12033" max="12033" width="5.140625" style="3" customWidth="1"/>
    <col min="12034" max="12034" width="11.85546875" style="3" customWidth="1"/>
    <col min="12035" max="12035" width="61.85546875" style="3" customWidth="1"/>
    <col min="12036" max="12036" width="8.5703125" style="3" customWidth="1"/>
    <col min="12037" max="12037" width="12.5703125" style="3" customWidth="1"/>
    <col min="12038" max="12038" width="11.28515625" style="3" customWidth="1"/>
    <col min="12039" max="12049" width="11" style="3" customWidth="1"/>
    <col min="12050" max="12050" width="9.85546875" style="3" customWidth="1"/>
    <col min="12051" max="12054" width="11" style="3" customWidth="1"/>
    <col min="12055" max="12288" width="9.140625" style="3"/>
    <col min="12289" max="12289" width="5.140625" style="3" customWidth="1"/>
    <col min="12290" max="12290" width="11.85546875" style="3" customWidth="1"/>
    <col min="12291" max="12291" width="61.85546875" style="3" customWidth="1"/>
    <col min="12292" max="12292" width="8.5703125" style="3" customWidth="1"/>
    <col min="12293" max="12293" width="12.5703125" style="3" customWidth="1"/>
    <col min="12294" max="12294" width="11.28515625" style="3" customWidth="1"/>
    <col min="12295" max="12305" width="11" style="3" customWidth="1"/>
    <col min="12306" max="12306" width="9.85546875" style="3" customWidth="1"/>
    <col min="12307" max="12310" width="11" style="3" customWidth="1"/>
    <col min="12311" max="12544" width="9.140625" style="3"/>
    <col min="12545" max="12545" width="5.140625" style="3" customWidth="1"/>
    <col min="12546" max="12546" width="11.85546875" style="3" customWidth="1"/>
    <col min="12547" max="12547" width="61.85546875" style="3" customWidth="1"/>
    <col min="12548" max="12548" width="8.5703125" style="3" customWidth="1"/>
    <col min="12549" max="12549" width="12.5703125" style="3" customWidth="1"/>
    <col min="12550" max="12550" width="11.28515625" style="3" customWidth="1"/>
    <col min="12551" max="12561" width="11" style="3" customWidth="1"/>
    <col min="12562" max="12562" width="9.85546875" style="3" customWidth="1"/>
    <col min="12563" max="12566" width="11" style="3" customWidth="1"/>
    <col min="12567" max="12800" width="9.140625" style="3"/>
    <col min="12801" max="12801" width="5.140625" style="3" customWidth="1"/>
    <col min="12802" max="12802" width="11.85546875" style="3" customWidth="1"/>
    <col min="12803" max="12803" width="61.85546875" style="3" customWidth="1"/>
    <col min="12804" max="12804" width="8.5703125" style="3" customWidth="1"/>
    <col min="12805" max="12805" width="12.5703125" style="3" customWidth="1"/>
    <col min="12806" max="12806" width="11.28515625" style="3" customWidth="1"/>
    <col min="12807" max="12817" width="11" style="3" customWidth="1"/>
    <col min="12818" max="12818" width="9.85546875" style="3" customWidth="1"/>
    <col min="12819" max="12822" width="11" style="3" customWidth="1"/>
    <col min="12823" max="13056" width="9.140625" style="3"/>
    <col min="13057" max="13057" width="5.140625" style="3" customWidth="1"/>
    <col min="13058" max="13058" width="11.85546875" style="3" customWidth="1"/>
    <col min="13059" max="13059" width="61.85546875" style="3" customWidth="1"/>
    <col min="13060" max="13060" width="8.5703125" style="3" customWidth="1"/>
    <col min="13061" max="13061" width="12.5703125" style="3" customWidth="1"/>
    <col min="13062" max="13062" width="11.28515625" style="3" customWidth="1"/>
    <col min="13063" max="13073" width="11" style="3" customWidth="1"/>
    <col min="13074" max="13074" width="9.85546875" style="3" customWidth="1"/>
    <col min="13075" max="13078" width="11" style="3" customWidth="1"/>
    <col min="13079" max="13312" width="9.140625" style="3"/>
    <col min="13313" max="13313" width="5.140625" style="3" customWidth="1"/>
    <col min="13314" max="13314" width="11.85546875" style="3" customWidth="1"/>
    <col min="13315" max="13315" width="61.85546875" style="3" customWidth="1"/>
    <col min="13316" max="13316" width="8.5703125" style="3" customWidth="1"/>
    <col min="13317" max="13317" width="12.5703125" style="3" customWidth="1"/>
    <col min="13318" max="13318" width="11.28515625" style="3" customWidth="1"/>
    <col min="13319" max="13329" width="11" style="3" customWidth="1"/>
    <col min="13330" max="13330" width="9.85546875" style="3" customWidth="1"/>
    <col min="13331" max="13334" width="11" style="3" customWidth="1"/>
    <col min="13335" max="13568" width="9.140625" style="3"/>
    <col min="13569" max="13569" width="5.140625" style="3" customWidth="1"/>
    <col min="13570" max="13570" width="11.85546875" style="3" customWidth="1"/>
    <col min="13571" max="13571" width="61.85546875" style="3" customWidth="1"/>
    <col min="13572" max="13572" width="8.5703125" style="3" customWidth="1"/>
    <col min="13573" max="13573" width="12.5703125" style="3" customWidth="1"/>
    <col min="13574" max="13574" width="11.28515625" style="3" customWidth="1"/>
    <col min="13575" max="13585" width="11" style="3" customWidth="1"/>
    <col min="13586" max="13586" width="9.85546875" style="3" customWidth="1"/>
    <col min="13587" max="13590" width="11" style="3" customWidth="1"/>
    <col min="13591" max="13824" width="9.140625" style="3"/>
    <col min="13825" max="13825" width="5.140625" style="3" customWidth="1"/>
    <col min="13826" max="13826" width="11.85546875" style="3" customWidth="1"/>
    <col min="13827" max="13827" width="61.85546875" style="3" customWidth="1"/>
    <col min="13828" max="13828" width="8.5703125" style="3" customWidth="1"/>
    <col min="13829" max="13829" width="12.5703125" style="3" customWidth="1"/>
    <col min="13830" max="13830" width="11.28515625" style="3" customWidth="1"/>
    <col min="13831" max="13841" width="11" style="3" customWidth="1"/>
    <col min="13842" max="13842" width="9.85546875" style="3" customWidth="1"/>
    <col min="13843" max="13846" width="11" style="3" customWidth="1"/>
    <col min="13847" max="14080" width="9.140625" style="3"/>
    <col min="14081" max="14081" width="5.140625" style="3" customWidth="1"/>
    <col min="14082" max="14082" width="11.85546875" style="3" customWidth="1"/>
    <col min="14083" max="14083" width="61.85546875" style="3" customWidth="1"/>
    <col min="14084" max="14084" width="8.5703125" style="3" customWidth="1"/>
    <col min="14085" max="14085" width="12.5703125" style="3" customWidth="1"/>
    <col min="14086" max="14086" width="11.28515625" style="3" customWidth="1"/>
    <col min="14087" max="14097" width="11" style="3" customWidth="1"/>
    <col min="14098" max="14098" width="9.85546875" style="3" customWidth="1"/>
    <col min="14099" max="14102" width="11" style="3" customWidth="1"/>
    <col min="14103" max="14336" width="9.140625" style="3"/>
    <col min="14337" max="14337" width="5.140625" style="3" customWidth="1"/>
    <col min="14338" max="14338" width="11.85546875" style="3" customWidth="1"/>
    <col min="14339" max="14339" width="61.85546875" style="3" customWidth="1"/>
    <col min="14340" max="14340" width="8.5703125" style="3" customWidth="1"/>
    <col min="14341" max="14341" width="12.5703125" style="3" customWidth="1"/>
    <col min="14342" max="14342" width="11.28515625" style="3" customWidth="1"/>
    <col min="14343" max="14353" width="11" style="3" customWidth="1"/>
    <col min="14354" max="14354" width="9.85546875" style="3" customWidth="1"/>
    <col min="14355" max="14358" width="11" style="3" customWidth="1"/>
    <col min="14359" max="14592" width="9.140625" style="3"/>
    <col min="14593" max="14593" width="5.140625" style="3" customWidth="1"/>
    <col min="14594" max="14594" width="11.85546875" style="3" customWidth="1"/>
    <col min="14595" max="14595" width="61.85546875" style="3" customWidth="1"/>
    <col min="14596" max="14596" width="8.5703125" style="3" customWidth="1"/>
    <col min="14597" max="14597" width="12.5703125" style="3" customWidth="1"/>
    <col min="14598" max="14598" width="11.28515625" style="3" customWidth="1"/>
    <col min="14599" max="14609" width="11" style="3" customWidth="1"/>
    <col min="14610" max="14610" width="9.85546875" style="3" customWidth="1"/>
    <col min="14611" max="14614" width="11" style="3" customWidth="1"/>
    <col min="14615" max="14848" width="9.140625" style="3"/>
    <col min="14849" max="14849" width="5.140625" style="3" customWidth="1"/>
    <col min="14850" max="14850" width="11.85546875" style="3" customWidth="1"/>
    <col min="14851" max="14851" width="61.85546875" style="3" customWidth="1"/>
    <col min="14852" max="14852" width="8.5703125" style="3" customWidth="1"/>
    <col min="14853" max="14853" width="12.5703125" style="3" customWidth="1"/>
    <col min="14854" max="14854" width="11.28515625" style="3" customWidth="1"/>
    <col min="14855" max="14865" width="11" style="3" customWidth="1"/>
    <col min="14866" max="14866" width="9.85546875" style="3" customWidth="1"/>
    <col min="14867" max="14870" width="11" style="3" customWidth="1"/>
    <col min="14871" max="15104" width="9.140625" style="3"/>
    <col min="15105" max="15105" width="5.140625" style="3" customWidth="1"/>
    <col min="15106" max="15106" width="11.85546875" style="3" customWidth="1"/>
    <col min="15107" max="15107" width="61.85546875" style="3" customWidth="1"/>
    <col min="15108" max="15108" width="8.5703125" style="3" customWidth="1"/>
    <col min="15109" max="15109" width="12.5703125" style="3" customWidth="1"/>
    <col min="15110" max="15110" width="11.28515625" style="3" customWidth="1"/>
    <col min="15111" max="15121" width="11" style="3" customWidth="1"/>
    <col min="15122" max="15122" width="9.85546875" style="3" customWidth="1"/>
    <col min="15123" max="15126" width="11" style="3" customWidth="1"/>
    <col min="15127" max="15360" width="9.140625" style="3"/>
    <col min="15361" max="15361" width="5.140625" style="3" customWidth="1"/>
    <col min="15362" max="15362" width="11.85546875" style="3" customWidth="1"/>
    <col min="15363" max="15363" width="61.85546875" style="3" customWidth="1"/>
    <col min="15364" max="15364" width="8.5703125" style="3" customWidth="1"/>
    <col min="15365" max="15365" width="12.5703125" style="3" customWidth="1"/>
    <col min="15366" max="15366" width="11.28515625" style="3" customWidth="1"/>
    <col min="15367" max="15377" width="11" style="3" customWidth="1"/>
    <col min="15378" max="15378" width="9.85546875" style="3" customWidth="1"/>
    <col min="15379" max="15382" width="11" style="3" customWidth="1"/>
    <col min="15383" max="15616" width="9.140625" style="3"/>
    <col min="15617" max="15617" width="5.140625" style="3" customWidth="1"/>
    <col min="15618" max="15618" width="11.85546875" style="3" customWidth="1"/>
    <col min="15619" max="15619" width="61.85546875" style="3" customWidth="1"/>
    <col min="15620" max="15620" width="8.5703125" style="3" customWidth="1"/>
    <col min="15621" max="15621" width="12.5703125" style="3" customWidth="1"/>
    <col min="15622" max="15622" width="11.28515625" style="3" customWidth="1"/>
    <col min="15623" max="15633" width="11" style="3" customWidth="1"/>
    <col min="15634" max="15634" width="9.85546875" style="3" customWidth="1"/>
    <col min="15635" max="15638" width="11" style="3" customWidth="1"/>
    <col min="15639" max="15872" width="9.140625" style="3"/>
    <col min="15873" max="15873" width="5.140625" style="3" customWidth="1"/>
    <col min="15874" max="15874" width="11.85546875" style="3" customWidth="1"/>
    <col min="15875" max="15875" width="61.85546875" style="3" customWidth="1"/>
    <col min="15876" max="15876" width="8.5703125" style="3" customWidth="1"/>
    <col min="15877" max="15877" width="12.5703125" style="3" customWidth="1"/>
    <col min="15878" max="15878" width="11.28515625" style="3" customWidth="1"/>
    <col min="15879" max="15889" width="11" style="3" customWidth="1"/>
    <col min="15890" max="15890" width="9.85546875" style="3" customWidth="1"/>
    <col min="15891" max="15894" width="11" style="3" customWidth="1"/>
    <col min="15895" max="16128" width="9.140625" style="3"/>
    <col min="16129" max="16129" width="5.140625" style="3" customWidth="1"/>
    <col min="16130" max="16130" width="11.85546875" style="3" customWidth="1"/>
    <col min="16131" max="16131" width="61.85546875" style="3" customWidth="1"/>
    <col min="16132" max="16132" width="8.5703125" style="3" customWidth="1"/>
    <col min="16133" max="16133" width="12.5703125" style="3" customWidth="1"/>
    <col min="16134" max="16134" width="11.28515625" style="3" customWidth="1"/>
    <col min="16135" max="16145" width="11" style="3" customWidth="1"/>
    <col min="16146" max="16146" width="9.85546875" style="3" customWidth="1"/>
    <col min="16147" max="16150" width="11" style="3" customWidth="1"/>
    <col min="16151" max="16384" width="9.140625" style="3"/>
  </cols>
  <sheetData>
    <row r="1" spans="1:43" ht="20.25">
      <c r="C1" s="50" t="s">
        <v>0</v>
      </c>
      <c r="D1" s="4"/>
      <c r="H1" s="51"/>
      <c r="I1" s="51"/>
      <c r="J1" s="51"/>
      <c r="K1" s="51"/>
      <c r="L1" s="51"/>
      <c r="M1" s="51"/>
      <c r="N1" s="51"/>
      <c r="O1" s="51"/>
      <c r="P1" s="51"/>
      <c r="Q1" s="51"/>
      <c r="S1" s="51"/>
      <c r="T1" s="52"/>
      <c r="U1" s="52"/>
      <c r="V1" s="52"/>
    </row>
    <row r="2" spans="1:43" ht="16.5" thickBot="1">
      <c r="C2" s="53" t="s">
        <v>1255</v>
      </c>
      <c r="D2" s="4"/>
      <c r="H2" s="51"/>
      <c r="I2" s="51"/>
      <c r="J2" s="51"/>
      <c r="K2" s="51"/>
      <c r="L2" s="51"/>
      <c r="M2" s="51"/>
      <c r="N2" s="51"/>
      <c r="O2" s="51"/>
      <c r="P2" s="51"/>
      <c r="Q2" s="51"/>
      <c r="S2" s="51"/>
      <c r="T2" s="52"/>
      <c r="U2" s="52"/>
      <c r="V2" s="52"/>
    </row>
    <row r="3" spans="1:43" s="15" customFormat="1" ht="64.5" customHeight="1" thickBot="1">
      <c r="A3" s="7" t="s">
        <v>2</v>
      </c>
      <c r="B3" s="8" t="s">
        <v>3</v>
      </c>
      <c r="C3" s="9" t="s">
        <v>4</v>
      </c>
      <c r="D3" s="10" t="s">
        <v>5</v>
      </c>
      <c r="E3" s="10" t="s">
        <v>1171</v>
      </c>
      <c r="F3" s="54" t="s">
        <v>11</v>
      </c>
      <c r="G3" s="55" t="s">
        <v>1172</v>
      </c>
      <c r="H3" s="56" t="s">
        <v>1173</v>
      </c>
      <c r="I3" s="56" t="s">
        <v>1174</v>
      </c>
      <c r="J3" s="56" t="s">
        <v>1175</v>
      </c>
      <c r="K3" s="56" t="s">
        <v>1176</v>
      </c>
      <c r="L3" s="56" t="s">
        <v>1177</v>
      </c>
      <c r="M3" s="56" t="s">
        <v>1178</v>
      </c>
      <c r="N3" s="56" t="s">
        <v>1179</v>
      </c>
      <c r="O3" s="56" t="s">
        <v>1180</v>
      </c>
      <c r="P3" s="56" t="s">
        <v>1181</v>
      </c>
      <c r="Q3" s="56" t="s">
        <v>1182</v>
      </c>
      <c r="R3" s="56" t="s">
        <v>1183</v>
      </c>
      <c r="S3" s="56" t="s">
        <v>1184</v>
      </c>
      <c r="T3" s="56" t="s">
        <v>1185</v>
      </c>
      <c r="U3" s="56" t="s">
        <v>1186</v>
      </c>
      <c r="V3" s="57" t="s">
        <v>1187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24" customFormat="1">
      <c r="A4" s="16">
        <v>0</v>
      </c>
      <c r="B4" s="17"/>
      <c r="C4" s="18" t="s">
        <v>208</v>
      </c>
      <c r="D4" s="19"/>
      <c r="E4" s="58">
        <v>0</v>
      </c>
      <c r="F4" s="59"/>
      <c r="G4" s="60"/>
      <c r="H4" s="61"/>
      <c r="I4" s="61"/>
      <c r="J4" s="61"/>
      <c r="K4" s="61"/>
      <c r="L4" s="61"/>
      <c r="M4" s="61"/>
      <c r="N4" s="61"/>
      <c r="O4" s="61"/>
      <c r="P4" s="60"/>
      <c r="Q4" s="60"/>
      <c r="R4" s="60"/>
      <c r="S4" s="60"/>
      <c r="T4" s="60"/>
      <c r="U4" s="61"/>
      <c r="V4" s="6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</row>
    <row r="5" spans="1:43" s="24" customFormat="1">
      <c r="A5" s="25">
        <v>1</v>
      </c>
      <c r="B5" s="26" t="s">
        <v>162</v>
      </c>
      <c r="C5" s="27" t="s">
        <v>209</v>
      </c>
      <c r="D5" s="28" t="s">
        <v>210</v>
      </c>
      <c r="E5" s="63">
        <f>SUM(F5:V5)</f>
        <v>12604193.199999999</v>
      </c>
      <c r="F5" s="64">
        <v>11936000</v>
      </c>
      <c r="G5" s="65"/>
      <c r="H5" s="66"/>
      <c r="I5" s="66"/>
      <c r="J5" s="66"/>
      <c r="K5" s="66"/>
      <c r="L5" s="66"/>
      <c r="M5" s="66"/>
      <c r="N5" s="66"/>
      <c r="O5" s="66"/>
      <c r="P5" s="65">
        <v>668193.19999999995</v>
      </c>
      <c r="Q5" s="65"/>
      <c r="R5" s="65"/>
      <c r="S5" s="65"/>
      <c r="T5" s="65"/>
      <c r="U5" s="66"/>
      <c r="V5" s="67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</row>
    <row r="6" spans="1:43" s="24" customFormat="1">
      <c r="A6" s="25">
        <v>2</v>
      </c>
      <c r="B6" s="26" t="s">
        <v>162</v>
      </c>
      <c r="C6" s="27" t="s">
        <v>211</v>
      </c>
      <c r="D6" s="28" t="s">
        <v>212</v>
      </c>
      <c r="E6" s="63">
        <f t="shared" ref="E6:E69" si="0">SUM(F6:V6)</f>
        <v>20381836.600000001</v>
      </c>
      <c r="F6" s="64">
        <v>19525000</v>
      </c>
      <c r="G6" s="65"/>
      <c r="H6" s="66"/>
      <c r="I6" s="66"/>
      <c r="J6" s="66"/>
      <c r="K6" s="66"/>
      <c r="L6" s="66"/>
      <c r="M6" s="66"/>
      <c r="N6" s="66"/>
      <c r="O6" s="66"/>
      <c r="P6" s="65">
        <v>756759.6</v>
      </c>
      <c r="Q6" s="65"/>
      <c r="R6" s="65"/>
      <c r="S6" s="65"/>
      <c r="T6" s="65"/>
      <c r="U6" s="66"/>
      <c r="V6" s="67">
        <v>100077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</row>
    <row r="7" spans="1:43" s="24" customFormat="1">
      <c r="A7" s="25">
        <v>3</v>
      </c>
      <c r="B7" s="26" t="s">
        <v>162</v>
      </c>
      <c r="C7" s="27" t="s">
        <v>213</v>
      </c>
      <c r="D7" s="28" t="s">
        <v>214</v>
      </c>
      <c r="E7" s="63">
        <f t="shared" si="0"/>
        <v>4392000</v>
      </c>
      <c r="F7" s="64">
        <v>4392000</v>
      </c>
      <c r="G7" s="65"/>
      <c r="H7" s="66"/>
      <c r="I7" s="66"/>
      <c r="J7" s="66"/>
      <c r="K7" s="66"/>
      <c r="L7" s="66"/>
      <c r="M7" s="66"/>
      <c r="N7" s="66"/>
      <c r="O7" s="66"/>
      <c r="P7" s="65"/>
      <c r="Q7" s="65"/>
      <c r="R7" s="65"/>
      <c r="S7" s="65"/>
      <c r="T7" s="65"/>
      <c r="U7" s="66"/>
      <c r="V7" s="67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s="24" customFormat="1">
      <c r="A8" s="25">
        <v>4</v>
      </c>
      <c r="B8" s="26" t="s">
        <v>162</v>
      </c>
      <c r="C8" s="27" t="s">
        <v>215</v>
      </c>
      <c r="D8" s="28" t="s">
        <v>216</v>
      </c>
      <c r="E8" s="63">
        <f t="shared" si="0"/>
        <v>4520000</v>
      </c>
      <c r="F8" s="64">
        <v>4520000</v>
      </c>
      <c r="G8" s="65"/>
      <c r="H8" s="66"/>
      <c r="I8" s="66"/>
      <c r="J8" s="66"/>
      <c r="K8" s="66"/>
      <c r="L8" s="66"/>
      <c r="M8" s="66"/>
      <c r="N8" s="66"/>
      <c r="O8" s="66"/>
      <c r="P8" s="65"/>
      <c r="Q8" s="65"/>
      <c r="R8" s="65"/>
      <c r="S8" s="65"/>
      <c r="T8" s="65"/>
      <c r="U8" s="66"/>
      <c r="V8" s="67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s="24" customFormat="1">
      <c r="A9" s="25">
        <v>5</v>
      </c>
      <c r="B9" s="26" t="s">
        <v>217</v>
      </c>
      <c r="C9" s="27" t="s">
        <v>218</v>
      </c>
      <c r="D9" s="28" t="s">
        <v>219</v>
      </c>
      <c r="E9" s="63">
        <f t="shared" si="0"/>
        <v>906000</v>
      </c>
      <c r="F9" s="64">
        <v>906000</v>
      </c>
      <c r="G9" s="65"/>
      <c r="H9" s="66"/>
      <c r="I9" s="66"/>
      <c r="J9" s="66"/>
      <c r="K9" s="66"/>
      <c r="L9" s="66"/>
      <c r="M9" s="66"/>
      <c r="N9" s="66"/>
      <c r="O9" s="66"/>
      <c r="P9" s="65"/>
      <c r="Q9" s="65"/>
      <c r="R9" s="65"/>
      <c r="S9" s="65"/>
      <c r="T9" s="65"/>
      <c r="U9" s="66"/>
      <c r="V9" s="67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</row>
    <row r="10" spans="1:43" s="24" customFormat="1">
      <c r="A10" s="25">
        <v>6</v>
      </c>
      <c r="B10" s="26" t="s">
        <v>220</v>
      </c>
      <c r="C10" s="27" t="s">
        <v>221</v>
      </c>
      <c r="D10" s="28" t="s">
        <v>222</v>
      </c>
      <c r="E10" s="63">
        <f t="shared" si="0"/>
        <v>6749668.7999999998</v>
      </c>
      <c r="F10" s="64">
        <v>6463000</v>
      </c>
      <c r="G10" s="65"/>
      <c r="H10" s="66"/>
      <c r="I10" s="66"/>
      <c r="J10" s="66"/>
      <c r="K10" s="66"/>
      <c r="L10" s="66"/>
      <c r="M10" s="66"/>
      <c r="N10" s="66"/>
      <c r="O10" s="66"/>
      <c r="P10" s="65">
        <v>286668.79999999999</v>
      </c>
      <c r="Q10" s="65"/>
      <c r="R10" s="65"/>
      <c r="S10" s="65"/>
      <c r="T10" s="65"/>
      <c r="U10" s="66"/>
      <c r="V10" s="67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1:43" s="24" customFormat="1">
      <c r="A11" s="25">
        <v>7</v>
      </c>
      <c r="B11" s="26" t="s">
        <v>223</v>
      </c>
      <c r="C11" s="27" t="s">
        <v>224</v>
      </c>
      <c r="D11" s="28" t="s">
        <v>225</v>
      </c>
      <c r="E11" s="63">
        <f t="shared" si="0"/>
        <v>7775014.4000000004</v>
      </c>
      <c r="F11" s="64">
        <v>7432000</v>
      </c>
      <c r="G11" s="65"/>
      <c r="H11" s="66"/>
      <c r="I11" s="66"/>
      <c r="J11" s="66"/>
      <c r="K11" s="66"/>
      <c r="L11" s="66"/>
      <c r="M11" s="66"/>
      <c r="N11" s="66"/>
      <c r="O11" s="66"/>
      <c r="P11" s="65">
        <v>343014.40000000002</v>
      </c>
      <c r="Q11" s="65"/>
      <c r="R11" s="65"/>
      <c r="S11" s="65"/>
      <c r="T11" s="65"/>
      <c r="U11" s="66"/>
      <c r="V11" s="67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s="24" customFormat="1">
      <c r="A12" s="25">
        <v>8</v>
      </c>
      <c r="B12" s="26" t="s">
        <v>226</v>
      </c>
      <c r="C12" s="27" t="s">
        <v>227</v>
      </c>
      <c r="D12" s="28" t="s">
        <v>228</v>
      </c>
      <c r="E12" s="63">
        <f t="shared" si="0"/>
        <v>6299439.2000000002</v>
      </c>
      <c r="F12" s="64">
        <v>5970000</v>
      </c>
      <c r="G12" s="65"/>
      <c r="H12" s="66"/>
      <c r="I12" s="66"/>
      <c r="J12" s="66"/>
      <c r="K12" s="66"/>
      <c r="L12" s="66"/>
      <c r="M12" s="66"/>
      <c r="N12" s="66"/>
      <c r="O12" s="66"/>
      <c r="P12" s="65">
        <v>329439.2</v>
      </c>
      <c r="Q12" s="65"/>
      <c r="R12" s="65"/>
      <c r="S12" s="65"/>
      <c r="T12" s="65"/>
      <c r="U12" s="66"/>
      <c r="V12" s="67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s="24" customFormat="1">
      <c r="A13" s="25">
        <v>9</v>
      </c>
      <c r="B13" s="26" t="s">
        <v>226</v>
      </c>
      <c r="C13" s="27" t="s">
        <v>229</v>
      </c>
      <c r="D13" s="28" t="s">
        <v>230</v>
      </c>
      <c r="E13" s="63">
        <f t="shared" si="0"/>
        <v>1835000</v>
      </c>
      <c r="F13" s="64">
        <v>1835000</v>
      </c>
      <c r="G13" s="65"/>
      <c r="H13" s="66"/>
      <c r="I13" s="66"/>
      <c r="J13" s="66"/>
      <c r="K13" s="66"/>
      <c r="L13" s="66"/>
      <c r="M13" s="66"/>
      <c r="N13" s="66"/>
      <c r="O13" s="66"/>
      <c r="P13" s="65"/>
      <c r="Q13" s="65"/>
      <c r="R13" s="65"/>
      <c r="S13" s="65"/>
      <c r="T13" s="65"/>
      <c r="U13" s="66"/>
      <c r="V13" s="67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</row>
    <row r="14" spans="1:43" s="24" customFormat="1">
      <c r="A14" s="25">
        <v>10</v>
      </c>
      <c r="B14" s="26" t="s">
        <v>231</v>
      </c>
      <c r="C14" s="27" t="s">
        <v>232</v>
      </c>
      <c r="D14" s="28" t="s">
        <v>233</v>
      </c>
      <c r="E14" s="63">
        <f t="shared" si="0"/>
        <v>1012000</v>
      </c>
      <c r="F14" s="64">
        <v>1012000</v>
      </c>
      <c r="G14" s="65"/>
      <c r="H14" s="66"/>
      <c r="I14" s="66"/>
      <c r="J14" s="66"/>
      <c r="K14" s="66"/>
      <c r="L14" s="66"/>
      <c r="M14" s="66"/>
      <c r="N14" s="66"/>
      <c r="O14" s="66"/>
      <c r="P14" s="65"/>
      <c r="Q14" s="65"/>
      <c r="R14" s="65"/>
      <c r="S14" s="65"/>
      <c r="T14" s="65"/>
      <c r="U14" s="66"/>
      <c r="V14" s="67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</row>
    <row r="15" spans="1:43" s="24" customFormat="1">
      <c r="A15" s="25">
        <v>11</v>
      </c>
      <c r="B15" s="26" t="s">
        <v>234</v>
      </c>
      <c r="C15" s="27" t="s">
        <v>235</v>
      </c>
      <c r="D15" s="28" t="s">
        <v>236</v>
      </c>
      <c r="E15" s="63">
        <f t="shared" si="0"/>
        <v>2964000</v>
      </c>
      <c r="F15" s="64">
        <v>2964000</v>
      </c>
      <c r="G15" s="65"/>
      <c r="H15" s="66"/>
      <c r="I15" s="66"/>
      <c r="J15" s="66"/>
      <c r="K15" s="66"/>
      <c r="L15" s="66"/>
      <c r="M15" s="66"/>
      <c r="N15" s="66"/>
      <c r="O15" s="66"/>
      <c r="P15" s="65"/>
      <c r="Q15" s="65"/>
      <c r="R15" s="65"/>
      <c r="S15" s="65"/>
      <c r="T15" s="65"/>
      <c r="U15" s="66"/>
      <c r="V15" s="67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</row>
    <row r="16" spans="1:43" s="24" customFormat="1">
      <c r="A16" s="25">
        <v>12</v>
      </c>
      <c r="B16" s="26" t="s">
        <v>237</v>
      </c>
      <c r="C16" s="27" t="s">
        <v>238</v>
      </c>
      <c r="D16" s="28" t="s">
        <v>239</v>
      </c>
      <c r="E16" s="63">
        <f t="shared" si="0"/>
        <v>3583743.6</v>
      </c>
      <c r="F16" s="64">
        <v>3406000</v>
      </c>
      <c r="G16" s="65"/>
      <c r="H16" s="66"/>
      <c r="I16" s="66"/>
      <c r="J16" s="66"/>
      <c r="K16" s="66"/>
      <c r="L16" s="66"/>
      <c r="M16" s="66"/>
      <c r="N16" s="66"/>
      <c r="O16" s="66"/>
      <c r="P16" s="65">
        <v>177743.6</v>
      </c>
      <c r="Q16" s="65"/>
      <c r="R16" s="65"/>
      <c r="S16" s="65"/>
      <c r="T16" s="65"/>
      <c r="U16" s="66"/>
      <c r="V16" s="67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s="24" customFormat="1">
      <c r="A17" s="25">
        <v>13</v>
      </c>
      <c r="B17" s="26" t="s">
        <v>240</v>
      </c>
      <c r="C17" s="27" t="s">
        <v>241</v>
      </c>
      <c r="D17" s="28" t="s">
        <v>242</v>
      </c>
      <c r="E17" s="63">
        <f t="shared" si="0"/>
        <v>4107439</v>
      </c>
      <c r="F17" s="64">
        <v>3640000</v>
      </c>
      <c r="G17" s="65"/>
      <c r="H17" s="66"/>
      <c r="I17" s="66"/>
      <c r="J17" s="66"/>
      <c r="K17" s="66"/>
      <c r="L17" s="66"/>
      <c r="M17" s="66"/>
      <c r="N17" s="66"/>
      <c r="O17" s="66"/>
      <c r="P17" s="65">
        <v>467439</v>
      </c>
      <c r="Q17" s="65"/>
      <c r="R17" s="65"/>
      <c r="S17" s="65"/>
      <c r="T17" s="65"/>
      <c r="U17" s="66"/>
      <c r="V17" s="67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s="24" customFormat="1">
      <c r="A18" s="25">
        <v>14</v>
      </c>
      <c r="B18" s="26" t="s">
        <v>243</v>
      </c>
      <c r="C18" s="27" t="s">
        <v>244</v>
      </c>
      <c r="D18" s="28" t="s">
        <v>245</v>
      </c>
      <c r="E18" s="63">
        <f t="shared" si="0"/>
        <v>2247482</v>
      </c>
      <c r="F18" s="64">
        <v>2076000</v>
      </c>
      <c r="G18" s="65"/>
      <c r="H18" s="66"/>
      <c r="I18" s="66"/>
      <c r="J18" s="66"/>
      <c r="K18" s="66"/>
      <c r="L18" s="66"/>
      <c r="M18" s="66"/>
      <c r="N18" s="66"/>
      <c r="O18" s="66"/>
      <c r="P18" s="65">
        <v>171482</v>
      </c>
      <c r="Q18" s="65"/>
      <c r="R18" s="65"/>
      <c r="S18" s="65"/>
      <c r="T18" s="65"/>
      <c r="U18" s="66"/>
      <c r="V18" s="67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</row>
    <row r="19" spans="1:43" s="24" customFormat="1">
      <c r="A19" s="25">
        <v>15</v>
      </c>
      <c r="B19" s="26" t="s">
        <v>246</v>
      </c>
      <c r="C19" s="27" t="s">
        <v>247</v>
      </c>
      <c r="D19" s="28" t="s">
        <v>248</v>
      </c>
      <c r="E19" s="63">
        <f t="shared" si="0"/>
        <v>2412000</v>
      </c>
      <c r="F19" s="64">
        <v>2412000</v>
      </c>
      <c r="G19" s="65"/>
      <c r="H19" s="66"/>
      <c r="I19" s="66"/>
      <c r="J19" s="66"/>
      <c r="K19" s="66"/>
      <c r="L19" s="66"/>
      <c r="M19" s="66"/>
      <c r="N19" s="66"/>
      <c r="O19" s="66"/>
      <c r="P19" s="65"/>
      <c r="Q19" s="65"/>
      <c r="R19" s="65"/>
      <c r="S19" s="65"/>
      <c r="T19" s="65"/>
      <c r="U19" s="66"/>
      <c r="V19" s="67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s="24" customFormat="1">
      <c r="A20" s="25">
        <v>16</v>
      </c>
      <c r="B20" s="26" t="s">
        <v>249</v>
      </c>
      <c r="C20" s="27" t="s">
        <v>250</v>
      </c>
      <c r="D20" s="28" t="s">
        <v>251</v>
      </c>
      <c r="E20" s="63">
        <f t="shared" si="0"/>
        <v>910000</v>
      </c>
      <c r="F20" s="64">
        <v>910000</v>
      </c>
      <c r="G20" s="65"/>
      <c r="H20" s="66"/>
      <c r="I20" s="66"/>
      <c r="J20" s="66"/>
      <c r="K20" s="66"/>
      <c r="L20" s="66"/>
      <c r="M20" s="66"/>
      <c r="N20" s="66"/>
      <c r="O20" s="66"/>
      <c r="P20" s="65"/>
      <c r="Q20" s="65"/>
      <c r="R20" s="65"/>
      <c r="S20" s="65"/>
      <c r="T20" s="65"/>
      <c r="U20" s="66"/>
      <c r="V20" s="67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s="24" customFormat="1">
      <c r="A21" s="25">
        <v>17</v>
      </c>
      <c r="B21" s="26" t="s">
        <v>252</v>
      </c>
      <c r="C21" s="27" t="s">
        <v>253</v>
      </c>
      <c r="D21" s="28" t="s">
        <v>254</v>
      </c>
      <c r="E21" s="63">
        <f t="shared" si="0"/>
        <v>3575395.6</v>
      </c>
      <c r="F21" s="64">
        <v>3399000</v>
      </c>
      <c r="G21" s="65"/>
      <c r="H21" s="66"/>
      <c r="I21" s="66"/>
      <c r="J21" s="66"/>
      <c r="K21" s="66"/>
      <c r="L21" s="66"/>
      <c r="M21" s="66"/>
      <c r="N21" s="66"/>
      <c r="O21" s="66"/>
      <c r="P21" s="65">
        <v>176395.6</v>
      </c>
      <c r="Q21" s="65"/>
      <c r="R21" s="65"/>
      <c r="S21" s="65"/>
      <c r="T21" s="65"/>
      <c r="U21" s="66"/>
      <c r="V21" s="67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s="24" customFormat="1">
      <c r="A22" s="25">
        <v>18</v>
      </c>
      <c r="B22" s="26" t="s">
        <v>255</v>
      </c>
      <c r="C22" s="27" t="s">
        <v>256</v>
      </c>
      <c r="D22" s="28" t="s">
        <v>257</v>
      </c>
      <c r="E22" s="63">
        <f t="shared" si="0"/>
        <v>1129000</v>
      </c>
      <c r="F22" s="64">
        <v>1129000</v>
      </c>
      <c r="G22" s="65"/>
      <c r="H22" s="66"/>
      <c r="I22" s="66"/>
      <c r="J22" s="66"/>
      <c r="K22" s="66"/>
      <c r="L22" s="66"/>
      <c r="M22" s="66"/>
      <c r="N22" s="66"/>
      <c r="O22" s="66"/>
      <c r="P22" s="65"/>
      <c r="Q22" s="65"/>
      <c r="R22" s="65"/>
      <c r="S22" s="65"/>
      <c r="T22" s="65"/>
      <c r="U22" s="66"/>
      <c r="V22" s="67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s="24" customFormat="1">
      <c r="A23" s="25">
        <v>19</v>
      </c>
      <c r="B23" s="26" t="s">
        <v>258</v>
      </c>
      <c r="C23" s="27" t="s">
        <v>259</v>
      </c>
      <c r="D23" s="28" t="s">
        <v>260</v>
      </c>
      <c r="E23" s="63">
        <f t="shared" si="0"/>
        <v>2449900</v>
      </c>
      <c r="F23" s="64">
        <v>2296000</v>
      </c>
      <c r="G23" s="65"/>
      <c r="H23" s="66"/>
      <c r="I23" s="66"/>
      <c r="J23" s="66"/>
      <c r="K23" s="66"/>
      <c r="L23" s="66"/>
      <c r="M23" s="66"/>
      <c r="N23" s="66"/>
      <c r="O23" s="66"/>
      <c r="P23" s="65">
        <v>153900</v>
      </c>
      <c r="Q23" s="65"/>
      <c r="R23" s="65"/>
      <c r="S23" s="65"/>
      <c r="T23" s="65"/>
      <c r="U23" s="66"/>
      <c r="V23" s="67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s="24" customFormat="1">
      <c r="A24" s="25">
        <v>20</v>
      </c>
      <c r="B24" s="26" t="s">
        <v>261</v>
      </c>
      <c r="C24" s="27" t="s">
        <v>262</v>
      </c>
      <c r="D24" s="28" t="s">
        <v>263</v>
      </c>
      <c r="E24" s="63">
        <f t="shared" si="0"/>
        <v>10273914.800000001</v>
      </c>
      <c r="F24" s="64">
        <v>9762000</v>
      </c>
      <c r="G24" s="65"/>
      <c r="H24" s="66"/>
      <c r="I24" s="66"/>
      <c r="J24" s="66"/>
      <c r="K24" s="66"/>
      <c r="L24" s="66"/>
      <c r="M24" s="66"/>
      <c r="N24" s="66"/>
      <c r="O24" s="66"/>
      <c r="P24" s="65">
        <v>511914.8</v>
      </c>
      <c r="Q24" s="65"/>
      <c r="R24" s="65"/>
      <c r="S24" s="65"/>
      <c r="T24" s="65"/>
      <c r="U24" s="66"/>
      <c r="V24" s="67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</row>
    <row r="25" spans="1:43" s="24" customFormat="1">
      <c r="A25" s="25">
        <v>21</v>
      </c>
      <c r="B25" s="26" t="s">
        <v>261</v>
      </c>
      <c r="C25" s="27" t="s">
        <v>264</v>
      </c>
      <c r="D25" s="28" t="s">
        <v>265</v>
      </c>
      <c r="E25" s="63">
        <f t="shared" si="0"/>
        <v>4264000</v>
      </c>
      <c r="F25" s="64">
        <v>4264000</v>
      </c>
      <c r="G25" s="65"/>
      <c r="H25" s="66"/>
      <c r="I25" s="66"/>
      <c r="J25" s="66"/>
      <c r="K25" s="66"/>
      <c r="L25" s="66"/>
      <c r="M25" s="66"/>
      <c r="N25" s="66"/>
      <c r="O25" s="66"/>
      <c r="P25" s="65"/>
      <c r="Q25" s="65"/>
      <c r="R25" s="65"/>
      <c r="S25" s="65"/>
      <c r="T25" s="65"/>
      <c r="U25" s="66"/>
      <c r="V25" s="67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s="24" customFormat="1">
      <c r="A26" s="25">
        <v>22</v>
      </c>
      <c r="B26" s="26" t="s">
        <v>152</v>
      </c>
      <c r="C26" s="27" t="s">
        <v>266</v>
      </c>
      <c r="D26" s="28" t="s">
        <v>267</v>
      </c>
      <c r="E26" s="63">
        <f t="shared" si="0"/>
        <v>24994142.399999999</v>
      </c>
      <c r="F26" s="64">
        <v>23743000</v>
      </c>
      <c r="G26" s="65"/>
      <c r="H26" s="66"/>
      <c r="I26" s="66"/>
      <c r="J26" s="66"/>
      <c r="K26" s="66"/>
      <c r="L26" s="66"/>
      <c r="M26" s="66"/>
      <c r="N26" s="66"/>
      <c r="O26" s="66"/>
      <c r="P26" s="65">
        <v>1251142.3999999999</v>
      </c>
      <c r="Q26" s="65"/>
      <c r="R26" s="65"/>
      <c r="S26" s="65"/>
      <c r="T26" s="65"/>
      <c r="U26" s="66"/>
      <c r="V26" s="67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1:43" s="24" customFormat="1">
      <c r="A27" s="25">
        <v>23</v>
      </c>
      <c r="B27" s="26" t="s">
        <v>152</v>
      </c>
      <c r="C27" s="27" t="s">
        <v>268</v>
      </c>
      <c r="D27" s="28" t="s">
        <v>269</v>
      </c>
      <c r="E27" s="63">
        <f t="shared" si="0"/>
        <v>17199000</v>
      </c>
      <c r="F27" s="64">
        <v>17199000</v>
      </c>
      <c r="G27" s="65"/>
      <c r="H27" s="66"/>
      <c r="I27" s="66"/>
      <c r="J27" s="66"/>
      <c r="K27" s="66"/>
      <c r="L27" s="66"/>
      <c r="M27" s="66"/>
      <c r="N27" s="66"/>
      <c r="O27" s="66"/>
      <c r="P27" s="65"/>
      <c r="Q27" s="65"/>
      <c r="R27" s="65"/>
      <c r="S27" s="65"/>
      <c r="T27" s="65"/>
      <c r="U27" s="66"/>
      <c r="V27" s="67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</row>
    <row r="28" spans="1:43" s="24" customFormat="1">
      <c r="A28" s="25">
        <v>24</v>
      </c>
      <c r="B28" s="26" t="s">
        <v>152</v>
      </c>
      <c r="C28" s="27" t="s">
        <v>270</v>
      </c>
      <c r="D28" s="28" t="s">
        <v>271</v>
      </c>
      <c r="E28" s="63">
        <f t="shared" si="0"/>
        <v>20306444.399999999</v>
      </c>
      <c r="F28" s="64">
        <v>19337000</v>
      </c>
      <c r="G28" s="65"/>
      <c r="H28" s="66"/>
      <c r="I28" s="66"/>
      <c r="J28" s="66"/>
      <c r="K28" s="66"/>
      <c r="L28" s="66"/>
      <c r="M28" s="66"/>
      <c r="N28" s="66"/>
      <c r="O28" s="66"/>
      <c r="P28" s="65">
        <v>969444.4</v>
      </c>
      <c r="Q28" s="65"/>
      <c r="R28" s="65"/>
      <c r="S28" s="65"/>
      <c r="T28" s="65"/>
      <c r="U28" s="66"/>
      <c r="V28" s="67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</row>
    <row r="29" spans="1:43" s="24" customFormat="1">
      <c r="A29" s="25">
        <v>25</v>
      </c>
      <c r="B29" s="26" t="s">
        <v>152</v>
      </c>
      <c r="C29" s="27" t="s">
        <v>272</v>
      </c>
      <c r="D29" s="28" t="s">
        <v>273</v>
      </c>
      <c r="E29" s="63">
        <f t="shared" si="0"/>
        <v>17611209.600000001</v>
      </c>
      <c r="F29" s="64">
        <v>16711000</v>
      </c>
      <c r="G29" s="65"/>
      <c r="H29" s="66"/>
      <c r="I29" s="66"/>
      <c r="J29" s="66"/>
      <c r="K29" s="66"/>
      <c r="L29" s="66"/>
      <c r="M29" s="66"/>
      <c r="N29" s="66"/>
      <c r="O29" s="66"/>
      <c r="P29" s="65">
        <v>900209.6</v>
      </c>
      <c r="Q29" s="65"/>
      <c r="R29" s="65"/>
      <c r="S29" s="65"/>
      <c r="T29" s="65"/>
      <c r="U29" s="66"/>
      <c r="V29" s="67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</row>
    <row r="30" spans="1:43" s="24" customFormat="1">
      <c r="A30" s="25">
        <v>26</v>
      </c>
      <c r="B30" s="26" t="s">
        <v>152</v>
      </c>
      <c r="C30" s="27" t="s">
        <v>274</v>
      </c>
      <c r="D30" s="28" t="s">
        <v>275</v>
      </c>
      <c r="E30" s="63">
        <f t="shared" si="0"/>
        <v>36120000</v>
      </c>
      <c r="F30" s="64">
        <v>36120000</v>
      </c>
      <c r="G30" s="65"/>
      <c r="H30" s="66"/>
      <c r="I30" s="66"/>
      <c r="J30" s="66"/>
      <c r="K30" s="66"/>
      <c r="L30" s="66"/>
      <c r="M30" s="66"/>
      <c r="N30" s="66"/>
      <c r="O30" s="66"/>
      <c r="P30" s="65"/>
      <c r="Q30" s="65"/>
      <c r="R30" s="65"/>
      <c r="S30" s="65"/>
      <c r="T30" s="65"/>
      <c r="U30" s="66"/>
      <c r="V30" s="67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</row>
    <row r="31" spans="1:43" s="24" customFormat="1">
      <c r="A31" s="25">
        <v>27</v>
      </c>
      <c r="B31" s="26" t="s">
        <v>276</v>
      </c>
      <c r="C31" s="27" t="s">
        <v>277</v>
      </c>
      <c r="D31" s="28" t="s">
        <v>278</v>
      </c>
      <c r="E31" s="63">
        <f t="shared" si="0"/>
        <v>7288300.4000000004</v>
      </c>
      <c r="F31" s="64">
        <v>6848000</v>
      </c>
      <c r="G31" s="65"/>
      <c r="H31" s="66"/>
      <c r="I31" s="66"/>
      <c r="J31" s="66"/>
      <c r="K31" s="66"/>
      <c r="L31" s="66"/>
      <c r="M31" s="66"/>
      <c r="N31" s="66"/>
      <c r="O31" s="66"/>
      <c r="P31" s="65">
        <v>440300.4</v>
      </c>
      <c r="Q31" s="65"/>
      <c r="R31" s="65"/>
      <c r="S31" s="65"/>
      <c r="T31" s="65"/>
      <c r="U31" s="66"/>
      <c r="V31" s="67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</row>
    <row r="32" spans="1:43" s="24" customFormat="1">
      <c r="A32" s="25">
        <v>28</v>
      </c>
      <c r="B32" s="26" t="s">
        <v>279</v>
      </c>
      <c r="C32" s="27" t="s">
        <v>280</v>
      </c>
      <c r="D32" s="28" t="s">
        <v>281</v>
      </c>
      <c r="E32" s="63">
        <f t="shared" si="0"/>
        <v>3759114</v>
      </c>
      <c r="F32" s="64">
        <v>3579000</v>
      </c>
      <c r="G32" s="65"/>
      <c r="H32" s="66"/>
      <c r="I32" s="66"/>
      <c r="J32" s="66"/>
      <c r="K32" s="66"/>
      <c r="L32" s="66"/>
      <c r="M32" s="66"/>
      <c r="N32" s="66"/>
      <c r="O32" s="66"/>
      <c r="P32" s="65">
        <v>180114</v>
      </c>
      <c r="Q32" s="65"/>
      <c r="R32" s="65"/>
      <c r="S32" s="65"/>
      <c r="T32" s="65"/>
      <c r="U32" s="66"/>
      <c r="V32" s="67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</row>
    <row r="33" spans="1:43" s="24" customFormat="1">
      <c r="A33" s="25">
        <v>29</v>
      </c>
      <c r="B33" s="26" t="s">
        <v>174</v>
      </c>
      <c r="C33" s="27" t="s">
        <v>282</v>
      </c>
      <c r="D33" s="28" t="s">
        <v>283</v>
      </c>
      <c r="E33" s="63">
        <f t="shared" si="0"/>
        <v>10047390</v>
      </c>
      <c r="F33" s="64">
        <v>9300000</v>
      </c>
      <c r="G33" s="65"/>
      <c r="H33" s="66"/>
      <c r="I33" s="66"/>
      <c r="J33" s="66"/>
      <c r="K33" s="66"/>
      <c r="L33" s="66"/>
      <c r="M33" s="66"/>
      <c r="N33" s="66"/>
      <c r="O33" s="66"/>
      <c r="P33" s="65">
        <v>747390</v>
      </c>
      <c r="Q33" s="65"/>
      <c r="R33" s="65"/>
      <c r="S33" s="65"/>
      <c r="T33" s="65"/>
      <c r="U33" s="66"/>
      <c r="V33" s="67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</row>
    <row r="34" spans="1:43" s="24" customFormat="1">
      <c r="A34" s="25">
        <v>30</v>
      </c>
      <c r="B34" s="26" t="s">
        <v>174</v>
      </c>
      <c r="C34" s="27" t="s">
        <v>284</v>
      </c>
      <c r="D34" s="28" t="s">
        <v>285</v>
      </c>
      <c r="E34" s="63">
        <f t="shared" si="0"/>
        <v>17612667.199999999</v>
      </c>
      <c r="F34" s="64">
        <v>17017000</v>
      </c>
      <c r="G34" s="65"/>
      <c r="H34" s="66"/>
      <c r="I34" s="66"/>
      <c r="J34" s="66"/>
      <c r="K34" s="66"/>
      <c r="L34" s="66"/>
      <c r="M34" s="66"/>
      <c r="N34" s="66"/>
      <c r="O34" s="66"/>
      <c r="P34" s="65">
        <v>595667.19999999995</v>
      </c>
      <c r="Q34" s="65"/>
      <c r="R34" s="65"/>
      <c r="S34" s="65"/>
      <c r="T34" s="65"/>
      <c r="U34" s="66"/>
      <c r="V34" s="67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3" s="24" customFormat="1">
      <c r="A35" s="25">
        <v>31</v>
      </c>
      <c r="B35" s="26" t="s">
        <v>174</v>
      </c>
      <c r="C35" s="27" t="s">
        <v>286</v>
      </c>
      <c r="D35" s="28" t="s">
        <v>287</v>
      </c>
      <c r="E35" s="63">
        <f t="shared" si="0"/>
        <v>4850000</v>
      </c>
      <c r="F35" s="64">
        <v>4850000</v>
      </c>
      <c r="G35" s="65"/>
      <c r="H35" s="66"/>
      <c r="I35" s="66"/>
      <c r="J35" s="66"/>
      <c r="K35" s="66"/>
      <c r="L35" s="66"/>
      <c r="M35" s="66"/>
      <c r="N35" s="66"/>
      <c r="O35" s="66"/>
      <c r="P35" s="65"/>
      <c r="Q35" s="65"/>
      <c r="R35" s="65"/>
      <c r="S35" s="65"/>
      <c r="T35" s="65"/>
      <c r="U35" s="66"/>
      <c r="V35" s="67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</row>
    <row r="36" spans="1:43" s="24" customFormat="1">
      <c r="A36" s="25">
        <v>33</v>
      </c>
      <c r="B36" s="26" t="s">
        <v>288</v>
      </c>
      <c r="C36" s="27" t="s">
        <v>289</v>
      </c>
      <c r="D36" s="28" t="s">
        <v>290</v>
      </c>
      <c r="E36" s="63">
        <f t="shared" si="0"/>
        <v>10317430.4</v>
      </c>
      <c r="F36" s="64">
        <v>9924000</v>
      </c>
      <c r="G36" s="65"/>
      <c r="H36" s="66"/>
      <c r="I36" s="66"/>
      <c r="J36" s="66"/>
      <c r="K36" s="66"/>
      <c r="L36" s="66"/>
      <c r="M36" s="66"/>
      <c r="N36" s="66"/>
      <c r="O36" s="66"/>
      <c r="P36" s="65">
        <v>393430.4</v>
      </c>
      <c r="Q36" s="65"/>
      <c r="R36" s="65"/>
      <c r="S36" s="65"/>
      <c r="T36" s="65"/>
      <c r="U36" s="66"/>
      <c r="V36" s="67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</row>
    <row r="37" spans="1:43" s="24" customFormat="1">
      <c r="A37" s="25">
        <v>34</v>
      </c>
      <c r="B37" s="26" t="s">
        <v>291</v>
      </c>
      <c r="C37" s="27" t="s">
        <v>292</v>
      </c>
      <c r="D37" s="28" t="s">
        <v>293</v>
      </c>
      <c r="E37" s="63">
        <f t="shared" si="0"/>
        <v>3350674.4</v>
      </c>
      <c r="F37" s="64">
        <v>3086000</v>
      </c>
      <c r="G37" s="65"/>
      <c r="H37" s="66"/>
      <c r="I37" s="66"/>
      <c r="J37" s="66"/>
      <c r="K37" s="66"/>
      <c r="L37" s="66"/>
      <c r="M37" s="66"/>
      <c r="N37" s="66"/>
      <c r="O37" s="66"/>
      <c r="P37" s="65">
        <v>264674.40000000002</v>
      </c>
      <c r="Q37" s="65"/>
      <c r="R37" s="65"/>
      <c r="S37" s="65"/>
      <c r="T37" s="65"/>
      <c r="U37" s="66"/>
      <c r="V37" s="67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</row>
    <row r="38" spans="1:43" s="24" customFormat="1">
      <c r="A38" s="25">
        <v>35</v>
      </c>
      <c r="B38" s="26" t="s">
        <v>294</v>
      </c>
      <c r="C38" s="27" t="s">
        <v>295</v>
      </c>
      <c r="D38" s="28" t="s">
        <v>296</v>
      </c>
      <c r="E38" s="63">
        <f t="shared" si="0"/>
        <v>8028449.5999999996</v>
      </c>
      <c r="F38" s="64">
        <v>7592000</v>
      </c>
      <c r="G38" s="65"/>
      <c r="H38" s="66"/>
      <c r="I38" s="66"/>
      <c r="J38" s="66"/>
      <c r="K38" s="66"/>
      <c r="L38" s="66"/>
      <c r="M38" s="66"/>
      <c r="N38" s="66"/>
      <c r="O38" s="66"/>
      <c r="P38" s="65">
        <v>436449.6</v>
      </c>
      <c r="Q38" s="65"/>
      <c r="R38" s="65"/>
      <c r="S38" s="65"/>
      <c r="T38" s="65"/>
      <c r="U38" s="66"/>
      <c r="V38" s="67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</row>
    <row r="39" spans="1:43" s="24" customFormat="1">
      <c r="A39" s="25">
        <v>36</v>
      </c>
      <c r="B39" s="26" t="s">
        <v>297</v>
      </c>
      <c r="C39" s="27" t="s">
        <v>298</v>
      </c>
      <c r="D39" s="28" t="s">
        <v>299</v>
      </c>
      <c r="E39" s="63">
        <f t="shared" si="0"/>
        <v>17380092.399999999</v>
      </c>
      <c r="F39" s="64">
        <v>16390000</v>
      </c>
      <c r="G39" s="65"/>
      <c r="H39" s="66"/>
      <c r="I39" s="66"/>
      <c r="J39" s="66"/>
      <c r="K39" s="66"/>
      <c r="L39" s="66"/>
      <c r="M39" s="66"/>
      <c r="N39" s="66"/>
      <c r="O39" s="66"/>
      <c r="P39" s="65">
        <v>990092.4</v>
      </c>
      <c r="Q39" s="65"/>
      <c r="R39" s="65"/>
      <c r="S39" s="65"/>
      <c r="T39" s="65"/>
      <c r="U39" s="66"/>
      <c r="V39" s="67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</row>
    <row r="40" spans="1:43" s="24" customFormat="1">
      <c r="A40" s="25">
        <v>37</v>
      </c>
      <c r="B40" s="26" t="s">
        <v>300</v>
      </c>
      <c r="C40" s="27" t="s">
        <v>301</v>
      </c>
      <c r="D40" s="28" t="s">
        <v>302</v>
      </c>
      <c r="E40" s="63">
        <f t="shared" si="0"/>
        <v>3754047.2</v>
      </c>
      <c r="F40" s="64">
        <v>3552000</v>
      </c>
      <c r="G40" s="65"/>
      <c r="H40" s="66"/>
      <c r="I40" s="66"/>
      <c r="J40" s="66"/>
      <c r="K40" s="66"/>
      <c r="L40" s="66"/>
      <c r="M40" s="66"/>
      <c r="N40" s="66"/>
      <c r="O40" s="66"/>
      <c r="P40" s="65">
        <v>202047.2</v>
      </c>
      <c r="Q40" s="65"/>
      <c r="R40" s="65"/>
      <c r="S40" s="65"/>
      <c r="T40" s="65"/>
      <c r="U40" s="66"/>
      <c r="V40" s="67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</row>
    <row r="41" spans="1:43" s="24" customFormat="1">
      <c r="A41" s="25">
        <v>38</v>
      </c>
      <c r="B41" s="26" t="s">
        <v>303</v>
      </c>
      <c r="C41" s="27" t="s">
        <v>304</v>
      </c>
      <c r="D41" s="28" t="s">
        <v>305</v>
      </c>
      <c r="E41" s="63">
        <f t="shared" si="0"/>
        <v>2893102.2</v>
      </c>
      <c r="F41" s="64">
        <v>2649000</v>
      </c>
      <c r="G41" s="65"/>
      <c r="H41" s="66"/>
      <c r="I41" s="66"/>
      <c r="J41" s="66"/>
      <c r="K41" s="66"/>
      <c r="L41" s="66"/>
      <c r="M41" s="66"/>
      <c r="N41" s="66"/>
      <c r="O41" s="66"/>
      <c r="P41" s="65">
        <v>244102.2</v>
      </c>
      <c r="Q41" s="65"/>
      <c r="R41" s="65"/>
      <c r="S41" s="65"/>
      <c r="T41" s="65"/>
      <c r="U41" s="66"/>
      <c r="V41" s="67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</row>
    <row r="42" spans="1:43" s="24" customFormat="1">
      <c r="A42" s="25">
        <v>39</v>
      </c>
      <c r="B42" s="26" t="s">
        <v>306</v>
      </c>
      <c r="C42" s="27" t="s">
        <v>307</v>
      </c>
      <c r="D42" s="28" t="s">
        <v>308</v>
      </c>
      <c r="E42" s="63">
        <f t="shared" si="0"/>
        <v>10638971.6</v>
      </c>
      <c r="F42" s="64">
        <v>10263000</v>
      </c>
      <c r="G42" s="65"/>
      <c r="H42" s="66"/>
      <c r="I42" s="66"/>
      <c r="J42" s="66"/>
      <c r="K42" s="66"/>
      <c r="L42" s="66"/>
      <c r="M42" s="66"/>
      <c r="N42" s="66"/>
      <c r="O42" s="66"/>
      <c r="P42" s="65">
        <v>375971.6</v>
      </c>
      <c r="Q42" s="65"/>
      <c r="R42" s="65"/>
      <c r="S42" s="65"/>
      <c r="T42" s="65"/>
      <c r="U42" s="66"/>
      <c r="V42" s="67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</row>
    <row r="43" spans="1:43" s="24" customFormat="1">
      <c r="A43" s="25">
        <v>40</v>
      </c>
      <c r="B43" s="26" t="s">
        <v>309</v>
      </c>
      <c r="C43" s="27" t="s">
        <v>310</v>
      </c>
      <c r="D43" s="28" t="s">
        <v>311</v>
      </c>
      <c r="E43" s="63">
        <f t="shared" si="0"/>
        <v>3575918.8</v>
      </c>
      <c r="F43" s="64">
        <v>3388000</v>
      </c>
      <c r="G43" s="65"/>
      <c r="H43" s="66"/>
      <c r="I43" s="66"/>
      <c r="J43" s="66"/>
      <c r="K43" s="66"/>
      <c r="L43" s="66"/>
      <c r="M43" s="66"/>
      <c r="N43" s="66"/>
      <c r="O43" s="66"/>
      <c r="P43" s="65">
        <v>187918.8</v>
      </c>
      <c r="Q43" s="65"/>
      <c r="R43" s="65"/>
      <c r="S43" s="65"/>
      <c r="T43" s="65"/>
      <c r="U43" s="66"/>
      <c r="V43" s="67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</row>
    <row r="44" spans="1:43" s="24" customFormat="1">
      <c r="A44" s="25" t="s">
        <v>312</v>
      </c>
      <c r="B44" s="26" t="s">
        <v>313</v>
      </c>
      <c r="C44" s="27" t="s">
        <v>314</v>
      </c>
      <c r="D44" s="28" t="s">
        <v>315</v>
      </c>
      <c r="E44" s="63">
        <f t="shared" si="0"/>
        <v>4494325.5999999996</v>
      </c>
      <c r="F44" s="64">
        <v>4215000</v>
      </c>
      <c r="G44" s="65"/>
      <c r="H44" s="66"/>
      <c r="I44" s="66"/>
      <c r="J44" s="66"/>
      <c r="K44" s="66"/>
      <c r="L44" s="66"/>
      <c r="M44" s="66"/>
      <c r="N44" s="66"/>
      <c r="O44" s="66"/>
      <c r="P44" s="65">
        <v>279325.59999999998</v>
      </c>
      <c r="Q44" s="65"/>
      <c r="R44" s="65"/>
      <c r="S44" s="65"/>
      <c r="T44" s="65"/>
      <c r="U44" s="66"/>
      <c r="V44" s="67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</row>
    <row r="45" spans="1:43" s="24" customFormat="1">
      <c r="A45" s="25" t="s">
        <v>316</v>
      </c>
      <c r="B45" s="26" t="s">
        <v>313</v>
      </c>
      <c r="C45" s="27" t="s">
        <v>317</v>
      </c>
      <c r="D45" s="28" t="s">
        <v>318</v>
      </c>
      <c r="E45" s="63">
        <f t="shared" si="0"/>
        <v>2031000</v>
      </c>
      <c r="F45" s="64">
        <v>2031000</v>
      </c>
      <c r="G45" s="65"/>
      <c r="H45" s="66"/>
      <c r="I45" s="66"/>
      <c r="J45" s="66"/>
      <c r="K45" s="66"/>
      <c r="L45" s="66"/>
      <c r="M45" s="66"/>
      <c r="N45" s="66"/>
      <c r="O45" s="66"/>
      <c r="P45" s="65"/>
      <c r="Q45" s="65"/>
      <c r="R45" s="65"/>
      <c r="S45" s="65"/>
      <c r="T45" s="65"/>
      <c r="U45" s="66"/>
      <c r="V45" s="67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</row>
    <row r="46" spans="1:43" s="24" customFormat="1">
      <c r="A46" s="25">
        <v>42</v>
      </c>
      <c r="B46" s="26" t="s">
        <v>319</v>
      </c>
      <c r="C46" s="27" t="s">
        <v>320</v>
      </c>
      <c r="D46" s="28" t="s">
        <v>321</v>
      </c>
      <c r="E46" s="63">
        <f t="shared" si="0"/>
        <v>3358788.4</v>
      </c>
      <c r="F46" s="64">
        <v>3158000</v>
      </c>
      <c r="G46" s="65"/>
      <c r="H46" s="66"/>
      <c r="I46" s="66"/>
      <c r="J46" s="66"/>
      <c r="K46" s="66"/>
      <c r="L46" s="66"/>
      <c r="M46" s="66"/>
      <c r="N46" s="66"/>
      <c r="O46" s="66"/>
      <c r="P46" s="65">
        <v>200788.4</v>
      </c>
      <c r="Q46" s="65"/>
      <c r="R46" s="65"/>
      <c r="S46" s="65"/>
      <c r="T46" s="65"/>
      <c r="U46" s="66"/>
      <c r="V46" s="67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</row>
    <row r="47" spans="1:43" s="24" customFormat="1">
      <c r="A47" s="25">
        <v>43</v>
      </c>
      <c r="B47" s="26" t="s">
        <v>322</v>
      </c>
      <c r="C47" s="27" t="s">
        <v>323</v>
      </c>
      <c r="D47" s="28" t="s">
        <v>324</v>
      </c>
      <c r="E47" s="63">
        <f t="shared" si="0"/>
        <v>3137259.6</v>
      </c>
      <c r="F47" s="64">
        <v>2775000</v>
      </c>
      <c r="G47" s="65"/>
      <c r="H47" s="66"/>
      <c r="I47" s="66"/>
      <c r="J47" s="66"/>
      <c r="K47" s="66"/>
      <c r="L47" s="66"/>
      <c r="M47" s="66"/>
      <c r="N47" s="66"/>
      <c r="O47" s="66"/>
      <c r="P47" s="65">
        <v>362259.6</v>
      </c>
      <c r="Q47" s="65"/>
      <c r="R47" s="65"/>
      <c r="S47" s="65"/>
      <c r="T47" s="65"/>
      <c r="U47" s="66"/>
      <c r="V47" s="67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  <row r="48" spans="1:43" s="24" customFormat="1">
      <c r="A48" s="25">
        <v>44</v>
      </c>
      <c r="B48" s="26" t="s">
        <v>322</v>
      </c>
      <c r="C48" s="27" t="s">
        <v>325</v>
      </c>
      <c r="D48" s="28" t="s">
        <v>326</v>
      </c>
      <c r="E48" s="63">
        <f t="shared" si="0"/>
        <v>1919000</v>
      </c>
      <c r="F48" s="64">
        <v>1919000</v>
      </c>
      <c r="G48" s="65"/>
      <c r="H48" s="66"/>
      <c r="I48" s="66"/>
      <c r="J48" s="66"/>
      <c r="K48" s="66"/>
      <c r="L48" s="66"/>
      <c r="M48" s="66"/>
      <c r="N48" s="66"/>
      <c r="O48" s="66"/>
      <c r="P48" s="65"/>
      <c r="Q48" s="65"/>
      <c r="R48" s="65"/>
      <c r="S48" s="65"/>
      <c r="T48" s="65"/>
      <c r="U48" s="66"/>
      <c r="V48" s="67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  <row r="49" spans="1:43" s="24" customFormat="1">
      <c r="A49" s="25">
        <v>45</v>
      </c>
      <c r="B49" s="26" t="s">
        <v>159</v>
      </c>
      <c r="C49" s="27" t="s">
        <v>327</v>
      </c>
      <c r="D49" s="28" t="s">
        <v>328</v>
      </c>
      <c r="E49" s="63">
        <f t="shared" si="0"/>
        <v>12612360</v>
      </c>
      <c r="F49" s="64">
        <v>12170000</v>
      </c>
      <c r="G49" s="65"/>
      <c r="H49" s="66"/>
      <c r="I49" s="66"/>
      <c r="J49" s="66"/>
      <c r="K49" s="66"/>
      <c r="L49" s="66"/>
      <c r="M49" s="66"/>
      <c r="N49" s="66"/>
      <c r="O49" s="66"/>
      <c r="P49" s="65"/>
      <c r="Q49" s="65"/>
      <c r="R49" s="65"/>
      <c r="S49" s="65"/>
      <c r="T49" s="65"/>
      <c r="U49" s="66"/>
      <c r="V49" s="67">
        <v>442360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</row>
    <row r="50" spans="1:43" s="24" customFormat="1">
      <c r="A50" s="25">
        <v>46</v>
      </c>
      <c r="B50" s="26" t="s">
        <v>329</v>
      </c>
      <c r="C50" s="27" t="s">
        <v>330</v>
      </c>
      <c r="D50" s="28" t="s">
        <v>331</v>
      </c>
      <c r="E50" s="63">
        <f t="shared" si="0"/>
        <v>5787780</v>
      </c>
      <c r="F50" s="64">
        <v>5529000</v>
      </c>
      <c r="G50" s="65"/>
      <c r="H50" s="66"/>
      <c r="I50" s="66"/>
      <c r="J50" s="66"/>
      <c r="K50" s="66"/>
      <c r="L50" s="66"/>
      <c r="M50" s="66"/>
      <c r="N50" s="66"/>
      <c r="O50" s="66"/>
      <c r="P50" s="65">
        <v>258780</v>
      </c>
      <c r="Q50" s="65"/>
      <c r="R50" s="65"/>
      <c r="S50" s="65"/>
      <c r="T50" s="65"/>
      <c r="U50" s="66"/>
      <c r="V50" s="67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</row>
    <row r="51" spans="1:43" s="24" customFormat="1">
      <c r="A51" s="25">
        <v>48</v>
      </c>
      <c r="B51" s="26" t="s">
        <v>332</v>
      </c>
      <c r="C51" s="27" t="s">
        <v>333</v>
      </c>
      <c r="D51" s="28" t="s">
        <v>334</v>
      </c>
      <c r="E51" s="63">
        <f t="shared" si="0"/>
        <v>881000</v>
      </c>
      <c r="F51" s="64">
        <v>881000</v>
      </c>
      <c r="G51" s="65"/>
      <c r="H51" s="66"/>
      <c r="I51" s="66"/>
      <c r="J51" s="66"/>
      <c r="K51" s="66"/>
      <c r="L51" s="66"/>
      <c r="M51" s="66"/>
      <c r="N51" s="66"/>
      <c r="O51" s="66"/>
      <c r="P51" s="65"/>
      <c r="Q51" s="65"/>
      <c r="R51" s="65"/>
      <c r="S51" s="65"/>
      <c r="T51" s="65"/>
      <c r="U51" s="66"/>
      <c r="V51" s="67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</row>
    <row r="52" spans="1:43" s="24" customFormat="1">
      <c r="A52" s="25">
        <v>49</v>
      </c>
      <c r="B52" s="26" t="s">
        <v>335</v>
      </c>
      <c r="C52" s="27" t="s">
        <v>336</v>
      </c>
      <c r="D52" s="28" t="s">
        <v>337</v>
      </c>
      <c r="E52" s="63">
        <f t="shared" si="0"/>
        <v>2213066.4</v>
      </c>
      <c r="F52" s="64">
        <v>1995000</v>
      </c>
      <c r="G52" s="65"/>
      <c r="H52" s="66"/>
      <c r="I52" s="66"/>
      <c r="J52" s="66"/>
      <c r="K52" s="66"/>
      <c r="L52" s="66"/>
      <c r="M52" s="66"/>
      <c r="N52" s="66"/>
      <c r="O52" s="66"/>
      <c r="P52" s="65">
        <v>218066.4</v>
      </c>
      <c r="Q52" s="65"/>
      <c r="R52" s="65"/>
      <c r="S52" s="65"/>
      <c r="T52" s="65"/>
      <c r="U52" s="66"/>
      <c r="V52" s="67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</row>
    <row r="53" spans="1:43" s="24" customFormat="1">
      <c r="A53" s="25">
        <v>50</v>
      </c>
      <c r="B53" s="26" t="s">
        <v>165</v>
      </c>
      <c r="C53" s="27" t="s">
        <v>338</v>
      </c>
      <c r="D53" s="28" t="s">
        <v>339</v>
      </c>
      <c r="E53" s="63">
        <f t="shared" si="0"/>
        <v>4994104</v>
      </c>
      <c r="F53" s="64">
        <v>4501000</v>
      </c>
      <c r="G53" s="65"/>
      <c r="H53" s="66"/>
      <c r="I53" s="66"/>
      <c r="J53" s="66"/>
      <c r="K53" s="66"/>
      <c r="L53" s="66"/>
      <c r="M53" s="66"/>
      <c r="N53" s="66"/>
      <c r="O53" s="66"/>
      <c r="P53" s="65">
        <v>493104</v>
      </c>
      <c r="Q53" s="65"/>
      <c r="R53" s="65"/>
      <c r="S53" s="65"/>
      <c r="T53" s="65"/>
      <c r="U53" s="66"/>
      <c r="V53" s="67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</row>
    <row r="54" spans="1:43" s="24" customFormat="1">
      <c r="A54" s="25">
        <v>51</v>
      </c>
      <c r="B54" s="26" t="s">
        <v>165</v>
      </c>
      <c r="C54" s="27" t="s">
        <v>340</v>
      </c>
      <c r="D54" s="28" t="s">
        <v>341</v>
      </c>
      <c r="E54" s="63">
        <f t="shared" si="0"/>
        <v>27380997</v>
      </c>
      <c r="F54" s="64">
        <v>24722000</v>
      </c>
      <c r="G54" s="65"/>
      <c r="H54" s="66"/>
      <c r="I54" s="66"/>
      <c r="J54" s="66"/>
      <c r="K54" s="66"/>
      <c r="L54" s="66"/>
      <c r="M54" s="66"/>
      <c r="N54" s="66"/>
      <c r="O54" s="66"/>
      <c r="P54" s="65">
        <v>2658997</v>
      </c>
      <c r="Q54" s="65"/>
      <c r="R54" s="65"/>
      <c r="S54" s="65"/>
      <c r="T54" s="65"/>
      <c r="U54" s="66"/>
      <c r="V54" s="67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</row>
    <row r="55" spans="1:43" s="24" customFormat="1">
      <c r="A55" s="25">
        <v>52</v>
      </c>
      <c r="B55" s="26" t="s">
        <v>165</v>
      </c>
      <c r="C55" s="27" t="s">
        <v>342</v>
      </c>
      <c r="D55" s="28" t="s">
        <v>343</v>
      </c>
      <c r="E55" s="63">
        <f t="shared" si="0"/>
        <v>21168754</v>
      </c>
      <c r="F55" s="64">
        <v>19438000</v>
      </c>
      <c r="G55" s="65"/>
      <c r="H55" s="66"/>
      <c r="I55" s="66"/>
      <c r="J55" s="66"/>
      <c r="K55" s="66"/>
      <c r="L55" s="66"/>
      <c r="M55" s="66"/>
      <c r="N55" s="66"/>
      <c r="O55" s="66"/>
      <c r="P55" s="65">
        <v>1730754</v>
      </c>
      <c r="Q55" s="65"/>
      <c r="R55" s="65"/>
      <c r="S55" s="65"/>
      <c r="T55" s="65"/>
      <c r="U55" s="66"/>
      <c r="V55" s="67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</row>
    <row r="56" spans="1:43" s="24" customFormat="1">
      <c r="A56" s="25">
        <v>53</v>
      </c>
      <c r="B56" s="26" t="s">
        <v>165</v>
      </c>
      <c r="C56" s="27" t="s">
        <v>344</v>
      </c>
      <c r="D56" s="28" t="s">
        <v>345</v>
      </c>
      <c r="E56" s="63">
        <f t="shared" si="0"/>
        <v>7577000</v>
      </c>
      <c r="F56" s="64">
        <v>7577000</v>
      </c>
      <c r="G56" s="65"/>
      <c r="H56" s="66"/>
      <c r="I56" s="66"/>
      <c r="J56" s="66"/>
      <c r="K56" s="66"/>
      <c r="L56" s="66"/>
      <c r="M56" s="66"/>
      <c r="N56" s="66"/>
      <c r="O56" s="66"/>
      <c r="P56" s="65"/>
      <c r="Q56" s="65"/>
      <c r="R56" s="65"/>
      <c r="S56" s="65"/>
      <c r="T56" s="65"/>
      <c r="U56" s="66"/>
      <c r="V56" s="67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</row>
    <row r="57" spans="1:43" s="24" customFormat="1">
      <c r="A57" s="25">
        <v>54</v>
      </c>
      <c r="B57" s="26" t="s">
        <v>165</v>
      </c>
      <c r="C57" s="27" t="s">
        <v>346</v>
      </c>
      <c r="D57" s="28" t="s">
        <v>347</v>
      </c>
      <c r="E57" s="63">
        <f t="shared" si="0"/>
        <v>6395000</v>
      </c>
      <c r="F57" s="64">
        <v>6395000</v>
      </c>
      <c r="G57" s="65"/>
      <c r="H57" s="66"/>
      <c r="I57" s="66"/>
      <c r="J57" s="66"/>
      <c r="K57" s="66"/>
      <c r="L57" s="66"/>
      <c r="M57" s="66"/>
      <c r="N57" s="66"/>
      <c r="O57" s="66"/>
      <c r="P57" s="65"/>
      <c r="Q57" s="65"/>
      <c r="R57" s="65"/>
      <c r="S57" s="65"/>
      <c r="T57" s="65"/>
      <c r="U57" s="66"/>
      <c r="V57" s="67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</row>
    <row r="58" spans="1:43" s="24" customFormat="1">
      <c r="A58" s="25">
        <v>55</v>
      </c>
      <c r="B58" s="26" t="s">
        <v>165</v>
      </c>
      <c r="C58" s="27" t="s">
        <v>348</v>
      </c>
      <c r="D58" s="28" t="s">
        <v>349</v>
      </c>
      <c r="E58" s="63">
        <f t="shared" si="0"/>
        <v>989000</v>
      </c>
      <c r="F58" s="64">
        <v>989000</v>
      </c>
      <c r="G58" s="65"/>
      <c r="H58" s="66"/>
      <c r="I58" s="66"/>
      <c r="J58" s="66"/>
      <c r="K58" s="66"/>
      <c r="L58" s="66"/>
      <c r="M58" s="66"/>
      <c r="N58" s="66"/>
      <c r="O58" s="66"/>
      <c r="P58" s="65"/>
      <c r="Q58" s="65"/>
      <c r="R58" s="65"/>
      <c r="S58" s="65"/>
      <c r="T58" s="65"/>
      <c r="U58" s="66"/>
      <c r="V58" s="67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</row>
    <row r="59" spans="1:43" s="24" customFormat="1">
      <c r="A59" s="25">
        <v>56</v>
      </c>
      <c r="B59" s="26" t="s">
        <v>350</v>
      </c>
      <c r="C59" s="27" t="s">
        <v>351</v>
      </c>
      <c r="D59" s="28" t="s">
        <v>352</v>
      </c>
      <c r="E59" s="63">
        <f t="shared" si="0"/>
        <v>6195620</v>
      </c>
      <c r="F59" s="64">
        <v>5961000</v>
      </c>
      <c r="G59" s="65"/>
      <c r="H59" s="66"/>
      <c r="I59" s="66"/>
      <c r="J59" s="66"/>
      <c r="K59" s="66"/>
      <c r="L59" s="66"/>
      <c r="M59" s="66"/>
      <c r="N59" s="66"/>
      <c r="O59" s="66"/>
      <c r="P59" s="65">
        <v>234620</v>
      </c>
      <c r="Q59" s="65"/>
      <c r="R59" s="65"/>
      <c r="S59" s="65"/>
      <c r="T59" s="65"/>
      <c r="U59" s="66"/>
      <c r="V59" s="67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</row>
    <row r="60" spans="1:43" s="24" customFormat="1">
      <c r="A60" s="25">
        <v>57</v>
      </c>
      <c r="B60" s="26" t="s">
        <v>353</v>
      </c>
      <c r="C60" s="27" t="s">
        <v>354</v>
      </c>
      <c r="D60" s="28" t="s">
        <v>355</v>
      </c>
      <c r="E60" s="63">
        <f t="shared" si="0"/>
        <v>3285031.2</v>
      </c>
      <c r="F60" s="64">
        <v>3110000</v>
      </c>
      <c r="G60" s="65"/>
      <c r="H60" s="66"/>
      <c r="I60" s="66"/>
      <c r="J60" s="66"/>
      <c r="K60" s="66"/>
      <c r="L60" s="66"/>
      <c r="M60" s="66"/>
      <c r="N60" s="66"/>
      <c r="O60" s="66"/>
      <c r="P60" s="65">
        <v>175031.2</v>
      </c>
      <c r="Q60" s="65"/>
      <c r="R60" s="65"/>
      <c r="S60" s="65"/>
      <c r="T60" s="65"/>
      <c r="U60" s="66"/>
      <c r="V60" s="67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</row>
    <row r="61" spans="1:43" s="24" customFormat="1">
      <c r="A61" s="25">
        <v>58</v>
      </c>
      <c r="B61" s="26" t="s">
        <v>356</v>
      </c>
      <c r="C61" s="27" t="s">
        <v>357</v>
      </c>
      <c r="D61" s="28" t="s">
        <v>358</v>
      </c>
      <c r="E61" s="63">
        <f t="shared" si="0"/>
        <v>1671956.8</v>
      </c>
      <c r="F61" s="64">
        <v>1516000</v>
      </c>
      <c r="G61" s="65"/>
      <c r="H61" s="66"/>
      <c r="I61" s="66"/>
      <c r="J61" s="66"/>
      <c r="K61" s="66"/>
      <c r="L61" s="66"/>
      <c r="M61" s="66"/>
      <c r="N61" s="66"/>
      <c r="O61" s="66"/>
      <c r="P61" s="65">
        <v>155956.79999999999</v>
      </c>
      <c r="Q61" s="65"/>
      <c r="R61" s="65"/>
      <c r="S61" s="65"/>
      <c r="T61" s="65"/>
      <c r="U61" s="66"/>
      <c r="V61" s="67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</row>
    <row r="62" spans="1:43" s="24" customFormat="1">
      <c r="A62" s="25">
        <v>59</v>
      </c>
      <c r="B62" s="26" t="s">
        <v>356</v>
      </c>
      <c r="C62" s="27" t="s">
        <v>359</v>
      </c>
      <c r="D62" s="28" t="s">
        <v>360</v>
      </c>
      <c r="E62" s="63">
        <f t="shared" si="0"/>
        <v>1047000</v>
      </c>
      <c r="F62" s="64">
        <v>1047000</v>
      </c>
      <c r="G62" s="65"/>
      <c r="H62" s="66"/>
      <c r="I62" s="66"/>
      <c r="J62" s="66"/>
      <c r="K62" s="66"/>
      <c r="L62" s="66"/>
      <c r="M62" s="66"/>
      <c r="N62" s="66"/>
      <c r="O62" s="66"/>
      <c r="P62" s="65"/>
      <c r="Q62" s="65"/>
      <c r="R62" s="65"/>
      <c r="S62" s="65"/>
      <c r="T62" s="65"/>
      <c r="U62" s="66"/>
      <c r="V62" s="67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</row>
    <row r="63" spans="1:43">
      <c r="A63" s="25" t="s">
        <v>361</v>
      </c>
      <c r="B63" s="26" t="s">
        <v>165</v>
      </c>
      <c r="C63" s="27" t="s">
        <v>362</v>
      </c>
      <c r="D63" s="28" t="s">
        <v>363</v>
      </c>
      <c r="E63" s="63">
        <f t="shared" si="0"/>
        <v>6094000</v>
      </c>
      <c r="F63" s="64">
        <v>6094000</v>
      </c>
      <c r="G63" s="65"/>
      <c r="H63" s="66"/>
      <c r="I63" s="66"/>
      <c r="J63" s="66"/>
      <c r="K63" s="66"/>
      <c r="L63" s="66"/>
      <c r="M63" s="66"/>
      <c r="N63" s="66"/>
      <c r="O63" s="66"/>
      <c r="P63" s="65"/>
      <c r="Q63" s="65"/>
      <c r="R63" s="65"/>
      <c r="S63" s="65"/>
      <c r="T63" s="65"/>
      <c r="U63" s="66"/>
      <c r="V63" s="67"/>
    </row>
    <row r="64" spans="1:43" s="24" customFormat="1">
      <c r="A64" s="25">
        <v>62</v>
      </c>
      <c r="B64" s="26" t="s">
        <v>82</v>
      </c>
      <c r="C64" s="27" t="s">
        <v>364</v>
      </c>
      <c r="D64" s="28" t="s">
        <v>365</v>
      </c>
      <c r="E64" s="63">
        <f t="shared" si="0"/>
        <v>29437850.399999999</v>
      </c>
      <c r="F64" s="64">
        <v>27985000</v>
      </c>
      <c r="G64" s="65"/>
      <c r="H64" s="66"/>
      <c r="I64" s="66"/>
      <c r="J64" s="66"/>
      <c r="K64" s="66"/>
      <c r="L64" s="66"/>
      <c r="M64" s="66"/>
      <c r="N64" s="66"/>
      <c r="O64" s="66"/>
      <c r="P64" s="65">
        <v>1452850.4</v>
      </c>
      <c r="Q64" s="65"/>
      <c r="R64" s="65"/>
      <c r="S64" s="65"/>
      <c r="T64" s="65"/>
      <c r="U64" s="66"/>
      <c r="V64" s="67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</row>
    <row r="65" spans="1:43" s="24" customFormat="1">
      <c r="A65" s="25">
        <v>63</v>
      </c>
      <c r="B65" s="26" t="s">
        <v>82</v>
      </c>
      <c r="C65" s="27" t="s">
        <v>366</v>
      </c>
      <c r="D65" s="28" t="s">
        <v>367</v>
      </c>
      <c r="E65" s="63">
        <f t="shared" si="0"/>
        <v>19367087.600000001</v>
      </c>
      <c r="F65" s="64">
        <v>18439000</v>
      </c>
      <c r="G65" s="65"/>
      <c r="H65" s="66"/>
      <c r="I65" s="66"/>
      <c r="J65" s="66"/>
      <c r="K65" s="66"/>
      <c r="L65" s="66"/>
      <c r="M65" s="66"/>
      <c r="N65" s="66"/>
      <c r="O65" s="66"/>
      <c r="P65" s="65">
        <v>928087.6</v>
      </c>
      <c r="Q65" s="65"/>
      <c r="R65" s="65"/>
      <c r="S65" s="65"/>
      <c r="T65" s="65"/>
      <c r="U65" s="66"/>
      <c r="V65" s="67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</row>
    <row r="66" spans="1:43" s="24" customFormat="1">
      <c r="A66" s="25">
        <v>64</v>
      </c>
      <c r="B66" s="26" t="s">
        <v>82</v>
      </c>
      <c r="C66" s="27" t="s">
        <v>368</v>
      </c>
      <c r="D66" s="28" t="s">
        <v>369</v>
      </c>
      <c r="E66" s="63">
        <f t="shared" si="0"/>
        <v>15465000</v>
      </c>
      <c r="F66" s="64">
        <v>15465000</v>
      </c>
      <c r="G66" s="65"/>
      <c r="H66" s="66"/>
      <c r="I66" s="66"/>
      <c r="J66" s="66"/>
      <c r="K66" s="66"/>
      <c r="L66" s="66"/>
      <c r="M66" s="66"/>
      <c r="N66" s="66"/>
      <c r="O66" s="66"/>
      <c r="P66" s="65"/>
      <c r="Q66" s="65"/>
      <c r="R66" s="65"/>
      <c r="S66" s="65"/>
      <c r="T66" s="65"/>
      <c r="U66" s="66"/>
      <c r="V66" s="67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</row>
    <row r="67" spans="1:43" s="24" customFormat="1">
      <c r="A67" s="25">
        <v>65</v>
      </c>
      <c r="B67" s="26" t="s">
        <v>82</v>
      </c>
      <c r="C67" s="27" t="s">
        <v>370</v>
      </c>
      <c r="D67" s="28" t="s">
        <v>371</v>
      </c>
      <c r="E67" s="63">
        <f t="shared" si="0"/>
        <v>5107294.4000000004</v>
      </c>
      <c r="F67" s="64">
        <v>4742000</v>
      </c>
      <c r="G67" s="65"/>
      <c r="H67" s="66"/>
      <c r="I67" s="66"/>
      <c r="J67" s="66"/>
      <c r="K67" s="66"/>
      <c r="L67" s="66"/>
      <c r="M67" s="66"/>
      <c r="N67" s="66"/>
      <c r="O67" s="66"/>
      <c r="P67" s="65">
        <v>365294.4</v>
      </c>
      <c r="Q67" s="65"/>
      <c r="R67" s="65"/>
      <c r="S67" s="65"/>
      <c r="T67" s="65"/>
      <c r="U67" s="66"/>
      <c r="V67" s="67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</row>
    <row r="68" spans="1:43" s="24" customFormat="1">
      <c r="A68" s="25">
        <v>66</v>
      </c>
      <c r="B68" s="26" t="s">
        <v>82</v>
      </c>
      <c r="C68" s="27" t="s">
        <v>372</v>
      </c>
      <c r="D68" s="28" t="s">
        <v>373</v>
      </c>
      <c r="E68" s="63">
        <f t="shared" si="0"/>
        <v>11044000</v>
      </c>
      <c r="F68" s="64">
        <v>11044000</v>
      </c>
      <c r="G68" s="65"/>
      <c r="H68" s="66"/>
      <c r="I68" s="66"/>
      <c r="J68" s="66"/>
      <c r="K68" s="66"/>
      <c r="L68" s="66"/>
      <c r="M68" s="66"/>
      <c r="N68" s="66"/>
      <c r="O68" s="66"/>
      <c r="P68" s="65"/>
      <c r="Q68" s="65"/>
      <c r="R68" s="65"/>
      <c r="S68" s="65"/>
      <c r="T68" s="65"/>
      <c r="U68" s="66"/>
      <c r="V68" s="67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</row>
    <row r="69" spans="1:43" s="24" customFormat="1">
      <c r="A69" s="25">
        <v>67</v>
      </c>
      <c r="B69" s="26" t="s">
        <v>374</v>
      </c>
      <c r="C69" s="27" t="s">
        <v>375</v>
      </c>
      <c r="D69" s="28" t="s">
        <v>376</v>
      </c>
      <c r="E69" s="63">
        <f t="shared" si="0"/>
        <v>949000</v>
      </c>
      <c r="F69" s="64">
        <v>949000</v>
      </c>
      <c r="G69" s="65"/>
      <c r="H69" s="66"/>
      <c r="I69" s="66"/>
      <c r="J69" s="66"/>
      <c r="K69" s="66"/>
      <c r="L69" s="66"/>
      <c r="M69" s="66"/>
      <c r="N69" s="66"/>
      <c r="O69" s="66"/>
      <c r="P69" s="65"/>
      <c r="Q69" s="65"/>
      <c r="R69" s="65"/>
      <c r="S69" s="65"/>
      <c r="T69" s="65"/>
      <c r="U69" s="66"/>
      <c r="V69" s="67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</row>
    <row r="70" spans="1:43" s="24" customFormat="1">
      <c r="A70" s="25">
        <v>68</v>
      </c>
      <c r="B70" s="26" t="s">
        <v>377</v>
      </c>
      <c r="C70" s="27" t="s">
        <v>378</v>
      </c>
      <c r="D70" s="28" t="s">
        <v>379</v>
      </c>
      <c r="E70" s="63">
        <f t="shared" ref="E70:E133" si="1">SUM(F70:V70)</f>
        <v>9236787.1999999993</v>
      </c>
      <c r="F70" s="64">
        <v>8859000</v>
      </c>
      <c r="G70" s="65"/>
      <c r="H70" s="66"/>
      <c r="I70" s="66"/>
      <c r="J70" s="66"/>
      <c r="K70" s="66"/>
      <c r="L70" s="66"/>
      <c r="M70" s="66"/>
      <c r="N70" s="66"/>
      <c r="O70" s="66"/>
      <c r="P70" s="65">
        <v>377787.2</v>
      </c>
      <c r="Q70" s="65"/>
      <c r="R70" s="65"/>
      <c r="S70" s="65"/>
      <c r="T70" s="65"/>
      <c r="U70" s="66"/>
      <c r="V70" s="67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</row>
    <row r="71" spans="1:43" s="24" customFormat="1">
      <c r="A71" s="25">
        <v>69</v>
      </c>
      <c r="B71" s="26" t="s">
        <v>380</v>
      </c>
      <c r="C71" s="27" t="s">
        <v>381</v>
      </c>
      <c r="D71" s="28" t="s">
        <v>382</v>
      </c>
      <c r="E71" s="63">
        <f t="shared" si="1"/>
        <v>1102000</v>
      </c>
      <c r="F71" s="64">
        <v>1102000</v>
      </c>
      <c r="G71" s="65"/>
      <c r="H71" s="66"/>
      <c r="I71" s="66"/>
      <c r="J71" s="66"/>
      <c r="K71" s="66"/>
      <c r="L71" s="66"/>
      <c r="M71" s="66"/>
      <c r="N71" s="66"/>
      <c r="O71" s="66"/>
      <c r="P71" s="65"/>
      <c r="Q71" s="65"/>
      <c r="R71" s="65"/>
      <c r="S71" s="65"/>
      <c r="T71" s="65"/>
      <c r="U71" s="66"/>
      <c r="V71" s="67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</row>
    <row r="72" spans="1:43" s="24" customFormat="1">
      <c r="A72" s="25">
        <v>70</v>
      </c>
      <c r="B72" s="26" t="s">
        <v>383</v>
      </c>
      <c r="C72" s="27" t="s">
        <v>384</v>
      </c>
      <c r="D72" s="28" t="s">
        <v>385</v>
      </c>
      <c r="E72" s="63">
        <f t="shared" si="1"/>
        <v>1526313.6</v>
      </c>
      <c r="F72" s="64">
        <v>1367000</v>
      </c>
      <c r="G72" s="65"/>
      <c r="H72" s="66"/>
      <c r="I72" s="66"/>
      <c r="J72" s="66"/>
      <c r="K72" s="66"/>
      <c r="L72" s="66"/>
      <c r="M72" s="66"/>
      <c r="N72" s="66"/>
      <c r="O72" s="66"/>
      <c r="P72" s="65">
        <v>159313.60000000001</v>
      </c>
      <c r="Q72" s="65"/>
      <c r="R72" s="65"/>
      <c r="S72" s="65"/>
      <c r="T72" s="65"/>
      <c r="U72" s="66"/>
      <c r="V72" s="67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</row>
    <row r="73" spans="1:43" s="24" customFormat="1">
      <c r="A73" s="25">
        <v>71</v>
      </c>
      <c r="B73" s="26" t="s">
        <v>383</v>
      </c>
      <c r="C73" s="27" t="s">
        <v>386</v>
      </c>
      <c r="D73" s="28" t="s">
        <v>387</v>
      </c>
      <c r="E73" s="63">
        <f t="shared" si="1"/>
        <v>964000</v>
      </c>
      <c r="F73" s="64">
        <v>964000</v>
      </c>
      <c r="G73" s="65"/>
      <c r="H73" s="66"/>
      <c r="I73" s="66"/>
      <c r="J73" s="66"/>
      <c r="K73" s="66"/>
      <c r="L73" s="66"/>
      <c r="M73" s="66"/>
      <c r="N73" s="66"/>
      <c r="O73" s="66"/>
      <c r="P73" s="65"/>
      <c r="Q73" s="65"/>
      <c r="R73" s="65"/>
      <c r="S73" s="65"/>
      <c r="T73" s="65"/>
      <c r="U73" s="66"/>
      <c r="V73" s="67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</row>
    <row r="74" spans="1:43" s="24" customFormat="1">
      <c r="A74" s="25">
        <v>72</v>
      </c>
      <c r="B74" s="26" t="s">
        <v>388</v>
      </c>
      <c r="C74" s="27" t="s">
        <v>389</v>
      </c>
      <c r="D74" s="28" t="s">
        <v>390</v>
      </c>
      <c r="E74" s="63">
        <f t="shared" si="1"/>
        <v>6376040</v>
      </c>
      <c r="F74" s="64">
        <v>6043000</v>
      </c>
      <c r="G74" s="65"/>
      <c r="H74" s="66"/>
      <c r="I74" s="66"/>
      <c r="J74" s="66"/>
      <c r="K74" s="66"/>
      <c r="L74" s="66"/>
      <c r="M74" s="66"/>
      <c r="N74" s="66"/>
      <c r="O74" s="66"/>
      <c r="P74" s="65">
        <v>333040</v>
      </c>
      <c r="Q74" s="65"/>
      <c r="R74" s="65"/>
      <c r="S74" s="65"/>
      <c r="T74" s="65"/>
      <c r="U74" s="66"/>
      <c r="V74" s="67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</row>
    <row r="75" spans="1:43" s="24" customFormat="1">
      <c r="A75" s="25">
        <v>73</v>
      </c>
      <c r="B75" s="26" t="s">
        <v>388</v>
      </c>
      <c r="C75" s="27" t="s">
        <v>391</v>
      </c>
      <c r="D75" s="28" t="s">
        <v>392</v>
      </c>
      <c r="E75" s="63">
        <f t="shared" si="1"/>
        <v>2438000</v>
      </c>
      <c r="F75" s="64">
        <v>2438000</v>
      </c>
      <c r="G75" s="65"/>
      <c r="H75" s="66"/>
      <c r="I75" s="66"/>
      <c r="J75" s="66"/>
      <c r="K75" s="66"/>
      <c r="L75" s="66"/>
      <c r="M75" s="66"/>
      <c r="N75" s="66"/>
      <c r="O75" s="66"/>
      <c r="P75" s="65"/>
      <c r="Q75" s="65"/>
      <c r="R75" s="65"/>
      <c r="S75" s="65"/>
      <c r="T75" s="65"/>
      <c r="U75" s="66"/>
      <c r="V75" s="67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</row>
    <row r="76" spans="1:43" s="24" customFormat="1">
      <c r="A76" s="25">
        <v>74</v>
      </c>
      <c r="B76" s="26" t="s">
        <v>393</v>
      </c>
      <c r="C76" s="27" t="s">
        <v>394</v>
      </c>
      <c r="D76" s="28" t="s">
        <v>395</v>
      </c>
      <c r="E76" s="63">
        <f t="shared" si="1"/>
        <v>2566000</v>
      </c>
      <c r="F76" s="64">
        <v>2566000</v>
      </c>
      <c r="G76" s="65"/>
      <c r="H76" s="66"/>
      <c r="I76" s="66"/>
      <c r="J76" s="66"/>
      <c r="K76" s="66"/>
      <c r="L76" s="66"/>
      <c r="M76" s="66"/>
      <c r="N76" s="66"/>
      <c r="O76" s="66"/>
      <c r="P76" s="65"/>
      <c r="Q76" s="65"/>
      <c r="R76" s="65"/>
      <c r="S76" s="65"/>
      <c r="T76" s="65"/>
      <c r="U76" s="66"/>
      <c r="V76" s="67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</row>
    <row r="77" spans="1:43" s="24" customFormat="1">
      <c r="A77" s="25">
        <v>75</v>
      </c>
      <c r="B77" s="26" t="s">
        <v>396</v>
      </c>
      <c r="C77" s="27" t="s">
        <v>397</v>
      </c>
      <c r="D77" s="28" t="s">
        <v>398</v>
      </c>
      <c r="E77" s="63">
        <f t="shared" si="1"/>
        <v>1178000</v>
      </c>
      <c r="F77" s="64">
        <v>1178000</v>
      </c>
      <c r="G77" s="65"/>
      <c r="H77" s="66"/>
      <c r="I77" s="66"/>
      <c r="J77" s="66"/>
      <c r="K77" s="66"/>
      <c r="L77" s="66"/>
      <c r="M77" s="66"/>
      <c r="N77" s="66"/>
      <c r="O77" s="66"/>
      <c r="P77" s="65"/>
      <c r="Q77" s="65"/>
      <c r="R77" s="65"/>
      <c r="S77" s="65"/>
      <c r="T77" s="65"/>
      <c r="U77" s="66"/>
      <c r="V77" s="67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</row>
    <row r="78" spans="1:43" s="24" customFormat="1">
      <c r="A78" s="25">
        <v>76</v>
      </c>
      <c r="B78" s="26" t="s">
        <v>399</v>
      </c>
      <c r="C78" s="27" t="s">
        <v>400</v>
      </c>
      <c r="D78" s="28" t="s">
        <v>401</v>
      </c>
      <c r="E78" s="63">
        <f t="shared" si="1"/>
        <v>20981412</v>
      </c>
      <c r="F78" s="64">
        <v>19914000</v>
      </c>
      <c r="G78" s="65"/>
      <c r="H78" s="66"/>
      <c r="I78" s="66"/>
      <c r="J78" s="66"/>
      <c r="K78" s="66"/>
      <c r="L78" s="66"/>
      <c r="M78" s="66"/>
      <c r="N78" s="66"/>
      <c r="O78" s="66"/>
      <c r="P78" s="65">
        <v>1067412</v>
      </c>
      <c r="Q78" s="65"/>
      <c r="R78" s="65"/>
      <c r="S78" s="65"/>
      <c r="T78" s="65"/>
      <c r="U78" s="66"/>
      <c r="V78" s="67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</row>
    <row r="79" spans="1:43" s="24" customFormat="1">
      <c r="A79" s="25">
        <v>77</v>
      </c>
      <c r="B79" s="26" t="s">
        <v>399</v>
      </c>
      <c r="C79" s="27" t="s">
        <v>402</v>
      </c>
      <c r="D79" s="28" t="s">
        <v>403</v>
      </c>
      <c r="E79" s="63">
        <f t="shared" si="1"/>
        <v>2280754.4</v>
      </c>
      <c r="F79" s="64">
        <v>2139000</v>
      </c>
      <c r="G79" s="65"/>
      <c r="H79" s="66"/>
      <c r="I79" s="66"/>
      <c r="J79" s="66"/>
      <c r="K79" s="66"/>
      <c r="L79" s="66"/>
      <c r="M79" s="66"/>
      <c r="N79" s="66"/>
      <c r="O79" s="66"/>
      <c r="P79" s="65">
        <v>141754.4</v>
      </c>
      <c r="Q79" s="65"/>
      <c r="R79" s="65"/>
      <c r="S79" s="65"/>
      <c r="T79" s="65"/>
      <c r="U79" s="66"/>
      <c r="V79" s="67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</row>
    <row r="80" spans="1:43" s="24" customFormat="1">
      <c r="A80" s="25">
        <v>78</v>
      </c>
      <c r="B80" s="26" t="s">
        <v>399</v>
      </c>
      <c r="C80" s="27" t="s">
        <v>404</v>
      </c>
      <c r="D80" s="28" t="s">
        <v>405</v>
      </c>
      <c r="E80" s="63">
        <f t="shared" si="1"/>
        <v>3687000</v>
      </c>
      <c r="F80" s="64">
        <v>3687000</v>
      </c>
      <c r="G80" s="65"/>
      <c r="H80" s="66"/>
      <c r="I80" s="66"/>
      <c r="J80" s="66"/>
      <c r="K80" s="66"/>
      <c r="L80" s="66"/>
      <c r="M80" s="66"/>
      <c r="N80" s="66"/>
      <c r="O80" s="66"/>
      <c r="P80" s="65"/>
      <c r="Q80" s="65"/>
      <c r="R80" s="65"/>
      <c r="S80" s="65"/>
      <c r="T80" s="65"/>
      <c r="U80" s="66"/>
      <c r="V80" s="67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</row>
    <row r="81" spans="1:43" s="24" customFormat="1">
      <c r="A81" s="25">
        <v>79</v>
      </c>
      <c r="B81" s="26" t="s">
        <v>399</v>
      </c>
      <c r="C81" s="27" t="s">
        <v>406</v>
      </c>
      <c r="D81" s="28" t="s">
        <v>407</v>
      </c>
      <c r="E81" s="63">
        <f t="shared" si="1"/>
        <v>4096000</v>
      </c>
      <c r="F81" s="64">
        <v>4096000</v>
      </c>
      <c r="G81" s="65"/>
      <c r="H81" s="66"/>
      <c r="I81" s="66"/>
      <c r="J81" s="66"/>
      <c r="K81" s="66"/>
      <c r="L81" s="66"/>
      <c r="M81" s="66"/>
      <c r="N81" s="66"/>
      <c r="O81" s="66"/>
      <c r="P81" s="65"/>
      <c r="Q81" s="65"/>
      <c r="R81" s="65"/>
      <c r="S81" s="65"/>
      <c r="T81" s="65"/>
      <c r="U81" s="66"/>
      <c r="V81" s="67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</row>
    <row r="82" spans="1:43" s="24" customFormat="1">
      <c r="A82" s="25">
        <v>80</v>
      </c>
      <c r="B82" s="26" t="s">
        <v>399</v>
      </c>
      <c r="C82" s="27" t="s">
        <v>408</v>
      </c>
      <c r="D82" s="28" t="s">
        <v>409</v>
      </c>
      <c r="E82" s="63">
        <f t="shared" si="1"/>
        <v>4205000</v>
      </c>
      <c r="F82" s="64">
        <v>4205000</v>
      </c>
      <c r="G82" s="65"/>
      <c r="H82" s="66"/>
      <c r="I82" s="66"/>
      <c r="J82" s="66"/>
      <c r="K82" s="66"/>
      <c r="L82" s="66"/>
      <c r="M82" s="66"/>
      <c r="N82" s="66"/>
      <c r="O82" s="66"/>
      <c r="P82" s="65"/>
      <c r="Q82" s="65"/>
      <c r="R82" s="65"/>
      <c r="S82" s="65"/>
      <c r="T82" s="65"/>
      <c r="U82" s="66"/>
      <c r="V82" s="67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</row>
    <row r="83" spans="1:43" s="24" customFormat="1">
      <c r="A83" s="25">
        <v>81</v>
      </c>
      <c r="B83" s="26" t="s">
        <v>410</v>
      </c>
      <c r="C83" s="27" t="s">
        <v>411</v>
      </c>
      <c r="D83" s="28" t="s">
        <v>412</v>
      </c>
      <c r="E83" s="63">
        <f t="shared" si="1"/>
        <v>11648463.199999999</v>
      </c>
      <c r="F83" s="64">
        <v>11160000</v>
      </c>
      <c r="G83" s="65"/>
      <c r="H83" s="66"/>
      <c r="I83" s="66"/>
      <c r="J83" s="66"/>
      <c r="K83" s="66"/>
      <c r="L83" s="66"/>
      <c r="M83" s="66"/>
      <c r="N83" s="66"/>
      <c r="O83" s="66"/>
      <c r="P83" s="65">
        <v>488463.2</v>
      </c>
      <c r="Q83" s="65"/>
      <c r="R83" s="65"/>
      <c r="S83" s="65"/>
      <c r="T83" s="65"/>
      <c r="U83" s="66"/>
      <c r="V83" s="67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</row>
    <row r="84" spans="1:43" s="24" customFormat="1">
      <c r="A84" s="25">
        <v>82</v>
      </c>
      <c r="B84" s="26" t="s">
        <v>413</v>
      </c>
      <c r="C84" s="27" t="s">
        <v>414</v>
      </c>
      <c r="D84" s="28" t="s">
        <v>415</v>
      </c>
      <c r="E84" s="63">
        <f t="shared" si="1"/>
        <v>8890000</v>
      </c>
      <c r="F84" s="64">
        <v>8890000</v>
      </c>
      <c r="G84" s="65"/>
      <c r="H84" s="66"/>
      <c r="I84" s="66"/>
      <c r="J84" s="66"/>
      <c r="K84" s="66"/>
      <c r="L84" s="66"/>
      <c r="M84" s="66"/>
      <c r="N84" s="66"/>
      <c r="O84" s="66"/>
      <c r="P84" s="65"/>
      <c r="Q84" s="65"/>
      <c r="R84" s="65"/>
      <c r="S84" s="65"/>
      <c r="T84" s="65"/>
      <c r="U84" s="66"/>
      <c r="V84" s="67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</row>
    <row r="85" spans="1:43" s="24" customFormat="1">
      <c r="A85" s="25">
        <v>83</v>
      </c>
      <c r="B85" s="26" t="s">
        <v>413</v>
      </c>
      <c r="C85" s="27" t="s">
        <v>416</v>
      </c>
      <c r="D85" s="28" t="s">
        <v>417</v>
      </c>
      <c r="E85" s="63">
        <f t="shared" si="1"/>
        <v>3114000</v>
      </c>
      <c r="F85" s="64">
        <v>3114000</v>
      </c>
      <c r="G85" s="65"/>
      <c r="H85" s="66"/>
      <c r="I85" s="66"/>
      <c r="J85" s="66"/>
      <c r="K85" s="66"/>
      <c r="L85" s="66"/>
      <c r="M85" s="66"/>
      <c r="N85" s="66"/>
      <c r="O85" s="66"/>
      <c r="P85" s="65"/>
      <c r="Q85" s="65"/>
      <c r="R85" s="65"/>
      <c r="S85" s="65"/>
      <c r="T85" s="65"/>
      <c r="U85" s="66"/>
      <c r="V85" s="67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</row>
    <row r="86" spans="1:43" s="24" customFormat="1">
      <c r="A86" s="25">
        <v>84</v>
      </c>
      <c r="B86" s="26" t="s">
        <v>418</v>
      </c>
      <c r="C86" s="27" t="s">
        <v>419</v>
      </c>
      <c r="D86" s="28" t="s">
        <v>420</v>
      </c>
      <c r="E86" s="63">
        <f t="shared" si="1"/>
        <v>2995000</v>
      </c>
      <c r="F86" s="64">
        <v>2995000</v>
      </c>
      <c r="G86" s="65"/>
      <c r="H86" s="66"/>
      <c r="I86" s="66"/>
      <c r="J86" s="66"/>
      <c r="K86" s="66"/>
      <c r="L86" s="66"/>
      <c r="M86" s="66"/>
      <c r="N86" s="66"/>
      <c r="O86" s="66"/>
      <c r="P86" s="65"/>
      <c r="Q86" s="65"/>
      <c r="R86" s="65"/>
      <c r="S86" s="65"/>
      <c r="T86" s="65"/>
      <c r="U86" s="66"/>
      <c r="V86" s="67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</row>
    <row r="87" spans="1:43" s="24" customFormat="1">
      <c r="A87" s="25">
        <v>85</v>
      </c>
      <c r="B87" s="26" t="s">
        <v>418</v>
      </c>
      <c r="C87" s="27" t="s">
        <v>421</v>
      </c>
      <c r="D87" s="28" t="s">
        <v>422</v>
      </c>
      <c r="E87" s="63">
        <f t="shared" si="1"/>
        <v>1608000</v>
      </c>
      <c r="F87" s="64">
        <v>1608000</v>
      </c>
      <c r="G87" s="65"/>
      <c r="H87" s="66"/>
      <c r="I87" s="66"/>
      <c r="J87" s="66"/>
      <c r="K87" s="66"/>
      <c r="L87" s="66"/>
      <c r="M87" s="66"/>
      <c r="N87" s="66"/>
      <c r="O87" s="66"/>
      <c r="P87" s="65"/>
      <c r="Q87" s="65"/>
      <c r="R87" s="65"/>
      <c r="S87" s="65"/>
      <c r="T87" s="65"/>
      <c r="U87" s="66"/>
      <c r="V87" s="67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</row>
    <row r="88" spans="1:43" s="24" customFormat="1">
      <c r="A88" s="25">
        <v>86</v>
      </c>
      <c r="B88" s="26" t="s">
        <v>423</v>
      </c>
      <c r="C88" s="27" t="s">
        <v>424</v>
      </c>
      <c r="D88" s="28" t="s">
        <v>425</v>
      </c>
      <c r="E88" s="63">
        <f t="shared" si="1"/>
        <v>1162000</v>
      </c>
      <c r="F88" s="64">
        <v>1162000</v>
      </c>
      <c r="G88" s="65"/>
      <c r="H88" s="66"/>
      <c r="I88" s="66"/>
      <c r="J88" s="66"/>
      <c r="K88" s="66"/>
      <c r="L88" s="66"/>
      <c r="M88" s="66"/>
      <c r="N88" s="66"/>
      <c r="O88" s="66"/>
      <c r="P88" s="65"/>
      <c r="Q88" s="65"/>
      <c r="R88" s="65"/>
      <c r="S88" s="65"/>
      <c r="T88" s="65"/>
      <c r="U88" s="66"/>
      <c r="V88" s="67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</row>
    <row r="89" spans="1:43" s="24" customFormat="1">
      <c r="A89" s="25">
        <v>87</v>
      </c>
      <c r="B89" s="26" t="s">
        <v>426</v>
      </c>
      <c r="C89" s="27" t="s">
        <v>427</v>
      </c>
      <c r="D89" s="28" t="s">
        <v>428</v>
      </c>
      <c r="E89" s="63">
        <f t="shared" si="1"/>
        <v>2945335.6</v>
      </c>
      <c r="F89" s="64">
        <v>2779000</v>
      </c>
      <c r="G89" s="65"/>
      <c r="H89" s="66"/>
      <c r="I89" s="66"/>
      <c r="J89" s="66"/>
      <c r="K89" s="66"/>
      <c r="L89" s="66"/>
      <c r="M89" s="66"/>
      <c r="N89" s="66"/>
      <c r="O89" s="66"/>
      <c r="P89" s="65">
        <v>166335.6</v>
      </c>
      <c r="Q89" s="65"/>
      <c r="R89" s="65"/>
      <c r="S89" s="65"/>
      <c r="T89" s="65"/>
      <c r="U89" s="66"/>
      <c r="V89" s="67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</row>
    <row r="90" spans="1:43" s="24" customFormat="1">
      <c r="A90" s="25">
        <v>88</v>
      </c>
      <c r="B90" s="26" t="s">
        <v>429</v>
      </c>
      <c r="C90" s="27" t="s">
        <v>430</v>
      </c>
      <c r="D90" s="28" t="s">
        <v>431</v>
      </c>
      <c r="E90" s="63">
        <f t="shared" si="1"/>
        <v>8212176</v>
      </c>
      <c r="F90" s="64">
        <v>7819000</v>
      </c>
      <c r="G90" s="65"/>
      <c r="H90" s="66"/>
      <c r="I90" s="66"/>
      <c r="J90" s="66"/>
      <c r="K90" s="66"/>
      <c r="L90" s="66"/>
      <c r="M90" s="66"/>
      <c r="N90" s="66"/>
      <c r="O90" s="66"/>
      <c r="P90" s="65">
        <v>393176</v>
      </c>
      <c r="Q90" s="65"/>
      <c r="R90" s="65"/>
      <c r="S90" s="65"/>
      <c r="T90" s="65"/>
      <c r="U90" s="66"/>
      <c r="V90" s="67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</row>
    <row r="91" spans="1:43" s="24" customFormat="1">
      <c r="A91" s="25">
        <v>89</v>
      </c>
      <c r="B91" s="26" t="s">
        <v>429</v>
      </c>
      <c r="C91" s="27" t="s">
        <v>432</v>
      </c>
      <c r="D91" s="28" t="s">
        <v>433</v>
      </c>
      <c r="E91" s="63">
        <f t="shared" si="1"/>
        <v>2002000</v>
      </c>
      <c r="F91" s="64">
        <v>2002000</v>
      </c>
      <c r="G91" s="65"/>
      <c r="H91" s="66"/>
      <c r="I91" s="66"/>
      <c r="J91" s="66"/>
      <c r="K91" s="66"/>
      <c r="L91" s="66"/>
      <c r="M91" s="66"/>
      <c r="N91" s="66"/>
      <c r="O91" s="66"/>
      <c r="P91" s="65"/>
      <c r="Q91" s="65"/>
      <c r="R91" s="65"/>
      <c r="S91" s="65"/>
      <c r="T91" s="65"/>
      <c r="U91" s="66"/>
      <c r="V91" s="67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</row>
    <row r="92" spans="1:43" s="24" customFormat="1">
      <c r="A92" s="25">
        <v>90</v>
      </c>
      <c r="B92" s="26" t="s">
        <v>434</v>
      </c>
      <c r="C92" s="27" t="s">
        <v>435</v>
      </c>
      <c r="D92" s="28" t="s">
        <v>436</v>
      </c>
      <c r="E92" s="63">
        <f t="shared" si="1"/>
        <v>962000</v>
      </c>
      <c r="F92" s="64">
        <v>962000</v>
      </c>
      <c r="G92" s="65"/>
      <c r="H92" s="66"/>
      <c r="I92" s="66"/>
      <c r="J92" s="66"/>
      <c r="K92" s="66"/>
      <c r="L92" s="66"/>
      <c r="M92" s="66"/>
      <c r="N92" s="66"/>
      <c r="O92" s="66"/>
      <c r="P92" s="65"/>
      <c r="Q92" s="65"/>
      <c r="R92" s="65"/>
      <c r="S92" s="65"/>
      <c r="T92" s="65"/>
      <c r="U92" s="66"/>
      <c r="V92" s="67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</row>
    <row r="93" spans="1:43" s="24" customFormat="1">
      <c r="A93" s="25">
        <v>91</v>
      </c>
      <c r="B93" s="26" t="s">
        <v>437</v>
      </c>
      <c r="C93" s="27" t="s">
        <v>438</v>
      </c>
      <c r="D93" s="28" t="s">
        <v>439</v>
      </c>
      <c r="E93" s="63">
        <f t="shared" si="1"/>
        <v>857000</v>
      </c>
      <c r="F93" s="64">
        <v>857000</v>
      </c>
      <c r="G93" s="65"/>
      <c r="H93" s="66"/>
      <c r="I93" s="66"/>
      <c r="J93" s="66"/>
      <c r="K93" s="66"/>
      <c r="L93" s="66"/>
      <c r="M93" s="66"/>
      <c r="N93" s="66"/>
      <c r="O93" s="66"/>
      <c r="P93" s="65"/>
      <c r="Q93" s="65"/>
      <c r="R93" s="65"/>
      <c r="S93" s="65"/>
      <c r="T93" s="65"/>
      <c r="U93" s="66"/>
      <c r="V93" s="67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</row>
    <row r="94" spans="1:43" s="24" customFormat="1">
      <c r="A94" s="25">
        <v>92</v>
      </c>
      <c r="B94" s="26" t="s">
        <v>440</v>
      </c>
      <c r="C94" s="27" t="s">
        <v>441</v>
      </c>
      <c r="D94" s="28" t="s">
        <v>442</v>
      </c>
      <c r="E94" s="63">
        <f t="shared" si="1"/>
        <v>11284450</v>
      </c>
      <c r="F94" s="64">
        <v>10795000</v>
      </c>
      <c r="G94" s="65"/>
      <c r="H94" s="66">
        <v>267057</v>
      </c>
      <c r="I94" s="66"/>
      <c r="J94" s="66"/>
      <c r="K94" s="66"/>
      <c r="L94" s="66"/>
      <c r="M94" s="66"/>
      <c r="N94" s="66"/>
      <c r="O94" s="66"/>
      <c r="P94" s="65"/>
      <c r="Q94" s="65"/>
      <c r="R94" s="65"/>
      <c r="S94" s="65"/>
      <c r="T94" s="65"/>
      <c r="U94" s="66"/>
      <c r="V94" s="67">
        <v>222393</v>
      </c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</row>
    <row r="95" spans="1:43" s="24" customFormat="1">
      <c r="A95" s="25">
        <v>93</v>
      </c>
      <c r="B95" s="26" t="s">
        <v>440</v>
      </c>
      <c r="C95" s="27" t="s">
        <v>443</v>
      </c>
      <c r="D95" s="28" t="s">
        <v>444</v>
      </c>
      <c r="E95" s="63">
        <f t="shared" si="1"/>
        <v>2695000</v>
      </c>
      <c r="F95" s="64">
        <v>2695000</v>
      </c>
      <c r="G95" s="65"/>
      <c r="H95" s="66"/>
      <c r="I95" s="66"/>
      <c r="J95" s="66"/>
      <c r="K95" s="66"/>
      <c r="L95" s="66"/>
      <c r="M95" s="66"/>
      <c r="N95" s="66"/>
      <c r="O95" s="66"/>
      <c r="P95" s="65"/>
      <c r="Q95" s="65"/>
      <c r="R95" s="65"/>
      <c r="S95" s="65"/>
      <c r="T95" s="65"/>
      <c r="U95" s="66"/>
      <c r="V95" s="67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</row>
    <row r="96" spans="1:43" s="24" customFormat="1">
      <c r="A96" s="25">
        <v>94</v>
      </c>
      <c r="B96" s="26" t="s">
        <v>445</v>
      </c>
      <c r="C96" s="27" t="s">
        <v>446</v>
      </c>
      <c r="D96" s="28" t="s">
        <v>447</v>
      </c>
      <c r="E96" s="63">
        <f t="shared" si="1"/>
        <v>3870618.8</v>
      </c>
      <c r="F96" s="64">
        <v>3662000</v>
      </c>
      <c r="G96" s="65"/>
      <c r="H96" s="66"/>
      <c r="I96" s="66"/>
      <c r="J96" s="66"/>
      <c r="K96" s="66"/>
      <c r="L96" s="66"/>
      <c r="M96" s="66"/>
      <c r="N96" s="66"/>
      <c r="O96" s="66"/>
      <c r="P96" s="65">
        <v>208618.8</v>
      </c>
      <c r="Q96" s="65"/>
      <c r="R96" s="65"/>
      <c r="S96" s="65"/>
      <c r="T96" s="65"/>
      <c r="U96" s="66"/>
      <c r="V96" s="67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</row>
    <row r="97" spans="1:43" s="24" customFormat="1">
      <c r="A97" s="25">
        <v>95</v>
      </c>
      <c r="B97" s="26" t="s">
        <v>448</v>
      </c>
      <c r="C97" s="27" t="s">
        <v>449</v>
      </c>
      <c r="D97" s="28" t="s">
        <v>450</v>
      </c>
      <c r="E97" s="63">
        <f t="shared" si="1"/>
        <v>4739518</v>
      </c>
      <c r="F97" s="64">
        <v>4541000</v>
      </c>
      <c r="G97" s="65"/>
      <c r="H97" s="66"/>
      <c r="I97" s="66"/>
      <c r="J97" s="66"/>
      <c r="K97" s="66"/>
      <c r="L97" s="66"/>
      <c r="M97" s="66"/>
      <c r="N97" s="66"/>
      <c r="O97" s="66"/>
      <c r="P97" s="65">
        <v>198518</v>
      </c>
      <c r="Q97" s="65"/>
      <c r="R97" s="65"/>
      <c r="S97" s="65"/>
      <c r="T97" s="65"/>
      <c r="U97" s="66"/>
      <c r="V97" s="67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</row>
    <row r="98" spans="1:43" s="24" customFormat="1">
      <c r="A98" s="25">
        <v>96</v>
      </c>
      <c r="B98" s="26" t="s">
        <v>451</v>
      </c>
      <c r="C98" s="27" t="s">
        <v>452</v>
      </c>
      <c r="D98" s="28" t="s">
        <v>453</v>
      </c>
      <c r="E98" s="63">
        <f t="shared" si="1"/>
        <v>839000</v>
      </c>
      <c r="F98" s="64">
        <v>839000</v>
      </c>
      <c r="G98" s="65"/>
      <c r="H98" s="66"/>
      <c r="I98" s="66"/>
      <c r="J98" s="66"/>
      <c r="K98" s="66"/>
      <c r="L98" s="66"/>
      <c r="M98" s="66"/>
      <c r="N98" s="66"/>
      <c r="O98" s="66"/>
      <c r="P98" s="65"/>
      <c r="Q98" s="65"/>
      <c r="R98" s="65"/>
      <c r="S98" s="65"/>
      <c r="T98" s="65"/>
      <c r="U98" s="66"/>
      <c r="V98" s="67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</row>
    <row r="99" spans="1:43" s="24" customFormat="1">
      <c r="A99" s="25">
        <v>97</v>
      </c>
      <c r="B99" s="26" t="s">
        <v>454</v>
      </c>
      <c r="C99" s="27" t="s">
        <v>455</v>
      </c>
      <c r="D99" s="28" t="s">
        <v>456</v>
      </c>
      <c r="E99" s="63">
        <f t="shared" si="1"/>
        <v>1941000</v>
      </c>
      <c r="F99" s="64">
        <v>1941000</v>
      </c>
      <c r="G99" s="65"/>
      <c r="H99" s="66"/>
      <c r="I99" s="66"/>
      <c r="J99" s="66"/>
      <c r="K99" s="66"/>
      <c r="L99" s="66"/>
      <c r="M99" s="66"/>
      <c r="N99" s="66"/>
      <c r="O99" s="66"/>
      <c r="P99" s="65"/>
      <c r="Q99" s="65"/>
      <c r="R99" s="65"/>
      <c r="S99" s="65"/>
      <c r="T99" s="65"/>
      <c r="U99" s="66"/>
      <c r="V99" s="67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</row>
    <row r="100" spans="1:43" s="24" customFormat="1">
      <c r="A100" s="25">
        <v>98</v>
      </c>
      <c r="B100" s="26" t="s">
        <v>457</v>
      </c>
      <c r="C100" s="27" t="s">
        <v>458</v>
      </c>
      <c r="D100" s="28" t="s">
        <v>459</v>
      </c>
      <c r="E100" s="63">
        <f t="shared" si="1"/>
        <v>878000</v>
      </c>
      <c r="F100" s="64">
        <v>878000</v>
      </c>
      <c r="G100" s="65"/>
      <c r="H100" s="66"/>
      <c r="I100" s="66"/>
      <c r="J100" s="66"/>
      <c r="K100" s="66"/>
      <c r="L100" s="66"/>
      <c r="M100" s="66"/>
      <c r="N100" s="66"/>
      <c r="O100" s="66"/>
      <c r="P100" s="65"/>
      <c r="Q100" s="65"/>
      <c r="R100" s="65"/>
      <c r="S100" s="65"/>
      <c r="T100" s="65"/>
      <c r="U100" s="66"/>
      <c r="V100" s="67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</row>
    <row r="101" spans="1:43" s="24" customFormat="1">
      <c r="A101" s="25">
        <v>99</v>
      </c>
      <c r="B101" s="26" t="s">
        <v>460</v>
      </c>
      <c r="C101" s="27" t="s">
        <v>461</v>
      </c>
      <c r="D101" s="28" t="s">
        <v>462</v>
      </c>
      <c r="E101" s="63">
        <f t="shared" si="1"/>
        <v>1791710.4</v>
      </c>
      <c r="F101" s="64">
        <v>1622000</v>
      </c>
      <c r="G101" s="65"/>
      <c r="H101" s="66"/>
      <c r="I101" s="66"/>
      <c r="J101" s="66"/>
      <c r="K101" s="66"/>
      <c r="L101" s="66"/>
      <c r="M101" s="66"/>
      <c r="N101" s="66"/>
      <c r="O101" s="66"/>
      <c r="P101" s="65">
        <v>169710.4</v>
      </c>
      <c r="Q101" s="65"/>
      <c r="R101" s="65"/>
      <c r="S101" s="65"/>
      <c r="T101" s="65"/>
      <c r="U101" s="66"/>
      <c r="V101" s="67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</row>
    <row r="102" spans="1:43" s="24" customFormat="1">
      <c r="A102" s="25">
        <v>100</v>
      </c>
      <c r="B102" s="26" t="s">
        <v>460</v>
      </c>
      <c r="C102" s="27" t="s">
        <v>463</v>
      </c>
      <c r="D102" s="28" t="s">
        <v>464</v>
      </c>
      <c r="E102" s="63">
        <f t="shared" si="1"/>
        <v>1230000</v>
      </c>
      <c r="F102" s="64">
        <v>1230000</v>
      </c>
      <c r="G102" s="65"/>
      <c r="H102" s="66"/>
      <c r="I102" s="66"/>
      <c r="J102" s="66"/>
      <c r="K102" s="66"/>
      <c r="L102" s="66"/>
      <c r="M102" s="66"/>
      <c r="N102" s="66"/>
      <c r="O102" s="66"/>
      <c r="P102" s="65"/>
      <c r="Q102" s="65"/>
      <c r="R102" s="65"/>
      <c r="S102" s="65"/>
      <c r="T102" s="65"/>
      <c r="U102" s="66"/>
      <c r="V102" s="67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</row>
    <row r="103" spans="1:43" s="24" customFormat="1">
      <c r="A103" s="25">
        <v>101</v>
      </c>
      <c r="B103" s="26" t="s">
        <v>465</v>
      </c>
      <c r="C103" s="27" t="s">
        <v>466</v>
      </c>
      <c r="D103" s="28" t="s">
        <v>467</v>
      </c>
      <c r="E103" s="63">
        <f t="shared" si="1"/>
        <v>1220000</v>
      </c>
      <c r="F103" s="64">
        <v>1220000</v>
      </c>
      <c r="G103" s="65"/>
      <c r="H103" s="66"/>
      <c r="I103" s="66"/>
      <c r="J103" s="66"/>
      <c r="K103" s="66"/>
      <c r="L103" s="66"/>
      <c r="M103" s="66"/>
      <c r="N103" s="66"/>
      <c r="O103" s="66"/>
      <c r="P103" s="65"/>
      <c r="Q103" s="65"/>
      <c r="R103" s="65"/>
      <c r="S103" s="65"/>
      <c r="T103" s="65"/>
      <c r="U103" s="66"/>
      <c r="V103" s="67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</row>
    <row r="104" spans="1:43" s="24" customFormat="1">
      <c r="A104" s="25">
        <v>102</v>
      </c>
      <c r="B104" s="26" t="s">
        <v>468</v>
      </c>
      <c r="C104" s="27" t="s">
        <v>469</v>
      </c>
      <c r="D104" s="28" t="s">
        <v>470</v>
      </c>
      <c r="E104" s="63">
        <f t="shared" si="1"/>
        <v>9981864</v>
      </c>
      <c r="F104" s="64">
        <v>9659000</v>
      </c>
      <c r="G104" s="65"/>
      <c r="H104" s="66"/>
      <c r="I104" s="66"/>
      <c r="J104" s="66"/>
      <c r="K104" s="66"/>
      <c r="L104" s="66"/>
      <c r="M104" s="66"/>
      <c r="N104" s="66"/>
      <c r="O104" s="66"/>
      <c r="P104" s="65">
        <v>322864</v>
      </c>
      <c r="Q104" s="65"/>
      <c r="R104" s="65"/>
      <c r="S104" s="65"/>
      <c r="T104" s="65"/>
      <c r="U104" s="66"/>
      <c r="V104" s="67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</row>
    <row r="105" spans="1:43" s="24" customFormat="1">
      <c r="A105" s="25">
        <v>104</v>
      </c>
      <c r="B105" s="26" t="s">
        <v>89</v>
      </c>
      <c r="C105" s="27" t="s">
        <v>471</v>
      </c>
      <c r="D105" s="28" t="s">
        <v>472</v>
      </c>
      <c r="E105" s="63">
        <f t="shared" si="1"/>
        <v>20040811.199999999</v>
      </c>
      <c r="F105" s="64">
        <v>18999000</v>
      </c>
      <c r="G105" s="65"/>
      <c r="H105" s="66"/>
      <c r="I105" s="66"/>
      <c r="J105" s="66"/>
      <c r="K105" s="66"/>
      <c r="L105" s="66"/>
      <c r="M105" s="66"/>
      <c r="N105" s="66"/>
      <c r="O105" s="66"/>
      <c r="P105" s="65">
        <v>1041811.2</v>
      </c>
      <c r="Q105" s="65"/>
      <c r="R105" s="65"/>
      <c r="S105" s="65"/>
      <c r="T105" s="65"/>
      <c r="U105" s="66"/>
      <c r="V105" s="67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</row>
    <row r="106" spans="1:43" s="24" customFormat="1">
      <c r="A106" s="25">
        <v>105</v>
      </c>
      <c r="B106" s="26" t="s">
        <v>89</v>
      </c>
      <c r="C106" s="27" t="s">
        <v>473</v>
      </c>
      <c r="D106" s="28" t="s">
        <v>474</v>
      </c>
      <c r="E106" s="63">
        <f t="shared" si="1"/>
        <v>6144000</v>
      </c>
      <c r="F106" s="64">
        <v>6144000</v>
      </c>
      <c r="G106" s="65"/>
      <c r="H106" s="66"/>
      <c r="I106" s="66"/>
      <c r="J106" s="66"/>
      <c r="K106" s="66"/>
      <c r="L106" s="66"/>
      <c r="M106" s="66"/>
      <c r="N106" s="66"/>
      <c r="O106" s="66"/>
      <c r="P106" s="65"/>
      <c r="Q106" s="65"/>
      <c r="R106" s="65"/>
      <c r="S106" s="65"/>
      <c r="T106" s="65"/>
      <c r="U106" s="66"/>
      <c r="V106" s="67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</row>
    <row r="107" spans="1:43" s="24" customFormat="1">
      <c r="A107" s="25">
        <v>106</v>
      </c>
      <c r="B107" s="26" t="s">
        <v>89</v>
      </c>
      <c r="C107" s="27" t="s">
        <v>475</v>
      </c>
      <c r="D107" s="28" t="s">
        <v>476</v>
      </c>
      <c r="E107" s="63">
        <f t="shared" si="1"/>
        <v>3531000</v>
      </c>
      <c r="F107" s="64">
        <v>3531000</v>
      </c>
      <c r="G107" s="65"/>
      <c r="H107" s="66"/>
      <c r="I107" s="66"/>
      <c r="J107" s="66"/>
      <c r="K107" s="66"/>
      <c r="L107" s="66"/>
      <c r="M107" s="66"/>
      <c r="N107" s="66"/>
      <c r="O107" s="66"/>
      <c r="P107" s="65"/>
      <c r="Q107" s="65"/>
      <c r="R107" s="65"/>
      <c r="S107" s="65"/>
      <c r="T107" s="65"/>
      <c r="U107" s="66"/>
      <c r="V107" s="67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</row>
    <row r="108" spans="1:43" s="24" customFormat="1">
      <c r="A108" s="25">
        <v>107</v>
      </c>
      <c r="B108" s="26" t="s">
        <v>477</v>
      </c>
      <c r="C108" s="27" t="s">
        <v>478</v>
      </c>
      <c r="D108" s="28" t="s">
        <v>479</v>
      </c>
      <c r="E108" s="63">
        <f t="shared" si="1"/>
        <v>3493000</v>
      </c>
      <c r="F108" s="64">
        <v>3493000</v>
      </c>
      <c r="G108" s="65"/>
      <c r="H108" s="66"/>
      <c r="I108" s="66"/>
      <c r="J108" s="66"/>
      <c r="K108" s="66"/>
      <c r="L108" s="66"/>
      <c r="M108" s="66"/>
      <c r="N108" s="66"/>
      <c r="O108" s="66"/>
      <c r="P108" s="65"/>
      <c r="Q108" s="65"/>
      <c r="R108" s="65"/>
      <c r="S108" s="65"/>
      <c r="T108" s="65"/>
      <c r="U108" s="66"/>
      <c r="V108" s="67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</row>
    <row r="109" spans="1:43" s="24" customFormat="1">
      <c r="A109" s="25">
        <v>108</v>
      </c>
      <c r="B109" s="26" t="s">
        <v>480</v>
      </c>
      <c r="C109" s="27" t="s">
        <v>481</v>
      </c>
      <c r="D109" s="28" t="s">
        <v>482</v>
      </c>
      <c r="E109" s="63">
        <f t="shared" si="1"/>
        <v>988000</v>
      </c>
      <c r="F109" s="64">
        <v>988000</v>
      </c>
      <c r="G109" s="65"/>
      <c r="H109" s="66"/>
      <c r="I109" s="66"/>
      <c r="J109" s="66"/>
      <c r="K109" s="66"/>
      <c r="L109" s="66"/>
      <c r="M109" s="66"/>
      <c r="N109" s="66"/>
      <c r="O109" s="66"/>
      <c r="P109" s="65"/>
      <c r="Q109" s="65"/>
      <c r="R109" s="65"/>
      <c r="S109" s="65"/>
      <c r="T109" s="65"/>
      <c r="U109" s="66"/>
      <c r="V109" s="67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</row>
    <row r="110" spans="1:43" s="24" customFormat="1">
      <c r="A110" s="25">
        <v>109</v>
      </c>
      <c r="B110" s="26" t="s">
        <v>483</v>
      </c>
      <c r="C110" s="27" t="s">
        <v>484</v>
      </c>
      <c r="D110" s="28" t="s">
        <v>485</v>
      </c>
      <c r="E110" s="63">
        <f t="shared" si="1"/>
        <v>941000</v>
      </c>
      <c r="F110" s="64">
        <v>941000</v>
      </c>
      <c r="G110" s="65"/>
      <c r="H110" s="66"/>
      <c r="I110" s="66"/>
      <c r="J110" s="66"/>
      <c r="K110" s="66"/>
      <c r="L110" s="66"/>
      <c r="M110" s="66"/>
      <c r="N110" s="66"/>
      <c r="O110" s="66"/>
      <c r="P110" s="65"/>
      <c r="Q110" s="65"/>
      <c r="R110" s="65"/>
      <c r="S110" s="65"/>
      <c r="T110" s="65"/>
      <c r="U110" s="66"/>
      <c r="V110" s="67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</row>
    <row r="111" spans="1:43" s="24" customFormat="1">
      <c r="A111" s="25">
        <v>110</v>
      </c>
      <c r="B111" s="26" t="s">
        <v>486</v>
      </c>
      <c r="C111" s="27" t="s">
        <v>487</v>
      </c>
      <c r="D111" s="28" t="s">
        <v>488</v>
      </c>
      <c r="E111" s="63">
        <f t="shared" si="1"/>
        <v>2941000</v>
      </c>
      <c r="F111" s="64">
        <v>2941000</v>
      </c>
      <c r="G111" s="65"/>
      <c r="H111" s="66"/>
      <c r="I111" s="66"/>
      <c r="J111" s="66"/>
      <c r="K111" s="66"/>
      <c r="L111" s="66"/>
      <c r="M111" s="66"/>
      <c r="N111" s="66"/>
      <c r="O111" s="66"/>
      <c r="P111" s="65"/>
      <c r="Q111" s="65"/>
      <c r="R111" s="65"/>
      <c r="S111" s="65"/>
      <c r="T111" s="65"/>
      <c r="U111" s="66"/>
      <c r="V111" s="67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</row>
    <row r="112" spans="1:43" s="24" customFormat="1">
      <c r="A112" s="25">
        <v>111</v>
      </c>
      <c r="B112" s="26" t="s">
        <v>489</v>
      </c>
      <c r="C112" s="27" t="s">
        <v>490</v>
      </c>
      <c r="D112" s="28" t="s">
        <v>491</v>
      </c>
      <c r="E112" s="63">
        <f t="shared" si="1"/>
        <v>919000</v>
      </c>
      <c r="F112" s="64">
        <v>919000</v>
      </c>
      <c r="G112" s="65"/>
      <c r="H112" s="66"/>
      <c r="I112" s="66"/>
      <c r="J112" s="66"/>
      <c r="K112" s="66"/>
      <c r="L112" s="66"/>
      <c r="M112" s="66"/>
      <c r="N112" s="66"/>
      <c r="O112" s="66"/>
      <c r="P112" s="65"/>
      <c r="Q112" s="65"/>
      <c r="R112" s="65"/>
      <c r="S112" s="65"/>
      <c r="T112" s="65"/>
      <c r="U112" s="66"/>
      <c r="V112" s="67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</row>
    <row r="113" spans="1:43" s="24" customFormat="1">
      <c r="A113" s="25">
        <v>114</v>
      </c>
      <c r="B113" s="26" t="s">
        <v>92</v>
      </c>
      <c r="C113" s="27" t="s">
        <v>492</v>
      </c>
      <c r="D113" s="28" t="s">
        <v>493</v>
      </c>
      <c r="E113" s="63">
        <f t="shared" si="1"/>
        <v>13422851.6</v>
      </c>
      <c r="F113" s="64">
        <v>12698000</v>
      </c>
      <c r="G113" s="65"/>
      <c r="H113" s="66"/>
      <c r="I113" s="66"/>
      <c r="J113" s="66"/>
      <c r="K113" s="66"/>
      <c r="L113" s="66"/>
      <c r="M113" s="66"/>
      <c r="N113" s="66"/>
      <c r="O113" s="66"/>
      <c r="P113" s="65">
        <v>724851.6</v>
      </c>
      <c r="Q113" s="65"/>
      <c r="R113" s="65"/>
      <c r="S113" s="65"/>
      <c r="T113" s="65"/>
      <c r="U113" s="66"/>
      <c r="V113" s="67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</row>
    <row r="114" spans="1:43" s="24" customFormat="1">
      <c r="A114" s="25">
        <v>115</v>
      </c>
      <c r="B114" s="26" t="s">
        <v>92</v>
      </c>
      <c r="C114" s="27" t="s">
        <v>494</v>
      </c>
      <c r="D114" s="28" t="s">
        <v>495</v>
      </c>
      <c r="E114" s="63">
        <f t="shared" si="1"/>
        <v>5411000</v>
      </c>
      <c r="F114" s="64">
        <v>5411000</v>
      </c>
      <c r="G114" s="65"/>
      <c r="H114" s="66"/>
      <c r="I114" s="66"/>
      <c r="J114" s="66"/>
      <c r="K114" s="66"/>
      <c r="L114" s="66"/>
      <c r="M114" s="66"/>
      <c r="N114" s="66"/>
      <c r="O114" s="66"/>
      <c r="P114" s="65"/>
      <c r="Q114" s="65"/>
      <c r="R114" s="65"/>
      <c r="S114" s="65"/>
      <c r="T114" s="65"/>
      <c r="U114" s="66"/>
      <c r="V114" s="67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</row>
    <row r="115" spans="1:43" s="24" customFormat="1">
      <c r="A115" s="25">
        <v>116</v>
      </c>
      <c r="B115" s="26" t="s">
        <v>92</v>
      </c>
      <c r="C115" s="27" t="s">
        <v>496</v>
      </c>
      <c r="D115" s="28" t="s">
        <v>497</v>
      </c>
      <c r="E115" s="63">
        <f t="shared" si="1"/>
        <v>4241000</v>
      </c>
      <c r="F115" s="64">
        <v>4241000</v>
      </c>
      <c r="G115" s="65"/>
      <c r="H115" s="66"/>
      <c r="I115" s="66"/>
      <c r="J115" s="66"/>
      <c r="K115" s="66"/>
      <c r="L115" s="66"/>
      <c r="M115" s="66"/>
      <c r="N115" s="66"/>
      <c r="O115" s="66"/>
      <c r="P115" s="65"/>
      <c r="Q115" s="65"/>
      <c r="R115" s="65"/>
      <c r="S115" s="65"/>
      <c r="T115" s="65"/>
      <c r="U115" s="66"/>
      <c r="V115" s="67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</row>
    <row r="116" spans="1:43" s="24" customFormat="1">
      <c r="A116" s="25">
        <v>117</v>
      </c>
      <c r="B116" s="26" t="s">
        <v>203</v>
      </c>
      <c r="C116" s="27" t="s">
        <v>498</v>
      </c>
      <c r="D116" s="28" t="s">
        <v>499</v>
      </c>
      <c r="E116" s="63">
        <f t="shared" si="1"/>
        <v>13266854.4</v>
      </c>
      <c r="F116" s="64">
        <v>12231000</v>
      </c>
      <c r="G116" s="65"/>
      <c r="H116" s="66"/>
      <c r="I116" s="66"/>
      <c r="J116" s="66"/>
      <c r="K116" s="66"/>
      <c r="L116" s="66"/>
      <c r="M116" s="66"/>
      <c r="N116" s="66"/>
      <c r="O116" s="66"/>
      <c r="P116" s="65">
        <v>1035854.4</v>
      </c>
      <c r="Q116" s="65"/>
      <c r="R116" s="65"/>
      <c r="S116" s="65"/>
      <c r="T116" s="65"/>
      <c r="U116" s="66"/>
      <c r="V116" s="67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</row>
    <row r="117" spans="1:43" s="24" customFormat="1">
      <c r="A117" s="25">
        <v>118</v>
      </c>
      <c r="B117" s="26" t="s">
        <v>203</v>
      </c>
      <c r="C117" s="27" t="s">
        <v>500</v>
      </c>
      <c r="D117" s="28" t="s">
        <v>501</v>
      </c>
      <c r="E117" s="63">
        <f t="shared" si="1"/>
        <v>5468000</v>
      </c>
      <c r="F117" s="64">
        <v>5468000</v>
      </c>
      <c r="G117" s="65"/>
      <c r="H117" s="66"/>
      <c r="I117" s="66"/>
      <c r="J117" s="66"/>
      <c r="K117" s="66"/>
      <c r="L117" s="66"/>
      <c r="M117" s="66"/>
      <c r="N117" s="66"/>
      <c r="O117" s="66"/>
      <c r="P117" s="65"/>
      <c r="Q117" s="65"/>
      <c r="R117" s="65"/>
      <c r="S117" s="65"/>
      <c r="T117" s="65"/>
      <c r="U117" s="66"/>
      <c r="V117" s="67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</row>
    <row r="118" spans="1:43" s="24" customFormat="1">
      <c r="A118" s="25">
        <v>120</v>
      </c>
      <c r="B118" s="26" t="s">
        <v>502</v>
      </c>
      <c r="C118" s="27" t="s">
        <v>503</v>
      </c>
      <c r="D118" s="28" t="s">
        <v>504</v>
      </c>
      <c r="E118" s="63">
        <f t="shared" si="1"/>
        <v>4186186.2</v>
      </c>
      <c r="F118" s="64">
        <v>3897000</v>
      </c>
      <c r="G118" s="65"/>
      <c r="H118" s="66"/>
      <c r="I118" s="66"/>
      <c r="J118" s="66"/>
      <c r="K118" s="66"/>
      <c r="L118" s="66"/>
      <c r="M118" s="66"/>
      <c r="N118" s="66"/>
      <c r="O118" s="66"/>
      <c r="P118" s="65">
        <v>289186.2</v>
      </c>
      <c r="Q118" s="65"/>
      <c r="R118" s="65"/>
      <c r="S118" s="65"/>
      <c r="T118" s="65"/>
      <c r="U118" s="66"/>
      <c r="V118" s="67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</row>
    <row r="119" spans="1:43" s="24" customFormat="1">
      <c r="A119" s="25">
        <v>121</v>
      </c>
      <c r="B119" s="26" t="s">
        <v>505</v>
      </c>
      <c r="C119" s="27" t="s">
        <v>506</v>
      </c>
      <c r="D119" s="28" t="s">
        <v>507</v>
      </c>
      <c r="E119" s="63">
        <f t="shared" si="1"/>
        <v>1447882.8</v>
      </c>
      <c r="F119" s="64">
        <v>1308000</v>
      </c>
      <c r="G119" s="65"/>
      <c r="H119" s="66"/>
      <c r="I119" s="66"/>
      <c r="J119" s="66"/>
      <c r="K119" s="66"/>
      <c r="L119" s="66"/>
      <c r="M119" s="66"/>
      <c r="N119" s="66"/>
      <c r="O119" s="66"/>
      <c r="P119" s="65">
        <v>139882.79999999999</v>
      </c>
      <c r="Q119" s="65"/>
      <c r="R119" s="65"/>
      <c r="S119" s="65"/>
      <c r="T119" s="65"/>
      <c r="U119" s="66"/>
      <c r="V119" s="67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</row>
    <row r="120" spans="1:43" s="24" customFormat="1">
      <c r="A120" s="25">
        <v>122</v>
      </c>
      <c r="B120" s="26" t="s">
        <v>508</v>
      </c>
      <c r="C120" s="27" t="s">
        <v>509</v>
      </c>
      <c r="D120" s="28" t="s">
        <v>510</v>
      </c>
      <c r="E120" s="63">
        <f t="shared" si="1"/>
        <v>6044213.5999999996</v>
      </c>
      <c r="F120" s="64">
        <v>5797000</v>
      </c>
      <c r="G120" s="65"/>
      <c r="H120" s="66"/>
      <c r="I120" s="66"/>
      <c r="J120" s="66"/>
      <c r="K120" s="66"/>
      <c r="L120" s="66"/>
      <c r="M120" s="66"/>
      <c r="N120" s="66"/>
      <c r="O120" s="66"/>
      <c r="P120" s="65">
        <v>247213.6</v>
      </c>
      <c r="Q120" s="65"/>
      <c r="R120" s="65"/>
      <c r="S120" s="65"/>
      <c r="T120" s="65"/>
      <c r="U120" s="66"/>
      <c r="V120" s="67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</row>
    <row r="121" spans="1:43" s="24" customFormat="1">
      <c r="A121" s="25">
        <v>123</v>
      </c>
      <c r="B121" s="26" t="s">
        <v>511</v>
      </c>
      <c r="C121" s="27" t="s">
        <v>512</v>
      </c>
      <c r="D121" s="28" t="s">
        <v>513</v>
      </c>
      <c r="E121" s="63">
        <f t="shared" si="1"/>
        <v>1120000</v>
      </c>
      <c r="F121" s="64">
        <v>1120000</v>
      </c>
      <c r="G121" s="65"/>
      <c r="H121" s="66"/>
      <c r="I121" s="66"/>
      <c r="J121" s="66"/>
      <c r="K121" s="66"/>
      <c r="L121" s="66"/>
      <c r="M121" s="66"/>
      <c r="N121" s="66"/>
      <c r="O121" s="66"/>
      <c r="P121" s="65"/>
      <c r="Q121" s="65"/>
      <c r="R121" s="65"/>
      <c r="S121" s="65"/>
      <c r="T121" s="65"/>
      <c r="U121" s="66"/>
      <c r="V121" s="67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</row>
    <row r="122" spans="1:43" s="24" customFormat="1">
      <c r="A122" s="25">
        <v>124</v>
      </c>
      <c r="B122" s="26" t="s">
        <v>514</v>
      </c>
      <c r="C122" s="27" t="s">
        <v>515</v>
      </c>
      <c r="D122" s="28" t="s">
        <v>516</v>
      </c>
      <c r="E122" s="63">
        <f t="shared" si="1"/>
        <v>1347404.8</v>
      </c>
      <c r="F122" s="64">
        <v>1212000</v>
      </c>
      <c r="G122" s="65"/>
      <c r="H122" s="66"/>
      <c r="I122" s="66"/>
      <c r="J122" s="66"/>
      <c r="K122" s="66"/>
      <c r="L122" s="66"/>
      <c r="M122" s="66"/>
      <c r="N122" s="66"/>
      <c r="O122" s="66"/>
      <c r="P122" s="65">
        <v>135404.79999999999</v>
      </c>
      <c r="Q122" s="65"/>
      <c r="R122" s="65"/>
      <c r="S122" s="65"/>
      <c r="T122" s="65"/>
      <c r="U122" s="66"/>
      <c r="V122" s="67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</row>
    <row r="123" spans="1:43" s="24" customFormat="1">
      <c r="A123" s="25">
        <v>126</v>
      </c>
      <c r="B123" s="26" t="s">
        <v>517</v>
      </c>
      <c r="C123" s="27" t="s">
        <v>518</v>
      </c>
      <c r="D123" s="28" t="s">
        <v>519</v>
      </c>
      <c r="E123" s="63">
        <f t="shared" si="1"/>
        <v>1768000</v>
      </c>
      <c r="F123" s="64">
        <v>1768000</v>
      </c>
      <c r="G123" s="65"/>
      <c r="H123" s="66"/>
      <c r="I123" s="66"/>
      <c r="J123" s="66"/>
      <c r="K123" s="66"/>
      <c r="L123" s="66"/>
      <c r="M123" s="66"/>
      <c r="N123" s="66"/>
      <c r="O123" s="66"/>
      <c r="P123" s="65"/>
      <c r="Q123" s="65"/>
      <c r="R123" s="65"/>
      <c r="S123" s="65"/>
      <c r="T123" s="65"/>
      <c r="U123" s="66"/>
      <c r="V123" s="67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</row>
    <row r="124" spans="1:43" s="24" customFormat="1">
      <c r="A124" s="25">
        <v>127</v>
      </c>
      <c r="B124" s="26" t="s">
        <v>130</v>
      </c>
      <c r="C124" s="27" t="s">
        <v>520</v>
      </c>
      <c r="D124" s="28" t="s">
        <v>521</v>
      </c>
      <c r="E124" s="63">
        <f t="shared" si="1"/>
        <v>4513189.5999999996</v>
      </c>
      <c r="F124" s="64">
        <v>4034000</v>
      </c>
      <c r="G124" s="65"/>
      <c r="H124" s="66"/>
      <c r="I124" s="66"/>
      <c r="J124" s="66"/>
      <c r="K124" s="66"/>
      <c r="L124" s="66"/>
      <c r="M124" s="66"/>
      <c r="N124" s="66"/>
      <c r="O124" s="66"/>
      <c r="P124" s="65">
        <v>479189.6</v>
      </c>
      <c r="Q124" s="65"/>
      <c r="R124" s="65"/>
      <c r="S124" s="65"/>
      <c r="T124" s="65"/>
      <c r="U124" s="66"/>
      <c r="V124" s="67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</row>
    <row r="125" spans="1:43" s="24" customFormat="1">
      <c r="A125" s="25">
        <v>128</v>
      </c>
      <c r="B125" s="26" t="s">
        <v>130</v>
      </c>
      <c r="C125" s="27" t="s">
        <v>522</v>
      </c>
      <c r="D125" s="28" t="s">
        <v>523</v>
      </c>
      <c r="E125" s="63">
        <f t="shared" si="1"/>
        <v>19585356.800000001</v>
      </c>
      <c r="F125" s="64">
        <v>18815000</v>
      </c>
      <c r="G125" s="65"/>
      <c r="H125" s="66"/>
      <c r="I125" s="66"/>
      <c r="J125" s="66"/>
      <c r="K125" s="66"/>
      <c r="L125" s="66"/>
      <c r="M125" s="66"/>
      <c r="N125" s="66"/>
      <c r="O125" s="66"/>
      <c r="P125" s="65">
        <v>770356.8</v>
      </c>
      <c r="Q125" s="65"/>
      <c r="R125" s="65"/>
      <c r="S125" s="65"/>
      <c r="T125" s="65"/>
      <c r="U125" s="66"/>
      <c r="V125" s="67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</row>
    <row r="126" spans="1:43" s="24" customFormat="1">
      <c r="A126" s="25">
        <v>129</v>
      </c>
      <c r="B126" s="26" t="s">
        <v>130</v>
      </c>
      <c r="C126" s="27" t="s">
        <v>524</v>
      </c>
      <c r="D126" s="28" t="s">
        <v>525</v>
      </c>
      <c r="E126" s="63">
        <f t="shared" si="1"/>
        <v>7873000</v>
      </c>
      <c r="F126" s="64">
        <v>7873000</v>
      </c>
      <c r="G126" s="65"/>
      <c r="H126" s="66"/>
      <c r="I126" s="66"/>
      <c r="J126" s="66"/>
      <c r="K126" s="66"/>
      <c r="L126" s="66"/>
      <c r="M126" s="66"/>
      <c r="N126" s="66"/>
      <c r="O126" s="66"/>
      <c r="P126" s="65"/>
      <c r="Q126" s="65"/>
      <c r="R126" s="65"/>
      <c r="S126" s="65"/>
      <c r="T126" s="65"/>
      <c r="U126" s="66"/>
      <c r="V126" s="67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</row>
    <row r="127" spans="1:43" s="24" customFormat="1">
      <c r="A127" s="25">
        <v>131</v>
      </c>
      <c r="B127" s="26" t="s">
        <v>526</v>
      </c>
      <c r="C127" s="27" t="s">
        <v>527</v>
      </c>
      <c r="D127" s="28" t="s">
        <v>528</v>
      </c>
      <c r="E127" s="63">
        <f t="shared" si="1"/>
        <v>7707339.2000000002</v>
      </c>
      <c r="F127" s="64">
        <v>7357000</v>
      </c>
      <c r="G127" s="65"/>
      <c r="H127" s="66"/>
      <c r="I127" s="66"/>
      <c r="J127" s="66"/>
      <c r="K127" s="66"/>
      <c r="L127" s="66"/>
      <c r="M127" s="66"/>
      <c r="N127" s="66"/>
      <c r="O127" s="66"/>
      <c r="P127" s="65">
        <v>350339.2</v>
      </c>
      <c r="Q127" s="65"/>
      <c r="R127" s="65"/>
      <c r="S127" s="65"/>
      <c r="T127" s="65"/>
      <c r="U127" s="66"/>
      <c r="V127" s="67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</row>
    <row r="128" spans="1:43" s="24" customFormat="1">
      <c r="A128" s="25">
        <v>132</v>
      </c>
      <c r="B128" s="26" t="s">
        <v>526</v>
      </c>
      <c r="C128" s="27" t="s">
        <v>529</v>
      </c>
      <c r="D128" s="28" t="s">
        <v>530</v>
      </c>
      <c r="E128" s="63">
        <f t="shared" si="1"/>
        <v>1922000</v>
      </c>
      <c r="F128" s="64">
        <v>1922000</v>
      </c>
      <c r="G128" s="65"/>
      <c r="H128" s="66"/>
      <c r="I128" s="66"/>
      <c r="J128" s="66"/>
      <c r="K128" s="66"/>
      <c r="L128" s="66"/>
      <c r="M128" s="66"/>
      <c r="N128" s="66"/>
      <c r="O128" s="66"/>
      <c r="P128" s="65"/>
      <c r="Q128" s="65"/>
      <c r="R128" s="65"/>
      <c r="S128" s="65"/>
      <c r="T128" s="65"/>
      <c r="U128" s="66"/>
      <c r="V128" s="67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</row>
    <row r="129" spans="1:43" s="24" customFormat="1">
      <c r="A129" s="25">
        <v>133</v>
      </c>
      <c r="B129" s="26" t="s">
        <v>531</v>
      </c>
      <c r="C129" s="27" t="s">
        <v>532</v>
      </c>
      <c r="D129" s="28" t="s">
        <v>533</v>
      </c>
      <c r="E129" s="63">
        <f t="shared" si="1"/>
        <v>1346448</v>
      </c>
      <c r="F129" s="64">
        <v>1187000</v>
      </c>
      <c r="G129" s="65"/>
      <c r="H129" s="66"/>
      <c r="I129" s="66"/>
      <c r="J129" s="66"/>
      <c r="K129" s="66"/>
      <c r="L129" s="66"/>
      <c r="M129" s="66"/>
      <c r="N129" s="66"/>
      <c r="O129" s="66"/>
      <c r="P129" s="65">
        <v>159448</v>
      </c>
      <c r="Q129" s="65"/>
      <c r="R129" s="65"/>
      <c r="S129" s="65"/>
      <c r="T129" s="65"/>
      <c r="U129" s="66"/>
      <c r="V129" s="67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</row>
    <row r="130" spans="1:43" s="24" customFormat="1">
      <c r="A130" s="25">
        <v>134</v>
      </c>
      <c r="B130" s="26" t="s">
        <v>531</v>
      </c>
      <c r="C130" s="27" t="s">
        <v>534</v>
      </c>
      <c r="D130" s="28" t="s">
        <v>535</v>
      </c>
      <c r="E130" s="63">
        <f t="shared" si="1"/>
        <v>1186000</v>
      </c>
      <c r="F130" s="64">
        <v>1186000</v>
      </c>
      <c r="G130" s="65"/>
      <c r="H130" s="66"/>
      <c r="I130" s="66"/>
      <c r="J130" s="66"/>
      <c r="K130" s="66"/>
      <c r="L130" s="66"/>
      <c r="M130" s="66"/>
      <c r="N130" s="66"/>
      <c r="O130" s="66"/>
      <c r="P130" s="65"/>
      <c r="Q130" s="65"/>
      <c r="R130" s="65"/>
      <c r="S130" s="65"/>
      <c r="T130" s="65"/>
      <c r="U130" s="66"/>
      <c r="V130" s="67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</row>
    <row r="131" spans="1:43" s="24" customFormat="1">
      <c r="A131" s="25">
        <v>136</v>
      </c>
      <c r="B131" s="26" t="s">
        <v>536</v>
      </c>
      <c r="C131" s="27" t="s">
        <v>537</v>
      </c>
      <c r="D131" s="28" t="s">
        <v>538</v>
      </c>
      <c r="E131" s="63">
        <f t="shared" si="1"/>
        <v>8315474.7999999998</v>
      </c>
      <c r="F131" s="64">
        <v>7819000</v>
      </c>
      <c r="G131" s="65"/>
      <c r="H131" s="66"/>
      <c r="I131" s="66"/>
      <c r="J131" s="66"/>
      <c r="K131" s="66"/>
      <c r="L131" s="66"/>
      <c r="M131" s="66"/>
      <c r="N131" s="66"/>
      <c r="O131" s="66"/>
      <c r="P131" s="65">
        <v>496474.8</v>
      </c>
      <c r="Q131" s="65"/>
      <c r="R131" s="65"/>
      <c r="S131" s="65"/>
      <c r="T131" s="65"/>
      <c r="U131" s="66"/>
      <c r="V131" s="67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</row>
    <row r="132" spans="1:43" s="24" customFormat="1">
      <c r="A132" s="25">
        <v>137</v>
      </c>
      <c r="B132" s="26" t="s">
        <v>539</v>
      </c>
      <c r="C132" s="27" t="s">
        <v>540</v>
      </c>
      <c r="D132" s="28" t="s">
        <v>541</v>
      </c>
      <c r="E132" s="63">
        <f t="shared" si="1"/>
        <v>6619294</v>
      </c>
      <c r="F132" s="64">
        <v>6305000</v>
      </c>
      <c r="G132" s="65"/>
      <c r="H132" s="66"/>
      <c r="I132" s="66"/>
      <c r="J132" s="66"/>
      <c r="K132" s="66"/>
      <c r="L132" s="66"/>
      <c r="M132" s="66"/>
      <c r="N132" s="66"/>
      <c r="O132" s="66"/>
      <c r="P132" s="65">
        <v>314294</v>
      </c>
      <c r="Q132" s="65"/>
      <c r="R132" s="65"/>
      <c r="S132" s="65"/>
      <c r="T132" s="65"/>
      <c r="U132" s="66"/>
      <c r="V132" s="67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</row>
    <row r="133" spans="1:43" s="24" customFormat="1">
      <c r="A133" s="25">
        <v>138</v>
      </c>
      <c r="B133" s="26" t="s">
        <v>539</v>
      </c>
      <c r="C133" s="27" t="s">
        <v>542</v>
      </c>
      <c r="D133" s="28" t="s">
        <v>543</v>
      </c>
      <c r="E133" s="63">
        <f t="shared" si="1"/>
        <v>2124000</v>
      </c>
      <c r="F133" s="64">
        <v>2124000</v>
      </c>
      <c r="G133" s="65"/>
      <c r="H133" s="66"/>
      <c r="I133" s="66"/>
      <c r="J133" s="66"/>
      <c r="K133" s="66"/>
      <c r="L133" s="66"/>
      <c r="M133" s="66"/>
      <c r="N133" s="66"/>
      <c r="O133" s="66"/>
      <c r="P133" s="65"/>
      <c r="Q133" s="65"/>
      <c r="R133" s="65"/>
      <c r="S133" s="65"/>
      <c r="T133" s="65"/>
      <c r="U133" s="66"/>
      <c r="V133" s="67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</row>
    <row r="134" spans="1:43" s="24" customFormat="1">
      <c r="A134" s="25">
        <v>139</v>
      </c>
      <c r="B134" s="26" t="s">
        <v>544</v>
      </c>
      <c r="C134" s="27" t="s">
        <v>545</v>
      </c>
      <c r="D134" s="28" t="s">
        <v>546</v>
      </c>
      <c r="E134" s="63">
        <f t="shared" ref="E134:E197" si="2">SUM(F134:V134)</f>
        <v>1045000</v>
      </c>
      <c r="F134" s="64">
        <v>1045000</v>
      </c>
      <c r="G134" s="65"/>
      <c r="H134" s="66"/>
      <c r="I134" s="66"/>
      <c r="J134" s="66"/>
      <c r="K134" s="66"/>
      <c r="L134" s="66"/>
      <c r="M134" s="66"/>
      <c r="N134" s="66"/>
      <c r="O134" s="66"/>
      <c r="P134" s="65"/>
      <c r="Q134" s="65"/>
      <c r="R134" s="65"/>
      <c r="S134" s="65"/>
      <c r="T134" s="65"/>
      <c r="U134" s="66"/>
      <c r="V134" s="67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</row>
    <row r="135" spans="1:43" s="24" customFormat="1">
      <c r="A135" s="25">
        <v>140</v>
      </c>
      <c r="B135" s="26" t="s">
        <v>125</v>
      </c>
      <c r="C135" s="27" t="s">
        <v>547</v>
      </c>
      <c r="D135" s="28" t="s">
        <v>548</v>
      </c>
      <c r="E135" s="63">
        <f t="shared" si="2"/>
        <v>18307540</v>
      </c>
      <c r="F135" s="64">
        <v>17288000</v>
      </c>
      <c r="G135" s="65"/>
      <c r="H135" s="66"/>
      <c r="I135" s="66"/>
      <c r="J135" s="66"/>
      <c r="K135" s="66"/>
      <c r="L135" s="66"/>
      <c r="M135" s="66"/>
      <c r="N135" s="66"/>
      <c r="O135" s="66"/>
      <c r="P135" s="65">
        <v>1019540</v>
      </c>
      <c r="Q135" s="65"/>
      <c r="R135" s="65"/>
      <c r="S135" s="65"/>
      <c r="T135" s="65"/>
      <c r="U135" s="66"/>
      <c r="V135" s="67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</row>
    <row r="136" spans="1:43" s="24" customFormat="1">
      <c r="A136" s="25">
        <v>141</v>
      </c>
      <c r="B136" s="26" t="s">
        <v>125</v>
      </c>
      <c r="C136" s="27" t="s">
        <v>549</v>
      </c>
      <c r="D136" s="28" t="s">
        <v>550</v>
      </c>
      <c r="E136" s="63">
        <f t="shared" si="2"/>
        <v>9666134</v>
      </c>
      <c r="F136" s="64">
        <v>9147000</v>
      </c>
      <c r="G136" s="65"/>
      <c r="H136" s="66"/>
      <c r="I136" s="66"/>
      <c r="J136" s="66"/>
      <c r="K136" s="66"/>
      <c r="L136" s="66"/>
      <c r="M136" s="66"/>
      <c r="N136" s="66"/>
      <c r="O136" s="66"/>
      <c r="P136" s="65">
        <v>519134</v>
      </c>
      <c r="Q136" s="65"/>
      <c r="R136" s="65"/>
      <c r="S136" s="65"/>
      <c r="T136" s="65"/>
      <c r="U136" s="66"/>
      <c r="V136" s="67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</row>
    <row r="137" spans="1:43" s="24" customFormat="1">
      <c r="A137" s="25">
        <v>142</v>
      </c>
      <c r="B137" s="26" t="s">
        <v>125</v>
      </c>
      <c r="C137" s="27" t="s">
        <v>551</v>
      </c>
      <c r="D137" s="28" t="s">
        <v>552</v>
      </c>
      <c r="E137" s="63">
        <f t="shared" si="2"/>
        <v>18795051.199999999</v>
      </c>
      <c r="F137" s="64">
        <v>17811000</v>
      </c>
      <c r="G137" s="65"/>
      <c r="H137" s="66"/>
      <c r="I137" s="66"/>
      <c r="J137" s="66"/>
      <c r="K137" s="66"/>
      <c r="L137" s="66"/>
      <c r="M137" s="66"/>
      <c r="N137" s="66"/>
      <c r="O137" s="66"/>
      <c r="P137" s="65">
        <v>984051.19999999995</v>
      </c>
      <c r="Q137" s="65"/>
      <c r="R137" s="65"/>
      <c r="S137" s="65"/>
      <c r="T137" s="65"/>
      <c r="U137" s="66"/>
      <c r="V137" s="67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</row>
    <row r="138" spans="1:43" s="24" customFormat="1">
      <c r="A138" s="25">
        <v>143</v>
      </c>
      <c r="B138" s="26" t="s">
        <v>125</v>
      </c>
      <c r="C138" s="27" t="s">
        <v>553</v>
      </c>
      <c r="D138" s="28" t="s">
        <v>554</v>
      </c>
      <c r="E138" s="63">
        <f t="shared" si="2"/>
        <v>4095000</v>
      </c>
      <c r="F138" s="64">
        <v>4095000</v>
      </c>
      <c r="G138" s="65"/>
      <c r="H138" s="66"/>
      <c r="I138" s="66"/>
      <c r="J138" s="66"/>
      <c r="K138" s="66"/>
      <c r="L138" s="66"/>
      <c r="M138" s="66"/>
      <c r="N138" s="66"/>
      <c r="O138" s="66"/>
      <c r="P138" s="65"/>
      <c r="Q138" s="65"/>
      <c r="R138" s="65"/>
      <c r="S138" s="65"/>
      <c r="T138" s="65"/>
      <c r="U138" s="66"/>
      <c r="V138" s="67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</row>
    <row r="139" spans="1:43" s="24" customFormat="1">
      <c r="A139" s="25">
        <v>144</v>
      </c>
      <c r="B139" s="26" t="s">
        <v>125</v>
      </c>
      <c r="C139" s="27" t="s">
        <v>555</v>
      </c>
      <c r="D139" s="28" t="s">
        <v>556</v>
      </c>
      <c r="E139" s="63">
        <f t="shared" si="2"/>
        <v>3006000</v>
      </c>
      <c r="F139" s="64">
        <v>3006000</v>
      </c>
      <c r="G139" s="65"/>
      <c r="H139" s="66"/>
      <c r="I139" s="66"/>
      <c r="J139" s="66"/>
      <c r="K139" s="66"/>
      <c r="L139" s="66"/>
      <c r="M139" s="66"/>
      <c r="N139" s="66"/>
      <c r="O139" s="66"/>
      <c r="P139" s="65"/>
      <c r="Q139" s="65"/>
      <c r="R139" s="65"/>
      <c r="S139" s="65"/>
      <c r="T139" s="65"/>
      <c r="U139" s="66"/>
      <c r="V139" s="67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</row>
    <row r="140" spans="1:43" s="24" customFormat="1">
      <c r="A140" s="25">
        <v>145</v>
      </c>
      <c r="B140" s="26" t="s">
        <v>125</v>
      </c>
      <c r="C140" s="27" t="s">
        <v>557</v>
      </c>
      <c r="D140" s="28" t="s">
        <v>558</v>
      </c>
      <c r="E140" s="63">
        <f t="shared" si="2"/>
        <v>1697000</v>
      </c>
      <c r="F140" s="64">
        <v>1697000</v>
      </c>
      <c r="G140" s="65"/>
      <c r="H140" s="66"/>
      <c r="I140" s="66"/>
      <c r="J140" s="66"/>
      <c r="K140" s="66"/>
      <c r="L140" s="66"/>
      <c r="M140" s="66"/>
      <c r="N140" s="66"/>
      <c r="O140" s="66"/>
      <c r="P140" s="65"/>
      <c r="Q140" s="65"/>
      <c r="R140" s="65"/>
      <c r="S140" s="65"/>
      <c r="T140" s="65"/>
      <c r="U140" s="66"/>
      <c r="V140" s="67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</row>
    <row r="141" spans="1:43" s="24" customFormat="1">
      <c r="A141" s="25">
        <v>146</v>
      </c>
      <c r="B141" s="26" t="s">
        <v>125</v>
      </c>
      <c r="C141" s="27" t="s">
        <v>559</v>
      </c>
      <c r="D141" s="28" t="s">
        <v>560</v>
      </c>
      <c r="E141" s="63">
        <f t="shared" si="2"/>
        <v>4702000</v>
      </c>
      <c r="F141" s="64">
        <v>4702000</v>
      </c>
      <c r="G141" s="65"/>
      <c r="H141" s="66"/>
      <c r="I141" s="66"/>
      <c r="J141" s="66"/>
      <c r="K141" s="66"/>
      <c r="L141" s="66"/>
      <c r="M141" s="66"/>
      <c r="N141" s="66"/>
      <c r="O141" s="66"/>
      <c r="P141" s="65"/>
      <c r="Q141" s="65"/>
      <c r="R141" s="65"/>
      <c r="S141" s="65"/>
      <c r="T141" s="65"/>
      <c r="U141" s="66"/>
      <c r="V141" s="67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</row>
    <row r="142" spans="1:43" s="24" customFormat="1">
      <c r="A142" s="25">
        <v>147</v>
      </c>
      <c r="B142" s="26" t="s">
        <v>125</v>
      </c>
      <c r="C142" s="27" t="s">
        <v>561</v>
      </c>
      <c r="D142" s="28" t="s">
        <v>562</v>
      </c>
      <c r="E142" s="63">
        <f t="shared" si="2"/>
        <v>2994979</v>
      </c>
      <c r="F142" s="64">
        <v>2882000</v>
      </c>
      <c r="G142" s="65"/>
      <c r="H142" s="66"/>
      <c r="I142" s="66"/>
      <c r="J142" s="66"/>
      <c r="K142" s="66"/>
      <c r="L142" s="66"/>
      <c r="M142" s="66"/>
      <c r="N142" s="66"/>
      <c r="O142" s="66"/>
      <c r="P142" s="65"/>
      <c r="Q142" s="65"/>
      <c r="R142" s="65"/>
      <c r="S142" s="65"/>
      <c r="T142" s="65"/>
      <c r="U142" s="66"/>
      <c r="V142" s="67">
        <v>112979</v>
      </c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</row>
    <row r="143" spans="1:43" s="24" customFormat="1">
      <c r="A143" s="25">
        <v>148</v>
      </c>
      <c r="B143" s="26" t="s">
        <v>563</v>
      </c>
      <c r="C143" s="27" t="s">
        <v>564</v>
      </c>
      <c r="D143" s="28" t="s">
        <v>565</v>
      </c>
      <c r="E143" s="63">
        <f t="shared" si="2"/>
        <v>963000</v>
      </c>
      <c r="F143" s="64">
        <v>963000</v>
      </c>
      <c r="G143" s="65"/>
      <c r="H143" s="66"/>
      <c r="I143" s="66"/>
      <c r="J143" s="66"/>
      <c r="K143" s="66"/>
      <c r="L143" s="66"/>
      <c r="M143" s="66"/>
      <c r="N143" s="66"/>
      <c r="O143" s="66"/>
      <c r="P143" s="65"/>
      <c r="Q143" s="65"/>
      <c r="R143" s="65"/>
      <c r="S143" s="65"/>
      <c r="T143" s="65"/>
      <c r="U143" s="66"/>
      <c r="V143" s="67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</row>
    <row r="144" spans="1:43" s="24" customFormat="1">
      <c r="A144" s="25">
        <v>149</v>
      </c>
      <c r="B144" s="26" t="s">
        <v>566</v>
      </c>
      <c r="C144" s="27" t="s">
        <v>567</v>
      </c>
      <c r="D144" s="28" t="s">
        <v>568</v>
      </c>
      <c r="E144" s="63">
        <f t="shared" si="2"/>
        <v>10190743.199999999</v>
      </c>
      <c r="F144" s="64">
        <v>9829000</v>
      </c>
      <c r="G144" s="65"/>
      <c r="H144" s="66"/>
      <c r="I144" s="66"/>
      <c r="J144" s="66"/>
      <c r="K144" s="66"/>
      <c r="L144" s="66"/>
      <c r="M144" s="66"/>
      <c r="N144" s="66"/>
      <c r="O144" s="66"/>
      <c r="P144" s="65">
        <v>361743.2</v>
      </c>
      <c r="Q144" s="65"/>
      <c r="R144" s="65"/>
      <c r="S144" s="65"/>
      <c r="T144" s="65"/>
      <c r="U144" s="66"/>
      <c r="V144" s="67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</row>
    <row r="145" spans="1:43" s="24" customFormat="1">
      <c r="A145" s="25">
        <v>151</v>
      </c>
      <c r="B145" s="26" t="s">
        <v>569</v>
      </c>
      <c r="C145" s="27" t="s">
        <v>570</v>
      </c>
      <c r="D145" s="28" t="s">
        <v>571</v>
      </c>
      <c r="E145" s="63">
        <f t="shared" si="2"/>
        <v>4792962.4000000004</v>
      </c>
      <c r="F145" s="64">
        <v>4510000</v>
      </c>
      <c r="G145" s="65"/>
      <c r="H145" s="66"/>
      <c r="I145" s="66"/>
      <c r="J145" s="66"/>
      <c r="K145" s="66"/>
      <c r="L145" s="66"/>
      <c r="M145" s="66"/>
      <c r="N145" s="66"/>
      <c r="O145" s="66"/>
      <c r="P145" s="65">
        <v>282962.40000000002</v>
      </c>
      <c r="Q145" s="65"/>
      <c r="R145" s="65"/>
      <c r="S145" s="65"/>
      <c r="T145" s="65"/>
      <c r="U145" s="66"/>
      <c r="V145" s="67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</row>
    <row r="146" spans="1:43" s="24" customFormat="1">
      <c r="A146" s="25">
        <v>152</v>
      </c>
      <c r="B146" s="26" t="s">
        <v>569</v>
      </c>
      <c r="C146" s="27" t="s">
        <v>572</v>
      </c>
      <c r="D146" s="28" t="s">
        <v>573</v>
      </c>
      <c r="E146" s="63">
        <f t="shared" si="2"/>
        <v>1858000</v>
      </c>
      <c r="F146" s="64">
        <v>1858000</v>
      </c>
      <c r="G146" s="65"/>
      <c r="H146" s="66"/>
      <c r="I146" s="66"/>
      <c r="J146" s="66"/>
      <c r="K146" s="66"/>
      <c r="L146" s="66"/>
      <c r="M146" s="66"/>
      <c r="N146" s="66"/>
      <c r="O146" s="66"/>
      <c r="P146" s="65"/>
      <c r="Q146" s="65"/>
      <c r="R146" s="65"/>
      <c r="S146" s="65"/>
      <c r="T146" s="65"/>
      <c r="U146" s="66"/>
      <c r="V146" s="67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</row>
    <row r="147" spans="1:43" s="24" customFormat="1">
      <c r="A147" s="25">
        <v>153</v>
      </c>
      <c r="B147" s="26" t="s">
        <v>574</v>
      </c>
      <c r="C147" s="27" t="s">
        <v>575</v>
      </c>
      <c r="D147" s="28" t="s">
        <v>576</v>
      </c>
      <c r="E147" s="63">
        <f t="shared" si="2"/>
        <v>1098000</v>
      </c>
      <c r="F147" s="64">
        <v>1098000</v>
      </c>
      <c r="G147" s="65"/>
      <c r="H147" s="66"/>
      <c r="I147" s="66"/>
      <c r="J147" s="66"/>
      <c r="K147" s="66"/>
      <c r="L147" s="66"/>
      <c r="M147" s="66"/>
      <c r="N147" s="66"/>
      <c r="O147" s="66"/>
      <c r="P147" s="65"/>
      <c r="Q147" s="65"/>
      <c r="R147" s="65"/>
      <c r="S147" s="65"/>
      <c r="T147" s="65"/>
      <c r="U147" s="66"/>
      <c r="V147" s="67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</row>
    <row r="148" spans="1:43" s="24" customFormat="1">
      <c r="A148" s="25">
        <v>154</v>
      </c>
      <c r="B148" s="26" t="s">
        <v>577</v>
      </c>
      <c r="C148" s="27" t="s">
        <v>578</v>
      </c>
      <c r="D148" s="28" t="s">
        <v>579</v>
      </c>
      <c r="E148" s="63">
        <f t="shared" si="2"/>
        <v>8213545.2000000002</v>
      </c>
      <c r="F148" s="64">
        <v>7647000</v>
      </c>
      <c r="G148" s="65"/>
      <c r="H148" s="66"/>
      <c r="I148" s="66"/>
      <c r="J148" s="66"/>
      <c r="K148" s="66"/>
      <c r="L148" s="66"/>
      <c r="M148" s="66"/>
      <c r="N148" s="66"/>
      <c r="O148" s="66"/>
      <c r="P148" s="65">
        <v>566545.19999999995</v>
      </c>
      <c r="Q148" s="65"/>
      <c r="R148" s="65"/>
      <c r="S148" s="65"/>
      <c r="T148" s="65"/>
      <c r="U148" s="66"/>
      <c r="V148" s="67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</row>
    <row r="149" spans="1:43" s="24" customFormat="1">
      <c r="A149" s="25">
        <v>155</v>
      </c>
      <c r="B149" s="26" t="s">
        <v>577</v>
      </c>
      <c r="C149" s="27" t="s">
        <v>580</v>
      </c>
      <c r="D149" s="28" t="s">
        <v>581</v>
      </c>
      <c r="E149" s="63">
        <f t="shared" si="2"/>
        <v>2705000</v>
      </c>
      <c r="F149" s="64">
        <v>2705000</v>
      </c>
      <c r="G149" s="65"/>
      <c r="H149" s="66"/>
      <c r="I149" s="66"/>
      <c r="J149" s="66"/>
      <c r="K149" s="66"/>
      <c r="L149" s="66"/>
      <c r="M149" s="66"/>
      <c r="N149" s="66"/>
      <c r="O149" s="66"/>
      <c r="P149" s="65"/>
      <c r="Q149" s="65"/>
      <c r="R149" s="65"/>
      <c r="S149" s="65"/>
      <c r="T149" s="65"/>
      <c r="U149" s="66"/>
      <c r="V149" s="67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</row>
    <row r="150" spans="1:43" s="24" customFormat="1">
      <c r="A150" s="25">
        <v>156</v>
      </c>
      <c r="B150" s="26" t="s">
        <v>582</v>
      </c>
      <c r="C150" s="27" t="s">
        <v>583</v>
      </c>
      <c r="D150" s="28" t="s">
        <v>584</v>
      </c>
      <c r="E150" s="63">
        <f t="shared" si="2"/>
        <v>1958424.4</v>
      </c>
      <c r="F150" s="64">
        <v>1768000</v>
      </c>
      <c r="G150" s="65"/>
      <c r="H150" s="66"/>
      <c r="I150" s="66"/>
      <c r="J150" s="66"/>
      <c r="K150" s="66"/>
      <c r="L150" s="66"/>
      <c r="M150" s="66"/>
      <c r="N150" s="66"/>
      <c r="O150" s="66"/>
      <c r="P150" s="65">
        <v>190424.4</v>
      </c>
      <c r="Q150" s="65"/>
      <c r="R150" s="65"/>
      <c r="S150" s="65"/>
      <c r="T150" s="65"/>
      <c r="U150" s="66"/>
      <c r="V150" s="67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</row>
    <row r="151" spans="1:43" s="24" customFormat="1">
      <c r="A151" s="25">
        <v>157</v>
      </c>
      <c r="B151" s="26" t="s">
        <v>582</v>
      </c>
      <c r="C151" s="27" t="s">
        <v>585</v>
      </c>
      <c r="D151" s="28" t="s">
        <v>586</v>
      </c>
      <c r="E151" s="63">
        <f t="shared" si="2"/>
        <v>1628000</v>
      </c>
      <c r="F151" s="64">
        <v>1628000</v>
      </c>
      <c r="G151" s="65"/>
      <c r="H151" s="66"/>
      <c r="I151" s="66"/>
      <c r="J151" s="66"/>
      <c r="K151" s="66"/>
      <c r="L151" s="66"/>
      <c r="M151" s="66"/>
      <c r="N151" s="66"/>
      <c r="O151" s="66"/>
      <c r="P151" s="65"/>
      <c r="Q151" s="65"/>
      <c r="R151" s="65"/>
      <c r="S151" s="65"/>
      <c r="T151" s="65"/>
      <c r="U151" s="66"/>
      <c r="V151" s="67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</row>
    <row r="152" spans="1:43" s="24" customFormat="1">
      <c r="A152" s="25">
        <v>158</v>
      </c>
      <c r="B152" s="26" t="s">
        <v>587</v>
      </c>
      <c r="C152" s="27" t="s">
        <v>588</v>
      </c>
      <c r="D152" s="28" t="s">
        <v>589</v>
      </c>
      <c r="E152" s="63">
        <f t="shared" si="2"/>
        <v>1602000</v>
      </c>
      <c r="F152" s="64">
        <v>1602000</v>
      </c>
      <c r="G152" s="65"/>
      <c r="H152" s="66"/>
      <c r="I152" s="66"/>
      <c r="J152" s="66"/>
      <c r="K152" s="66"/>
      <c r="L152" s="66"/>
      <c r="M152" s="66"/>
      <c r="N152" s="66"/>
      <c r="O152" s="66"/>
      <c r="P152" s="65"/>
      <c r="Q152" s="65"/>
      <c r="R152" s="65"/>
      <c r="S152" s="65"/>
      <c r="T152" s="65"/>
      <c r="U152" s="66"/>
      <c r="V152" s="67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</row>
    <row r="153" spans="1:43" s="24" customFormat="1">
      <c r="A153" s="25">
        <v>159</v>
      </c>
      <c r="B153" s="26" t="s">
        <v>137</v>
      </c>
      <c r="C153" s="27" t="s">
        <v>590</v>
      </c>
      <c r="D153" s="28" t="s">
        <v>591</v>
      </c>
      <c r="E153" s="63">
        <f t="shared" si="2"/>
        <v>13843112.800000001</v>
      </c>
      <c r="F153" s="64">
        <v>13120000</v>
      </c>
      <c r="G153" s="65"/>
      <c r="H153" s="66"/>
      <c r="I153" s="66"/>
      <c r="J153" s="66"/>
      <c r="K153" s="66"/>
      <c r="L153" s="66"/>
      <c r="M153" s="66"/>
      <c r="N153" s="66"/>
      <c r="O153" s="66"/>
      <c r="P153" s="65">
        <v>723112.8</v>
      </c>
      <c r="Q153" s="65"/>
      <c r="R153" s="65"/>
      <c r="S153" s="65"/>
      <c r="T153" s="65"/>
      <c r="U153" s="66"/>
      <c r="V153" s="67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</row>
    <row r="154" spans="1:43" s="24" customFormat="1">
      <c r="A154" s="25">
        <v>160</v>
      </c>
      <c r="B154" s="26" t="s">
        <v>137</v>
      </c>
      <c r="C154" s="27" t="s">
        <v>592</v>
      </c>
      <c r="D154" s="28" t="s">
        <v>593</v>
      </c>
      <c r="E154" s="63">
        <f t="shared" si="2"/>
        <v>15695949.199999999</v>
      </c>
      <c r="F154" s="64">
        <v>14546000</v>
      </c>
      <c r="G154" s="65"/>
      <c r="H154" s="66"/>
      <c r="I154" s="66"/>
      <c r="J154" s="66"/>
      <c r="K154" s="66"/>
      <c r="L154" s="66"/>
      <c r="M154" s="66"/>
      <c r="N154" s="66"/>
      <c r="O154" s="66"/>
      <c r="P154" s="65">
        <v>1149949.2</v>
      </c>
      <c r="Q154" s="65"/>
      <c r="R154" s="65"/>
      <c r="S154" s="65"/>
      <c r="T154" s="65"/>
      <c r="U154" s="66"/>
      <c r="V154" s="67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</row>
    <row r="155" spans="1:43" s="24" customFormat="1">
      <c r="A155" s="25">
        <v>161</v>
      </c>
      <c r="B155" s="26" t="s">
        <v>137</v>
      </c>
      <c r="C155" s="27" t="s">
        <v>594</v>
      </c>
      <c r="D155" s="28" t="s">
        <v>595</v>
      </c>
      <c r="E155" s="63">
        <f t="shared" si="2"/>
        <v>9627000</v>
      </c>
      <c r="F155" s="64">
        <v>9627000</v>
      </c>
      <c r="G155" s="65"/>
      <c r="H155" s="66"/>
      <c r="I155" s="66"/>
      <c r="J155" s="66"/>
      <c r="K155" s="66"/>
      <c r="L155" s="66"/>
      <c r="M155" s="66"/>
      <c r="N155" s="66"/>
      <c r="O155" s="66"/>
      <c r="P155" s="65"/>
      <c r="Q155" s="65"/>
      <c r="R155" s="65"/>
      <c r="S155" s="65"/>
      <c r="T155" s="65"/>
      <c r="U155" s="66"/>
      <c r="V155" s="67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</row>
    <row r="156" spans="1:43" s="24" customFormat="1">
      <c r="A156" s="25">
        <v>162</v>
      </c>
      <c r="B156" s="26" t="s">
        <v>137</v>
      </c>
      <c r="C156" s="27" t="s">
        <v>596</v>
      </c>
      <c r="D156" s="28" t="s">
        <v>597</v>
      </c>
      <c r="E156" s="63">
        <f t="shared" si="2"/>
        <v>2113000</v>
      </c>
      <c r="F156" s="64">
        <v>2113000</v>
      </c>
      <c r="G156" s="65"/>
      <c r="H156" s="66"/>
      <c r="I156" s="66"/>
      <c r="J156" s="66"/>
      <c r="K156" s="66"/>
      <c r="L156" s="66"/>
      <c r="M156" s="66"/>
      <c r="N156" s="66"/>
      <c r="O156" s="66"/>
      <c r="P156" s="65"/>
      <c r="Q156" s="65"/>
      <c r="R156" s="65"/>
      <c r="S156" s="65"/>
      <c r="T156" s="65"/>
      <c r="U156" s="66"/>
      <c r="V156" s="67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</row>
    <row r="157" spans="1:43" s="24" customFormat="1">
      <c r="A157" s="25">
        <v>163</v>
      </c>
      <c r="B157" s="26" t="s">
        <v>598</v>
      </c>
      <c r="C157" s="27" t="s">
        <v>599</v>
      </c>
      <c r="D157" s="28" t="s">
        <v>600</v>
      </c>
      <c r="E157" s="63">
        <f t="shared" si="2"/>
        <v>2063602</v>
      </c>
      <c r="F157" s="64">
        <v>1914000</v>
      </c>
      <c r="G157" s="65"/>
      <c r="H157" s="66"/>
      <c r="I157" s="66"/>
      <c r="J157" s="66"/>
      <c r="K157" s="66"/>
      <c r="L157" s="66"/>
      <c r="M157" s="66"/>
      <c r="N157" s="66"/>
      <c r="O157" s="66"/>
      <c r="P157" s="65">
        <v>149602</v>
      </c>
      <c r="Q157" s="65"/>
      <c r="R157" s="65"/>
      <c r="S157" s="65"/>
      <c r="T157" s="65"/>
      <c r="U157" s="66"/>
      <c r="V157" s="67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</row>
    <row r="158" spans="1:43" s="24" customFormat="1">
      <c r="A158" s="25">
        <v>164</v>
      </c>
      <c r="B158" s="26" t="s">
        <v>601</v>
      </c>
      <c r="C158" s="27" t="s">
        <v>602</v>
      </c>
      <c r="D158" s="28" t="s">
        <v>603</v>
      </c>
      <c r="E158" s="63">
        <f t="shared" si="2"/>
        <v>3011000</v>
      </c>
      <c r="F158" s="64">
        <v>3011000</v>
      </c>
      <c r="G158" s="65"/>
      <c r="H158" s="66"/>
      <c r="I158" s="66"/>
      <c r="J158" s="66"/>
      <c r="K158" s="66"/>
      <c r="L158" s="66"/>
      <c r="M158" s="66"/>
      <c r="N158" s="66"/>
      <c r="O158" s="66"/>
      <c r="P158" s="65"/>
      <c r="Q158" s="65"/>
      <c r="R158" s="65"/>
      <c r="S158" s="65"/>
      <c r="T158" s="65"/>
      <c r="U158" s="66"/>
      <c r="V158" s="67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</row>
    <row r="159" spans="1:43" s="24" customFormat="1">
      <c r="A159" s="25" t="s">
        <v>604</v>
      </c>
      <c r="B159" s="26" t="s">
        <v>137</v>
      </c>
      <c r="C159" s="27" t="s">
        <v>605</v>
      </c>
      <c r="D159" s="28" t="s">
        <v>606</v>
      </c>
      <c r="E159" s="63">
        <f t="shared" si="2"/>
        <v>3453000</v>
      </c>
      <c r="F159" s="64">
        <v>3453000</v>
      </c>
      <c r="G159" s="65"/>
      <c r="H159" s="66"/>
      <c r="I159" s="66"/>
      <c r="J159" s="66"/>
      <c r="K159" s="66"/>
      <c r="L159" s="66"/>
      <c r="M159" s="66"/>
      <c r="N159" s="66"/>
      <c r="O159" s="66"/>
      <c r="P159" s="65"/>
      <c r="Q159" s="65"/>
      <c r="R159" s="65"/>
      <c r="S159" s="65"/>
      <c r="T159" s="65"/>
      <c r="U159" s="66"/>
      <c r="V159" s="67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</row>
    <row r="160" spans="1:43" s="24" customFormat="1">
      <c r="A160" s="25">
        <v>165</v>
      </c>
      <c r="B160" s="26" t="s">
        <v>607</v>
      </c>
      <c r="C160" s="27" t="s">
        <v>608</v>
      </c>
      <c r="D160" s="28" t="s">
        <v>609</v>
      </c>
      <c r="E160" s="63">
        <f t="shared" si="2"/>
        <v>1218000</v>
      </c>
      <c r="F160" s="64">
        <v>1218000</v>
      </c>
      <c r="G160" s="65"/>
      <c r="H160" s="66"/>
      <c r="I160" s="66"/>
      <c r="J160" s="66"/>
      <c r="K160" s="66"/>
      <c r="L160" s="66"/>
      <c r="M160" s="66"/>
      <c r="N160" s="66"/>
      <c r="O160" s="66"/>
      <c r="P160" s="65"/>
      <c r="Q160" s="65"/>
      <c r="R160" s="65"/>
      <c r="S160" s="65"/>
      <c r="T160" s="65"/>
      <c r="U160" s="66"/>
      <c r="V160" s="67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</row>
    <row r="161" spans="1:43" s="24" customFormat="1">
      <c r="A161" s="25">
        <v>166</v>
      </c>
      <c r="B161" s="26" t="s">
        <v>610</v>
      </c>
      <c r="C161" s="27" t="s">
        <v>611</v>
      </c>
      <c r="D161" s="28" t="s">
        <v>612</v>
      </c>
      <c r="E161" s="63">
        <f t="shared" si="2"/>
        <v>4701844.8</v>
      </c>
      <c r="F161" s="64">
        <v>4500000</v>
      </c>
      <c r="G161" s="65"/>
      <c r="H161" s="66"/>
      <c r="I161" s="66"/>
      <c r="J161" s="66"/>
      <c r="K161" s="66"/>
      <c r="L161" s="66"/>
      <c r="M161" s="66"/>
      <c r="N161" s="66"/>
      <c r="O161" s="66"/>
      <c r="P161" s="65">
        <v>201844.8</v>
      </c>
      <c r="Q161" s="65"/>
      <c r="R161" s="65"/>
      <c r="S161" s="65"/>
      <c r="T161" s="65"/>
      <c r="U161" s="66"/>
      <c r="V161" s="67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</row>
    <row r="162" spans="1:43" s="24" customFormat="1">
      <c r="A162" s="25">
        <v>167</v>
      </c>
      <c r="B162" s="26" t="s">
        <v>613</v>
      </c>
      <c r="C162" s="27" t="s">
        <v>614</v>
      </c>
      <c r="D162" s="28" t="s">
        <v>615</v>
      </c>
      <c r="E162" s="63">
        <f t="shared" si="2"/>
        <v>2921000</v>
      </c>
      <c r="F162" s="64">
        <v>2921000</v>
      </c>
      <c r="G162" s="65"/>
      <c r="H162" s="66"/>
      <c r="I162" s="66"/>
      <c r="J162" s="66"/>
      <c r="K162" s="66"/>
      <c r="L162" s="66"/>
      <c r="M162" s="66"/>
      <c r="N162" s="66"/>
      <c r="O162" s="66"/>
      <c r="P162" s="65"/>
      <c r="Q162" s="65"/>
      <c r="R162" s="65"/>
      <c r="S162" s="65"/>
      <c r="T162" s="65"/>
      <c r="U162" s="66"/>
      <c r="V162" s="67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</row>
    <row r="163" spans="1:43" s="24" customFormat="1">
      <c r="A163" s="25">
        <v>168</v>
      </c>
      <c r="B163" s="26" t="s">
        <v>616</v>
      </c>
      <c r="C163" s="27" t="s">
        <v>617</v>
      </c>
      <c r="D163" s="28" t="s">
        <v>618</v>
      </c>
      <c r="E163" s="63">
        <f t="shared" si="2"/>
        <v>9416684</v>
      </c>
      <c r="F163" s="64">
        <v>8690000</v>
      </c>
      <c r="G163" s="65"/>
      <c r="H163" s="66"/>
      <c r="I163" s="66"/>
      <c r="J163" s="66"/>
      <c r="K163" s="66"/>
      <c r="L163" s="66"/>
      <c r="M163" s="66"/>
      <c r="N163" s="66"/>
      <c r="O163" s="66"/>
      <c r="P163" s="65">
        <v>726684</v>
      </c>
      <c r="Q163" s="65"/>
      <c r="R163" s="65"/>
      <c r="S163" s="65"/>
      <c r="T163" s="65"/>
      <c r="U163" s="66"/>
      <c r="V163" s="67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</row>
    <row r="164" spans="1:43" s="24" customFormat="1">
      <c r="A164" s="25">
        <v>169</v>
      </c>
      <c r="B164" s="26" t="s">
        <v>616</v>
      </c>
      <c r="C164" s="27" t="s">
        <v>619</v>
      </c>
      <c r="D164" s="28" t="s">
        <v>620</v>
      </c>
      <c r="E164" s="63">
        <f t="shared" si="2"/>
        <v>3051000</v>
      </c>
      <c r="F164" s="64">
        <v>3051000</v>
      </c>
      <c r="G164" s="65"/>
      <c r="H164" s="66"/>
      <c r="I164" s="66"/>
      <c r="J164" s="66"/>
      <c r="K164" s="66"/>
      <c r="L164" s="66"/>
      <c r="M164" s="66"/>
      <c r="N164" s="66"/>
      <c r="O164" s="66"/>
      <c r="P164" s="65"/>
      <c r="Q164" s="65"/>
      <c r="R164" s="65"/>
      <c r="S164" s="65"/>
      <c r="T164" s="65"/>
      <c r="U164" s="66"/>
      <c r="V164" s="67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</row>
    <row r="165" spans="1:43" s="24" customFormat="1">
      <c r="A165" s="25">
        <v>170</v>
      </c>
      <c r="B165" s="26" t="s">
        <v>621</v>
      </c>
      <c r="C165" s="27" t="s">
        <v>622</v>
      </c>
      <c r="D165" s="28" t="s">
        <v>623</v>
      </c>
      <c r="E165" s="63">
        <f t="shared" si="2"/>
        <v>2729000</v>
      </c>
      <c r="F165" s="64">
        <v>2729000</v>
      </c>
      <c r="G165" s="65"/>
      <c r="H165" s="66"/>
      <c r="I165" s="66"/>
      <c r="J165" s="66"/>
      <c r="K165" s="66"/>
      <c r="L165" s="66"/>
      <c r="M165" s="66"/>
      <c r="N165" s="66"/>
      <c r="O165" s="66"/>
      <c r="P165" s="65"/>
      <c r="Q165" s="65"/>
      <c r="R165" s="65"/>
      <c r="S165" s="65"/>
      <c r="T165" s="65"/>
      <c r="U165" s="66"/>
      <c r="V165" s="67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</row>
    <row r="166" spans="1:43" s="24" customFormat="1">
      <c r="A166" s="25">
        <v>171</v>
      </c>
      <c r="B166" s="26" t="s">
        <v>624</v>
      </c>
      <c r="C166" s="27" t="s">
        <v>625</v>
      </c>
      <c r="D166" s="28" t="s">
        <v>626</v>
      </c>
      <c r="E166" s="63">
        <f t="shared" si="2"/>
        <v>8943787.1999999993</v>
      </c>
      <c r="F166" s="64">
        <v>8532000</v>
      </c>
      <c r="G166" s="65"/>
      <c r="H166" s="66"/>
      <c r="I166" s="66"/>
      <c r="J166" s="66"/>
      <c r="K166" s="66"/>
      <c r="L166" s="66"/>
      <c r="M166" s="66"/>
      <c r="N166" s="66"/>
      <c r="O166" s="66"/>
      <c r="P166" s="65">
        <v>411787.2</v>
      </c>
      <c r="Q166" s="65"/>
      <c r="R166" s="65"/>
      <c r="S166" s="65"/>
      <c r="T166" s="65"/>
      <c r="U166" s="66"/>
      <c r="V166" s="67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</row>
    <row r="167" spans="1:43" s="24" customFormat="1">
      <c r="A167" s="25">
        <v>172</v>
      </c>
      <c r="B167" s="26" t="s">
        <v>624</v>
      </c>
      <c r="C167" s="27" t="s">
        <v>627</v>
      </c>
      <c r="D167" s="28" t="s">
        <v>628</v>
      </c>
      <c r="E167" s="63">
        <f t="shared" si="2"/>
        <v>2348000</v>
      </c>
      <c r="F167" s="64">
        <v>2348000</v>
      </c>
      <c r="G167" s="65"/>
      <c r="H167" s="66"/>
      <c r="I167" s="66"/>
      <c r="J167" s="66"/>
      <c r="K167" s="66"/>
      <c r="L167" s="66"/>
      <c r="M167" s="66"/>
      <c r="N167" s="66"/>
      <c r="O167" s="66"/>
      <c r="P167" s="65"/>
      <c r="Q167" s="65"/>
      <c r="R167" s="65"/>
      <c r="S167" s="65"/>
      <c r="T167" s="65"/>
      <c r="U167" s="66"/>
      <c r="V167" s="67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</row>
    <row r="168" spans="1:43" s="24" customFormat="1">
      <c r="A168" s="25">
        <v>173</v>
      </c>
      <c r="B168" s="26" t="s">
        <v>629</v>
      </c>
      <c r="C168" s="27" t="s">
        <v>630</v>
      </c>
      <c r="D168" s="28" t="s">
        <v>631</v>
      </c>
      <c r="E168" s="63">
        <f t="shared" si="2"/>
        <v>976000</v>
      </c>
      <c r="F168" s="64">
        <v>976000</v>
      </c>
      <c r="G168" s="65"/>
      <c r="H168" s="66"/>
      <c r="I168" s="66"/>
      <c r="J168" s="66"/>
      <c r="K168" s="66"/>
      <c r="L168" s="66"/>
      <c r="M168" s="66"/>
      <c r="N168" s="66"/>
      <c r="O168" s="66"/>
      <c r="P168" s="65"/>
      <c r="Q168" s="65"/>
      <c r="R168" s="65"/>
      <c r="S168" s="65"/>
      <c r="T168" s="65"/>
      <c r="U168" s="66"/>
      <c r="V168" s="67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</row>
    <row r="169" spans="1:43" s="24" customFormat="1">
      <c r="A169" s="25">
        <v>174</v>
      </c>
      <c r="B169" s="26" t="s">
        <v>632</v>
      </c>
      <c r="C169" s="27" t="s">
        <v>633</v>
      </c>
      <c r="D169" s="28" t="s">
        <v>634</v>
      </c>
      <c r="E169" s="63">
        <f t="shared" si="2"/>
        <v>31053907.600000001</v>
      </c>
      <c r="F169" s="64">
        <v>29457000</v>
      </c>
      <c r="G169" s="65"/>
      <c r="H169" s="66"/>
      <c r="I169" s="66"/>
      <c r="J169" s="66"/>
      <c r="K169" s="66"/>
      <c r="L169" s="66"/>
      <c r="M169" s="66"/>
      <c r="N169" s="66"/>
      <c r="O169" s="66"/>
      <c r="P169" s="65">
        <v>1596907.6</v>
      </c>
      <c r="Q169" s="65"/>
      <c r="R169" s="65"/>
      <c r="S169" s="65"/>
      <c r="T169" s="65"/>
      <c r="U169" s="66"/>
      <c r="V169" s="67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</row>
    <row r="170" spans="1:43" s="24" customFormat="1">
      <c r="A170" s="25">
        <v>175</v>
      </c>
      <c r="B170" s="26" t="s">
        <v>632</v>
      </c>
      <c r="C170" s="27" t="s">
        <v>635</v>
      </c>
      <c r="D170" s="28" t="s">
        <v>636</v>
      </c>
      <c r="E170" s="63">
        <f t="shared" si="2"/>
        <v>7406000</v>
      </c>
      <c r="F170" s="64">
        <v>7406000</v>
      </c>
      <c r="G170" s="65"/>
      <c r="H170" s="66"/>
      <c r="I170" s="66"/>
      <c r="J170" s="66"/>
      <c r="K170" s="66"/>
      <c r="L170" s="66"/>
      <c r="M170" s="66"/>
      <c r="N170" s="66"/>
      <c r="O170" s="66"/>
      <c r="P170" s="65"/>
      <c r="Q170" s="65"/>
      <c r="R170" s="65"/>
      <c r="S170" s="65"/>
      <c r="T170" s="65"/>
      <c r="U170" s="66"/>
      <c r="V170" s="67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</row>
    <row r="171" spans="1:43" s="24" customFormat="1">
      <c r="A171" s="25">
        <v>176</v>
      </c>
      <c r="B171" s="26" t="s">
        <v>632</v>
      </c>
      <c r="C171" s="27" t="s">
        <v>637</v>
      </c>
      <c r="D171" s="28" t="s">
        <v>638</v>
      </c>
      <c r="E171" s="63">
        <f t="shared" si="2"/>
        <v>3473000</v>
      </c>
      <c r="F171" s="64">
        <v>3473000</v>
      </c>
      <c r="G171" s="65"/>
      <c r="H171" s="66"/>
      <c r="I171" s="66"/>
      <c r="J171" s="66"/>
      <c r="K171" s="66"/>
      <c r="L171" s="66"/>
      <c r="M171" s="66"/>
      <c r="N171" s="66"/>
      <c r="O171" s="66"/>
      <c r="P171" s="65"/>
      <c r="Q171" s="65"/>
      <c r="R171" s="65"/>
      <c r="S171" s="65"/>
      <c r="T171" s="65"/>
      <c r="U171" s="66"/>
      <c r="V171" s="67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</row>
    <row r="172" spans="1:43" s="24" customFormat="1">
      <c r="A172" s="25">
        <v>177</v>
      </c>
      <c r="B172" s="26" t="s">
        <v>632</v>
      </c>
      <c r="C172" s="27" t="s">
        <v>639</v>
      </c>
      <c r="D172" s="28" t="s">
        <v>640</v>
      </c>
      <c r="E172" s="63">
        <f t="shared" si="2"/>
        <v>3001762.8</v>
      </c>
      <c r="F172" s="64">
        <v>2832000</v>
      </c>
      <c r="G172" s="65"/>
      <c r="H172" s="66"/>
      <c r="I172" s="66"/>
      <c r="J172" s="66"/>
      <c r="K172" s="66"/>
      <c r="L172" s="66"/>
      <c r="M172" s="66"/>
      <c r="N172" s="66"/>
      <c r="O172" s="66"/>
      <c r="P172" s="65">
        <v>169762.8</v>
      </c>
      <c r="Q172" s="65"/>
      <c r="R172" s="65"/>
      <c r="S172" s="65"/>
      <c r="T172" s="65"/>
      <c r="U172" s="66"/>
      <c r="V172" s="67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</row>
    <row r="173" spans="1:43" s="24" customFormat="1">
      <c r="A173" s="25">
        <v>178</v>
      </c>
      <c r="B173" s="26" t="s">
        <v>632</v>
      </c>
      <c r="C173" s="27" t="s">
        <v>641</v>
      </c>
      <c r="D173" s="28" t="s">
        <v>642</v>
      </c>
      <c r="E173" s="63">
        <f t="shared" si="2"/>
        <v>5312000</v>
      </c>
      <c r="F173" s="64">
        <v>5312000</v>
      </c>
      <c r="G173" s="65"/>
      <c r="H173" s="66"/>
      <c r="I173" s="66"/>
      <c r="J173" s="66"/>
      <c r="K173" s="66"/>
      <c r="L173" s="66"/>
      <c r="M173" s="66"/>
      <c r="N173" s="66"/>
      <c r="O173" s="66"/>
      <c r="P173" s="65"/>
      <c r="Q173" s="65"/>
      <c r="R173" s="65"/>
      <c r="S173" s="65"/>
      <c r="T173" s="65"/>
      <c r="U173" s="66"/>
      <c r="V173" s="67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</row>
    <row r="174" spans="1:43" s="24" customFormat="1">
      <c r="A174" s="25">
        <v>179</v>
      </c>
      <c r="B174" s="26" t="s">
        <v>632</v>
      </c>
      <c r="C174" s="27" t="s">
        <v>643</v>
      </c>
      <c r="D174" s="28" t="s">
        <v>644</v>
      </c>
      <c r="E174" s="63">
        <f t="shared" si="2"/>
        <v>1267000</v>
      </c>
      <c r="F174" s="64">
        <v>1267000</v>
      </c>
      <c r="G174" s="65"/>
      <c r="H174" s="66"/>
      <c r="I174" s="66"/>
      <c r="J174" s="66"/>
      <c r="K174" s="66"/>
      <c r="L174" s="66"/>
      <c r="M174" s="66"/>
      <c r="N174" s="66"/>
      <c r="O174" s="66"/>
      <c r="P174" s="65"/>
      <c r="Q174" s="65"/>
      <c r="R174" s="65"/>
      <c r="S174" s="65"/>
      <c r="T174" s="65"/>
      <c r="U174" s="66"/>
      <c r="V174" s="67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</row>
    <row r="175" spans="1:43" s="24" customFormat="1">
      <c r="A175" s="25">
        <v>180</v>
      </c>
      <c r="B175" s="26" t="s">
        <v>645</v>
      </c>
      <c r="C175" s="27" t="s">
        <v>646</v>
      </c>
      <c r="D175" s="28" t="s">
        <v>647</v>
      </c>
      <c r="E175" s="63">
        <f t="shared" si="2"/>
        <v>1265000</v>
      </c>
      <c r="F175" s="64">
        <v>1265000</v>
      </c>
      <c r="G175" s="65"/>
      <c r="H175" s="66"/>
      <c r="I175" s="66"/>
      <c r="J175" s="66"/>
      <c r="K175" s="66"/>
      <c r="L175" s="66"/>
      <c r="M175" s="66"/>
      <c r="N175" s="66"/>
      <c r="O175" s="66"/>
      <c r="P175" s="65"/>
      <c r="Q175" s="65"/>
      <c r="R175" s="65"/>
      <c r="S175" s="65"/>
      <c r="T175" s="65"/>
      <c r="U175" s="66"/>
      <c r="V175" s="67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</row>
    <row r="176" spans="1:43" s="24" customFormat="1">
      <c r="A176" s="25">
        <v>181</v>
      </c>
      <c r="B176" s="26" t="s">
        <v>648</v>
      </c>
      <c r="C176" s="27" t="s">
        <v>649</v>
      </c>
      <c r="D176" s="28" t="s">
        <v>650</v>
      </c>
      <c r="E176" s="63">
        <f t="shared" si="2"/>
        <v>2251267.6</v>
      </c>
      <c r="F176" s="64">
        <v>2080000</v>
      </c>
      <c r="G176" s="65"/>
      <c r="H176" s="66"/>
      <c r="I176" s="66"/>
      <c r="J176" s="66"/>
      <c r="K176" s="66"/>
      <c r="L176" s="66"/>
      <c r="M176" s="66"/>
      <c r="N176" s="66"/>
      <c r="O176" s="66"/>
      <c r="P176" s="65">
        <v>171267.6</v>
      </c>
      <c r="Q176" s="65"/>
      <c r="R176" s="65"/>
      <c r="S176" s="65"/>
      <c r="T176" s="65"/>
      <c r="U176" s="66"/>
      <c r="V176" s="67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</row>
    <row r="177" spans="1:43" s="24" customFormat="1">
      <c r="A177" s="25">
        <v>182</v>
      </c>
      <c r="B177" s="26" t="s">
        <v>651</v>
      </c>
      <c r="C177" s="27" t="s">
        <v>652</v>
      </c>
      <c r="D177" s="28" t="s">
        <v>653</v>
      </c>
      <c r="E177" s="63">
        <f t="shared" si="2"/>
        <v>12126000</v>
      </c>
      <c r="F177" s="64">
        <v>12126000</v>
      </c>
      <c r="G177" s="65"/>
      <c r="H177" s="66"/>
      <c r="I177" s="66"/>
      <c r="J177" s="66"/>
      <c r="K177" s="66"/>
      <c r="L177" s="66"/>
      <c r="M177" s="66"/>
      <c r="N177" s="66"/>
      <c r="O177" s="66"/>
      <c r="P177" s="65"/>
      <c r="Q177" s="65"/>
      <c r="R177" s="65"/>
      <c r="S177" s="65"/>
      <c r="T177" s="65"/>
      <c r="U177" s="66"/>
      <c r="V177" s="67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</row>
    <row r="178" spans="1:43" s="24" customFormat="1">
      <c r="A178" s="25">
        <v>183</v>
      </c>
      <c r="B178" s="26" t="s">
        <v>651</v>
      </c>
      <c r="C178" s="27" t="s">
        <v>654</v>
      </c>
      <c r="D178" s="28" t="s">
        <v>655</v>
      </c>
      <c r="E178" s="63">
        <f t="shared" si="2"/>
        <v>5086000</v>
      </c>
      <c r="F178" s="64">
        <v>5086000</v>
      </c>
      <c r="G178" s="65"/>
      <c r="H178" s="66"/>
      <c r="I178" s="66"/>
      <c r="J178" s="66"/>
      <c r="K178" s="66"/>
      <c r="L178" s="66"/>
      <c r="M178" s="66"/>
      <c r="N178" s="66"/>
      <c r="O178" s="66"/>
      <c r="P178" s="65"/>
      <c r="Q178" s="65"/>
      <c r="R178" s="65"/>
      <c r="S178" s="65"/>
      <c r="T178" s="65"/>
      <c r="U178" s="66"/>
      <c r="V178" s="67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</row>
    <row r="179" spans="1:43" s="24" customFormat="1">
      <c r="A179" s="25">
        <v>184</v>
      </c>
      <c r="B179" s="26" t="s">
        <v>656</v>
      </c>
      <c r="C179" s="27" t="s">
        <v>657</v>
      </c>
      <c r="D179" s="28" t="s">
        <v>658</v>
      </c>
      <c r="E179" s="63">
        <f t="shared" si="2"/>
        <v>1171000</v>
      </c>
      <c r="F179" s="64">
        <v>1171000</v>
      </c>
      <c r="G179" s="65"/>
      <c r="H179" s="66"/>
      <c r="I179" s="66"/>
      <c r="J179" s="66"/>
      <c r="K179" s="66"/>
      <c r="L179" s="66"/>
      <c r="M179" s="66"/>
      <c r="N179" s="66"/>
      <c r="O179" s="66"/>
      <c r="P179" s="65"/>
      <c r="Q179" s="65"/>
      <c r="R179" s="65"/>
      <c r="S179" s="65"/>
      <c r="T179" s="65"/>
      <c r="U179" s="66"/>
      <c r="V179" s="67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</row>
    <row r="180" spans="1:43" s="24" customFormat="1">
      <c r="A180" s="25">
        <v>185</v>
      </c>
      <c r="B180" s="26" t="s">
        <v>659</v>
      </c>
      <c r="C180" s="27" t="s">
        <v>660</v>
      </c>
      <c r="D180" s="28" t="s">
        <v>661</v>
      </c>
      <c r="E180" s="63">
        <f t="shared" si="2"/>
        <v>8152312.4000000004</v>
      </c>
      <c r="F180" s="64">
        <v>7496000</v>
      </c>
      <c r="G180" s="65"/>
      <c r="H180" s="66"/>
      <c r="I180" s="66"/>
      <c r="J180" s="66"/>
      <c r="K180" s="66"/>
      <c r="L180" s="66"/>
      <c r="M180" s="66"/>
      <c r="N180" s="66"/>
      <c r="O180" s="66"/>
      <c r="P180" s="65">
        <v>656312.4</v>
      </c>
      <c r="Q180" s="65"/>
      <c r="R180" s="65"/>
      <c r="S180" s="65"/>
      <c r="T180" s="65"/>
      <c r="U180" s="66"/>
      <c r="V180" s="67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</row>
    <row r="181" spans="1:43" s="24" customFormat="1">
      <c r="A181" s="25">
        <v>186</v>
      </c>
      <c r="B181" s="26" t="s">
        <v>659</v>
      </c>
      <c r="C181" s="27" t="s">
        <v>662</v>
      </c>
      <c r="D181" s="28" t="s">
        <v>663</v>
      </c>
      <c r="E181" s="63">
        <f t="shared" si="2"/>
        <v>2810000</v>
      </c>
      <c r="F181" s="64">
        <v>2810000</v>
      </c>
      <c r="G181" s="65"/>
      <c r="H181" s="66"/>
      <c r="I181" s="66"/>
      <c r="J181" s="66"/>
      <c r="K181" s="66"/>
      <c r="L181" s="66"/>
      <c r="M181" s="66"/>
      <c r="N181" s="66"/>
      <c r="O181" s="66"/>
      <c r="P181" s="65"/>
      <c r="Q181" s="65"/>
      <c r="R181" s="65"/>
      <c r="S181" s="65"/>
      <c r="T181" s="65"/>
      <c r="U181" s="66"/>
      <c r="V181" s="67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</row>
    <row r="182" spans="1:43" s="24" customFormat="1">
      <c r="A182" s="25">
        <v>187</v>
      </c>
      <c r="B182" s="26" t="s">
        <v>664</v>
      </c>
      <c r="C182" s="27" t="s">
        <v>665</v>
      </c>
      <c r="D182" s="28" t="s">
        <v>666</v>
      </c>
      <c r="E182" s="63">
        <f t="shared" si="2"/>
        <v>1213000</v>
      </c>
      <c r="F182" s="64">
        <v>1213000</v>
      </c>
      <c r="G182" s="65"/>
      <c r="H182" s="66"/>
      <c r="I182" s="66"/>
      <c r="J182" s="66"/>
      <c r="K182" s="66"/>
      <c r="L182" s="66"/>
      <c r="M182" s="66"/>
      <c r="N182" s="66"/>
      <c r="O182" s="66"/>
      <c r="P182" s="65"/>
      <c r="Q182" s="65"/>
      <c r="R182" s="65"/>
      <c r="S182" s="65"/>
      <c r="T182" s="65"/>
      <c r="U182" s="66"/>
      <c r="V182" s="67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</row>
    <row r="183" spans="1:43" s="24" customFormat="1">
      <c r="A183" s="25">
        <v>188</v>
      </c>
      <c r="B183" s="26" t="s">
        <v>667</v>
      </c>
      <c r="C183" s="27" t="s">
        <v>668</v>
      </c>
      <c r="D183" s="28" t="s">
        <v>669</v>
      </c>
      <c r="E183" s="63">
        <f t="shared" si="2"/>
        <v>1094000</v>
      </c>
      <c r="F183" s="64">
        <v>1094000</v>
      </c>
      <c r="G183" s="65"/>
      <c r="H183" s="66"/>
      <c r="I183" s="66"/>
      <c r="J183" s="66"/>
      <c r="K183" s="66"/>
      <c r="L183" s="66"/>
      <c r="M183" s="66"/>
      <c r="N183" s="66"/>
      <c r="O183" s="66"/>
      <c r="P183" s="65"/>
      <c r="Q183" s="65"/>
      <c r="R183" s="65"/>
      <c r="S183" s="65"/>
      <c r="T183" s="65"/>
      <c r="U183" s="66"/>
      <c r="V183" s="67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</row>
    <row r="184" spans="1:43" s="24" customFormat="1">
      <c r="A184" s="25">
        <v>190</v>
      </c>
      <c r="B184" s="26" t="s">
        <v>670</v>
      </c>
      <c r="C184" s="27" t="s">
        <v>671</v>
      </c>
      <c r="D184" s="28" t="s">
        <v>672</v>
      </c>
      <c r="E184" s="63">
        <f t="shared" si="2"/>
        <v>981000</v>
      </c>
      <c r="F184" s="64">
        <v>981000</v>
      </c>
      <c r="G184" s="65"/>
      <c r="H184" s="66"/>
      <c r="I184" s="66"/>
      <c r="J184" s="66"/>
      <c r="K184" s="66"/>
      <c r="L184" s="66"/>
      <c r="M184" s="66"/>
      <c r="N184" s="66"/>
      <c r="O184" s="66"/>
      <c r="P184" s="65"/>
      <c r="Q184" s="65"/>
      <c r="R184" s="65"/>
      <c r="S184" s="65"/>
      <c r="T184" s="65"/>
      <c r="U184" s="66"/>
      <c r="V184" s="67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</row>
    <row r="185" spans="1:43" s="24" customFormat="1">
      <c r="A185" s="25">
        <v>191</v>
      </c>
      <c r="B185" s="26" t="s">
        <v>186</v>
      </c>
      <c r="C185" s="27" t="s">
        <v>673</v>
      </c>
      <c r="D185" s="28" t="s">
        <v>674</v>
      </c>
      <c r="E185" s="63">
        <f t="shared" si="2"/>
        <v>16235035.6</v>
      </c>
      <c r="F185" s="64">
        <v>15840000</v>
      </c>
      <c r="G185" s="65"/>
      <c r="H185" s="66"/>
      <c r="I185" s="66"/>
      <c r="J185" s="66"/>
      <c r="K185" s="66"/>
      <c r="L185" s="66"/>
      <c r="M185" s="66"/>
      <c r="N185" s="66"/>
      <c r="O185" s="66"/>
      <c r="P185" s="65">
        <v>395035.6</v>
      </c>
      <c r="Q185" s="65"/>
      <c r="R185" s="65"/>
      <c r="S185" s="65"/>
      <c r="T185" s="65"/>
      <c r="U185" s="66"/>
      <c r="V185" s="67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</row>
    <row r="186" spans="1:43" s="24" customFormat="1">
      <c r="A186" s="25">
        <v>192</v>
      </c>
      <c r="B186" s="26" t="s">
        <v>186</v>
      </c>
      <c r="C186" s="27" t="s">
        <v>675</v>
      </c>
      <c r="D186" s="28" t="s">
        <v>676</v>
      </c>
      <c r="E186" s="63">
        <f t="shared" si="2"/>
        <v>6388000</v>
      </c>
      <c r="F186" s="64">
        <v>6388000</v>
      </c>
      <c r="G186" s="65"/>
      <c r="H186" s="66"/>
      <c r="I186" s="66"/>
      <c r="J186" s="66"/>
      <c r="K186" s="66"/>
      <c r="L186" s="66"/>
      <c r="M186" s="66"/>
      <c r="N186" s="66"/>
      <c r="O186" s="66"/>
      <c r="P186" s="65"/>
      <c r="Q186" s="65"/>
      <c r="R186" s="65"/>
      <c r="S186" s="65"/>
      <c r="T186" s="65"/>
      <c r="U186" s="66"/>
      <c r="V186" s="67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</row>
    <row r="187" spans="1:43" s="24" customFormat="1">
      <c r="A187" s="25">
        <v>193</v>
      </c>
      <c r="B187" s="26" t="s">
        <v>186</v>
      </c>
      <c r="C187" s="27" t="s">
        <v>677</v>
      </c>
      <c r="D187" s="28" t="s">
        <v>678</v>
      </c>
      <c r="E187" s="63">
        <f t="shared" si="2"/>
        <v>5053000</v>
      </c>
      <c r="F187" s="64">
        <v>5053000</v>
      </c>
      <c r="G187" s="65"/>
      <c r="H187" s="66"/>
      <c r="I187" s="66"/>
      <c r="J187" s="66"/>
      <c r="K187" s="66"/>
      <c r="L187" s="66"/>
      <c r="M187" s="66"/>
      <c r="N187" s="66"/>
      <c r="O187" s="66"/>
      <c r="P187" s="65"/>
      <c r="Q187" s="65"/>
      <c r="R187" s="65"/>
      <c r="S187" s="65"/>
      <c r="T187" s="65"/>
      <c r="U187" s="66"/>
      <c r="V187" s="67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</row>
    <row r="188" spans="1:43" s="24" customFormat="1">
      <c r="A188" s="25">
        <v>194</v>
      </c>
      <c r="B188" s="26" t="s">
        <v>679</v>
      </c>
      <c r="C188" s="27" t="s">
        <v>680</v>
      </c>
      <c r="D188" s="28" t="s">
        <v>681</v>
      </c>
      <c r="E188" s="63">
        <f t="shared" si="2"/>
        <v>1072000</v>
      </c>
      <c r="F188" s="64">
        <v>1072000</v>
      </c>
      <c r="G188" s="65"/>
      <c r="H188" s="66"/>
      <c r="I188" s="66"/>
      <c r="J188" s="66"/>
      <c r="K188" s="66"/>
      <c r="L188" s="66"/>
      <c r="M188" s="66"/>
      <c r="N188" s="66"/>
      <c r="O188" s="66"/>
      <c r="P188" s="65"/>
      <c r="Q188" s="65"/>
      <c r="R188" s="65"/>
      <c r="S188" s="65"/>
      <c r="T188" s="65"/>
      <c r="U188" s="66"/>
      <c r="V188" s="67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</row>
    <row r="189" spans="1:43" s="24" customFormat="1">
      <c r="A189" s="25">
        <v>195</v>
      </c>
      <c r="B189" s="26" t="s">
        <v>682</v>
      </c>
      <c r="C189" s="27" t="s">
        <v>683</v>
      </c>
      <c r="D189" s="28" t="s">
        <v>684</v>
      </c>
      <c r="E189" s="63">
        <f t="shared" si="2"/>
        <v>3230284.8</v>
      </c>
      <c r="F189" s="64">
        <v>3009000</v>
      </c>
      <c r="G189" s="65"/>
      <c r="H189" s="66"/>
      <c r="I189" s="66"/>
      <c r="J189" s="66"/>
      <c r="K189" s="66"/>
      <c r="L189" s="66"/>
      <c r="M189" s="66"/>
      <c r="N189" s="66"/>
      <c r="O189" s="66"/>
      <c r="P189" s="65">
        <v>221284.8</v>
      </c>
      <c r="Q189" s="65"/>
      <c r="R189" s="65"/>
      <c r="S189" s="65"/>
      <c r="T189" s="65"/>
      <c r="U189" s="66"/>
      <c r="V189" s="67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</row>
    <row r="190" spans="1:43" s="24" customFormat="1">
      <c r="A190" s="25">
        <v>196</v>
      </c>
      <c r="B190" s="26" t="s">
        <v>682</v>
      </c>
      <c r="C190" s="27" t="s">
        <v>685</v>
      </c>
      <c r="D190" s="28" t="s">
        <v>686</v>
      </c>
      <c r="E190" s="63">
        <f t="shared" si="2"/>
        <v>2507000</v>
      </c>
      <c r="F190" s="64">
        <v>2507000</v>
      </c>
      <c r="G190" s="65"/>
      <c r="H190" s="66"/>
      <c r="I190" s="66"/>
      <c r="J190" s="66"/>
      <c r="K190" s="66"/>
      <c r="L190" s="66"/>
      <c r="M190" s="66"/>
      <c r="N190" s="66"/>
      <c r="O190" s="66"/>
      <c r="P190" s="65"/>
      <c r="Q190" s="65"/>
      <c r="R190" s="65"/>
      <c r="S190" s="65"/>
      <c r="T190" s="65"/>
      <c r="U190" s="66"/>
      <c r="V190" s="67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</row>
    <row r="191" spans="1:43" s="24" customFormat="1">
      <c r="A191" s="25">
        <v>197</v>
      </c>
      <c r="B191" s="26" t="s">
        <v>687</v>
      </c>
      <c r="C191" s="27" t="s">
        <v>688</v>
      </c>
      <c r="D191" s="28" t="s">
        <v>689</v>
      </c>
      <c r="E191" s="63">
        <f t="shared" si="2"/>
        <v>6090309.2000000002</v>
      </c>
      <c r="F191" s="64">
        <v>5809000</v>
      </c>
      <c r="G191" s="65"/>
      <c r="H191" s="66"/>
      <c r="I191" s="66"/>
      <c r="J191" s="66"/>
      <c r="K191" s="66"/>
      <c r="L191" s="66"/>
      <c r="M191" s="66"/>
      <c r="N191" s="66"/>
      <c r="O191" s="66"/>
      <c r="P191" s="65">
        <v>281309.2</v>
      </c>
      <c r="Q191" s="65"/>
      <c r="R191" s="65"/>
      <c r="S191" s="65"/>
      <c r="T191" s="65"/>
      <c r="U191" s="66"/>
      <c r="V191" s="67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</row>
    <row r="192" spans="1:43" s="24" customFormat="1">
      <c r="A192" s="25">
        <v>198</v>
      </c>
      <c r="B192" s="26" t="s">
        <v>183</v>
      </c>
      <c r="C192" s="27" t="s">
        <v>690</v>
      </c>
      <c r="D192" s="28" t="s">
        <v>691</v>
      </c>
      <c r="E192" s="63">
        <f t="shared" si="2"/>
        <v>18199243.600000001</v>
      </c>
      <c r="F192" s="64">
        <v>17274000</v>
      </c>
      <c r="G192" s="65"/>
      <c r="H192" s="66"/>
      <c r="I192" s="66"/>
      <c r="J192" s="66"/>
      <c r="K192" s="66"/>
      <c r="L192" s="66"/>
      <c r="M192" s="66"/>
      <c r="N192" s="66"/>
      <c r="O192" s="66"/>
      <c r="P192" s="65">
        <v>925243.6</v>
      </c>
      <c r="Q192" s="65"/>
      <c r="R192" s="65"/>
      <c r="S192" s="65"/>
      <c r="T192" s="65"/>
      <c r="U192" s="66"/>
      <c r="V192" s="67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</row>
    <row r="193" spans="1:43" s="24" customFormat="1">
      <c r="A193" s="25">
        <v>199</v>
      </c>
      <c r="B193" s="26" t="s">
        <v>183</v>
      </c>
      <c r="C193" s="27" t="s">
        <v>692</v>
      </c>
      <c r="D193" s="28" t="s">
        <v>693</v>
      </c>
      <c r="E193" s="63">
        <f t="shared" si="2"/>
        <v>4621000</v>
      </c>
      <c r="F193" s="64">
        <v>4621000</v>
      </c>
      <c r="G193" s="65"/>
      <c r="H193" s="66"/>
      <c r="I193" s="66"/>
      <c r="J193" s="66"/>
      <c r="K193" s="66"/>
      <c r="L193" s="66"/>
      <c r="M193" s="66"/>
      <c r="N193" s="66"/>
      <c r="O193" s="66"/>
      <c r="P193" s="65"/>
      <c r="Q193" s="65"/>
      <c r="R193" s="65"/>
      <c r="S193" s="65"/>
      <c r="T193" s="65"/>
      <c r="U193" s="66"/>
      <c r="V193" s="67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</row>
    <row r="194" spans="1:43" s="24" customFormat="1">
      <c r="A194" s="25">
        <v>200</v>
      </c>
      <c r="B194" s="26" t="s">
        <v>183</v>
      </c>
      <c r="C194" s="27" t="s">
        <v>694</v>
      </c>
      <c r="D194" s="28" t="s">
        <v>695</v>
      </c>
      <c r="E194" s="63">
        <f t="shared" si="2"/>
        <v>3356000</v>
      </c>
      <c r="F194" s="64">
        <v>3356000</v>
      </c>
      <c r="G194" s="65"/>
      <c r="H194" s="66"/>
      <c r="I194" s="66"/>
      <c r="J194" s="66"/>
      <c r="K194" s="66"/>
      <c r="L194" s="66"/>
      <c r="M194" s="66"/>
      <c r="N194" s="66"/>
      <c r="O194" s="66"/>
      <c r="P194" s="65"/>
      <c r="Q194" s="65"/>
      <c r="R194" s="65"/>
      <c r="S194" s="65"/>
      <c r="T194" s="65"/>
      <c r="U194" s="66"/>
      <c r="V194" s="67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</row>
    <row r="195" spans="1:43" s="24" customFormat="1">
      <c r="A195" s="25">
        <v>201</v>
      </c>
      <c r="B195" s="26" t="s">
        <v>183</v>
      </c>
      <c r="C195" s="27" t="s">
        <v>696</v>
      </c>
      <c r="D195" s="28" t="s">
        <v>697</v>
      </c>
      <c r="E195" s="63">
        <f t="shared" si="2"/>
        <v>2811000</v>
      </c>
      <c r="F195" s="64">
        <v>2811000</v>
      </c>
      <c r="G195" s="65"/>
      <c r="H195" s="66"/>
      <c r="I195" s="66"/>
      <c r="J195" s="66"/>
      <c r="K195" s="66"/>
      <c r="L195" s="66"/>
      <c r="M195" s="66"/>
      <c r="N195" s="66"/>
      <c r="O195" s="66"/>
      <c r="P195" s="65"/>
      <c r="Q195" s="65"/>
      <c r="R195" s="65"/>
      <c r="S195" s="65"/>
      <c r="T195" s="65"/>
      <c r="U195" s="66"/>
      <c r="V195" s="67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</row>
    <row r="196" spans="1:43" s="24" customFormat="1">
      <c r="A196" s="25">
        <v>202</v>
      </c>
      <c r="B196" s="26" t="s">
        <v>698</v>
      </c>
      <c r="C196" s="27" t="s">
        <v>699</v>
      </c>
      <c r="D196" s="28" t="s">
        <v>700</v>
      </c>
      <c r="E196" s="63">
        <f t="shared" si="2"/>
        <v>6744846.7999999998</v>
      </c>
      <c r="F196" s="64">
        <v>6477000</v>
      </c>
      <c r="G196" s="65"/>
      <c r="H196" s="66"/>
      <c r="I196" s="66"/>
      <c r="J196" s="66"/>
      <c r="K196" s="66"/>
      <c r="L196" s="66"/>
      <c r="M196" s="66"/>
      <c r="N196" s="66"/>
      <c r="O196" s="66"/>
      <c r="P196" s="65">
        <v>267846.8</v>
      </c>
      <c r="Q196" s="65"/>
      <c r="R196" s="65"/>
      <c r="S196" s="65"/>
      <c r="T196" s="65"/>
      <c r="U196" s="66"/>
      <c r="V196" s="67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</row>
    <row r="197" spans="1:43" s="24" customFormat="1">
      <c r="A197" s="25">
        <v>203</v>
      </c>
      <c r="B197" s="26" t="s">
        <v>701</v>
      </c>
      <c r="C197" s="27" t="s">
        <v>702</v>
      </c>
      <c r="D197" s="28" t="s">
        <v>703</v>
      </c>
      <c r="E197" s="63">
        <f t="shared" si="2"/>
        <v>1690000</v>
      </c>
      <c r="F197" s="64">
        <v>1690000</v>
      </c>
      <c r="G197" s="65"/>
      <c r="H197" s="66"/>
      <c r="I197" s="66"/>
      <c r="J197" s="66"/>
      <c r="K197" s="66"/>
      <c r="L197" s="66"/>
      <c r="M197" s="66"/>
      <c r="N197" s="66"/>
      <c r="O197" s="66"/>
      <c r="P197" s="65"/>
      <c r="Q197" s="65"/>
      <c r="R197" s="65"/>
      <c r="S197" s="65"/>
      <c r="T197" s="65"/>
      <c r="U197" s="66"/>
      <c r="V197" s="67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</row>
    <row r="198" spans="1:43" s="24" customFormat="1">
      <c r="A198" s="25">
        <v>204</v>
      </c>
      <c r="B198" s="26" t="s">
        <v>704</v>
      </c>
      <c r="C198" s="27" t="s">
        <v>705</v>
      </c>
      <c r="D198" s="28" t="s">
        <v>706</v>
      </c>
      <c r="E198" s="63">
        <f t="shared" ref="E198:E261" si="3">SUM(F198:V198)</f>
        <v>2137000</v>
      </c>
      <c r="F198" s="64">
        <v>2137000</v>
      </c>
      <c r="G198" s="65"/>
      <c r="H198" s="66"/>
      <c r="I198" s="66"/>
      <c r="J198" s="66"/>
      <c r="K198" s="66"/>
      <c r="L198" s="66"/>
      <c r="M198" s="66"/>
      <c r="N198" s="66"/>
      <c r="O198" s="66"/>
      <c r="P198" s="65"/>
      <c r="Q198" s="65"/>
      <c r="R198" s="65"/>
      <c r="S198" s="65"/>
      <c r="T198" s="65"/>
      <c r="U198" s="66"/>
      <c r="V198" s="67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</row>
    <row r="199" spans="1:43" s="24" customFormat="1">
      <c r="A199" s="25">
        <v>205</v>
      </c>
      <c r="B199" s="26" t="s">
        <v>707</v>
      </c>
      <c r="C199" s="27" t="s">
        <v>708</v>
      </c>
      <c r="D199" s="28" t="s">
        <v>709</v>
      </c>
      <c r="E199" s="63">
        <f t="shared" si="3"/>
        <v>1277000</v>
      </c>
      <c r="F199" s="64">
        <v>1277000</v>
      </c>
      <c r="G199" s="65"/>
      <c r="H199" s="66"/>
      <c r="I199" s="66"/>
      <c r="J199" s="66"/>
      <c r="K199" s="66"/>
      <c r="L199" s="66"/>
      <c r="M199" s="66"/>
      <c r="N199" s="66"/>
      <c r="O199" s="66"/>
      <c r="P199" s="65"/>
      <c r="Q199" s="65"/>
      <c r="R199" s="65"/>
      <c r="S199" s="65"/>
      <c r="T199" s="65"/>
      <c r="U199" s="66"/>
      <c r="V199" s="67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</row>
    <row r="200" spans="1:43" s="24" customFormat="1">
      <c r="A200" s="25">
        <v>206</v>
      </c>
      <c r="B200" s="26" t="s">
        <v>710</v>
      </c>
      <c r="C200" s="27" t="s">
        <v>711</v>
      </c>
      <c r="D200" s="28" t="s">
        <v>712</v>
      </c>
      <c r="E200" s="63">
        <f t="shared" si="3"/>
        <v>14377219.4</v>
      </c>
      <c r="F200" s="64">
        <v>13586000</v>
      </c>
      <c r="G200" s="65"/>
      <c r="H200" s="66"/>
      <c r="I200" s="66"/>
      <c r="J200" s="66"/>
      <c r="K200" s="66"/>
      <c r="L200" s="66"/>
      <c r="M200" s="66"/>
      <c r="N200" s="66"/>
      <c r="O200" s="66"/>
      <c r="P200" s="65">
        <v>791219.4</v>
      </c>
      <c r="Q200" s="65"/>
      <c r="R200" s="65"/>
      <c r="S200" s="65"/>
      <c r="T200" s="65"/>
      <c r="U200" s="66"/>
      <c r="V200" s="67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</row>
    <row r="201" spans="1:43" s="24" customFormat="1">
      <c r="A201" s="25">
        <v>207</v>
      </c>
      <c r="B201" s="26" t="s">
        <v>713</v>
      </c>
      <c r="C201" s="27" t="s">
        <v>714</v>
      </c>
      <c r="D201" s="28" t="s">
        <v>715</v>
      </c>
      <c r="E201" s="63">
        <f t="shared" si="3"/>
        <v>1017000</v>
      </c>
      <c r="F201" s="64">
        <v>1017000</v>
      </c>
      <c r="G201" s="65"/>
      <c r="H201" s="66"/>
      <c r="I201" s="66"/>
      <c r="J201" s="66"/>
      <c r="K201" s="66"/>
      <c r="L201" s="66"/>
      <c r="M201" s="66"/>
      <c r="N201" s="66"/>
      <c r="O201" s="66"/>
      <c r="P201" s="65"/>
      <c r="Q201" s="65"/>
      <c r="R201" s="65"/>
      <c r="S201" s="65"/>
      <c r="T201" s="65"/>
      <c r="U201" s="66"/>
      <c r="V201" s="67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</row>
    <row r="202" spans="1:43" s="24" customFormat="1">
      <c r="A202" s="25">
        <v>208</v>
      </c>
      <c r="B202" s="26" t="s">
        <v>716</v>
      </c>
      <c r="C202" s="27" t="s">
        <v>717</v>
      </c>
      <c r="D202" s="28" t="s">
        <v>718</v>
      </c>
      <c r="E202" s="63">
        <f t="shared" si="3"/>
        <v>1163000</v>
      </c>
      <c r="F202" s="64">
        <v>1163000</v>
      </c>
      <c r="G202" s="65"/>
      <c r="H202" s="66"/>
      <c r="I202" s="66"/>
      <c r="J202" s="66"/>
      <c r="K202" s="66"/>
      <c r="L202" s="66"/>
      <c r="M202" s="66"/>
      <c r="N202" s="66"/>
      <c r="O202" s="66"/>
      <c r="P202" s="65"/>
      <c r="Q202" s="65"/>
      <c r="R202" s="65"/>
      <c r="S202" s="65"/>
      <c r="T202" s="65"/>
      <c r="U202" s="66"/>
      <c r="V202" s="67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</row>
    <row r="203" spans="1:43" s="24" customFormat="1">
      <c r="A203" s="25">
        <v>209</v>
      </c>
      <c r="B203" s="26" t="s">
        <v>719</v>
      </c>
      <c r="C203" s="27" t="s">
        <v>720</v>
      </c>
      <c r="D203" s="28" t="s">
        <v>721</v>
      </c>
      <c r="E203" s="63">
        <f t="shared" si="3"/>
        <v>22350109.600000001</v>
      </c>
      <c r="F203" s="64">
        <v>21334000</v>
      </c>
      <c r="G203" s="65"/>
      <c r="H203" s="66"/>
      <c r="I203" s="66"/>
      <c r="J203" s="66"/>
      <c r="K203" s="66"/>
      <c r="L203" s="66"/>
      <c r="M203" s="66"/>
      <c r="N203" s="66"/>
      <c r="O203" s="66"/>
      <c r="P203" s="65">
        <v>1016109.6</v>
      </c>
      <c r="Q203" s="65"/>
      <c r="R203" s="65"/>
      <c r="S203" s="65"/>
      <c r="T203" s="65"/>
      <c r="U203" s="66"/>
      <c r="V203" s="67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</row>
    <row r="204" spans="1:43" s="24" customFormat="1">
      <c r="A204" s="25">
        <v>210</v>
      </c>
      <c r="B204" s="26" t="s">
        <v>719</v>
      </c>
      <c r="C204" s="27" t="s">
        <v>722</v>
      </c>
      <c r="D204" s="28" t="s">
        <v>723</v>
      </c>
      <c r="E204" s="63">
        <f t="shared" si="3"/>
        <v>6399000</v>
      </c>
      <c r="F204" s="64">
        <v>6399000</v>
      </c>
      <c r="G204" s="65"/>
      <c r="H204" s="66"/>
      <c r="I204" s="66"/>
      <c r="J204" s="66"/>
      <c r="K204" s="66"/>
      <c r="L204" s="66"/>
      <c r="M204" s="66"/>
      <c r="N204" s="66"/>
      <c r="O204" s="66"/>
      <c r="P204" s="65"/>
      <c r="Q204" s="65"/>
      <c r="R204" s="65"/>
      <c r="S204" s="65"/>
      <c r="T204" s="65"/>
      <c r="U204" s="66"/>
      <c r="V204" s="67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</row>
    <row r="205" spans="1:43" s="24" customFormat="1">
      <c r="A205" s="25">
        <v>211</v>
      </c>
      <c r="B205" s="26" t="s">
        <v>719</v>
      </c>
      <c r="C205" s="27" t="s">
        <v>724</v>
      </c>
      <c r="D205" s="28" t="s">
        <v>725</v>
      </c>
      <c r="E205" s="63">
        <f t="shared" si="3"/>
        <v>3296000</v>
      </c>
      <c r="F205" s="64">
        <v>3296000</v>
      </c>
      <c r="G205" s="65"/>
      <c r="H205" s="66"/>
      <c r="I205" s="66"/>
      <c r="J205" s="66"/>
      <c r="K205" s="66"/>
      <c r="L205" s="66"/>
      <c r="M205" s="66"/>
      <c r="N205" s="66"/>
      <c r="O205" s="66"/>
      <c r="P205" s="65"/>
      <c r="Q205" s="65"/>
      <c r="R205" s="65"/>
      <c r="S205" s="65"/>
      <c r="T205" s="65"/>
      <c r="U205" s="66"/>
      <c r="V205" s="67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</row>
    <row r="206" spans="1:43" s="24" customFormat="1">
      <c r="A206" s="25">
        <v>212</v>
      </c>
      <c r="B206" s="26" t="s">
        <v>719</v>
      </c>
      <c r="C206" s="27" t="s">
        <v>726</v>
      </c>
      <c r="D206" s="28" t="s">
        <v>727</v>
      </c>
      <c r="E206" s="63">
        <f t="shared" si="3"/>
        <v>5404000</v>
      </c>
      <c r="F206" s="64">
        <v>5404000</v>
      </c>
      <c r="G206" s="65"/>
      <c r="H206" s="66"/>
      <c r="I206" s="66"/>
      <c r="J206" s="66"/>
      <c r="K206" s="66"/>
      <c r="L206" s="66"/>
      <c r="M206" s="66"/>
      <c r="N206" s="66"/>
      <c r="O206" s="66"/>
      <c r="P206" s="65"/>
      <c r="Q206" s="65"/>
      <c r="R206" s="65"/>
      <c r="S206" s="65"/>
      <c r="T206" s="65"/>
      <c r="U206" s="66"/>
      <c r="V206" s="67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</row>
    <row r="207" spans="1:43" s="24" customFormat="1">
      <c r="A207" s="25">
        <v>213</v>
      </c>
      <c r="B207" s="26" t="s">
        <v>728</v>
      </c>
      <c r="C207" s="27" t="s">
        <v>729</v>
      </c>
      <c r="D207" s="28" t="s">
        <v>730</v>
      </c>
      <c r="E207" s="63">
        <f t="shared" si="3"/>
        <v>18430050</v>
      </c>
      <c r="F207" s="64">
        <v>18426000</v>
      </c>
      <c r="G207" s="65"/>
      <c r="H207" s="66"/>
      <c r="I207" s="66"/>
      <c r="J207" s="66">
        <v>4050</v>
      </c>
      <c r="K207" s="66"/>
      <c r="L207" s="66"/>
      <c r="M207" s="66"/>
      <c r="N207" s="66"/>
      <c r="O207" s="66"/>
      <c r="P207" s="65"/>
      <c r="Q207" s="65"/>
      <c r="R207" s="65"/>
      <c r="S207" s="65"/>
      <c r="T207" s="65"/>
      <c r="U207" s="66"/>
      <c r="V207" s="67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</row>
    <row r="208" spans="1:43" s="24" customFormat="1">
      <c r="A208" s="25">
        <v>214</v>
      </c>
      <c r="B208" s="26" t="s">
        <v>728</v>
      </c>
      <c r="C208" s="27" t="s">
        <v>731</v>
      </c>
      <c r="D208" s="28" t="s">
        <v>732</v>
      </c>
      <c r="E208" s="63">
        <f t="shared" si="3"/>
        <v>7830000</v>
      </c>
      <c r="F208" s="64">
        <v>7830000</v>
      </c>
      <c r="G208" s="65"/>
      <c r="H208" s="66"/>
      <c r="I208" s="66"/>
      <c r="J208" s="66"/>
      <c r="K208" s="66"/>
      <c r="L208" s="66"/>
      <c r="M208" s="66"/>
      <c r="N208" s="66"/>
      <c r="O208" s="66"/>
      <c r="P208" s="65"/>
      <c r="Q208" s="65"/>
      <c r="R208" s="65"/>
      <c r="S208" s="65"/>
      <c r="T208" s="65"/>
      <c r="U208" s="66"/>
      <c r="V208" s="67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</row>
    <row r="209" spans="1:43" s="24" customFormat="1">
      <c r="A209" s="25">
        <v>215</v>
      </c>
      <c r="B209" s="26" t="s">
        <v>728</v>
      </c>
      <c r="C209" s="27" t="s">
        <v>733</v>
      </c>
      <c r="D209" s="28" t="s">
        <v>734</v>
      </c>
      <c r="E209" s="63">
        <f t="shared" si="3"/>
        <v>2678000</v>
      </c>
      <c r="F209" s="64">
        <v>2678000</v>
      </c>
      <c r="G209" s="65"/>
      <c r="H209" s="66"/>
      <c r="I209" s="66"/>
      <c r="J209" s="66"/>
      <c r="K209" s="66"/>
      <c r="L209" s="66"/>
      <c r="M209" s="66"/>
      <c r="N209" s="66"/>
      <c r="O209" s="66"/>
      <c r="P209" s="65"/>
      <c r="Q209" s="65"/>
      <c r="R209" s="65"/>
      <c r="S209" s="65"/>
      <c r="T209" s="65"/>
      <c r="U209" s="66"/>
      <c r="V209" s="67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</row>
    <row r="210" spans="1:43" s="24" customFormat="1">
      <c r="A210" s="25">
        <v>216</v>
      </c>
      <c r="B210" s="26" t="s">
        <v>735</v>
      </c>
      <c r="C210" s="27" t="s">
        <v>736</v>
      </c>
      <c r="D210" s="28" t="s">
        <v>737</v>
      </c>
      <c r="E210" s="63">
        <f t="shared" si="3"/>
        <v>2408837.2000000002</v>
      </c>
      <c r="F210" s="64">
        <v>2258000</v>
      </c>
      <c r="G210" s="65"/>
      <c r="H210" s="66"/>
      <c r="I210" s="66"/>
      <c r="J210" s="66"/>
      <c r="K210" s="66"/>
      <c r="L210" s="66"/>
      <c r="M210" s="66"/>
      <c r="N210" s="66"/>
      <c r="O210" s="66"/>
      <c r="P210" s="65">
        <v>150837.20000000001</v>
      </c>
      <c r="Q210" s="65"/>
      <c r="R210" s="65"/>
      <c r="S210" s="65"/>
      <c r="T210" s="65"/>
      <c r="U210" s="66"/>
      <c r="V210" s="67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</row>
    <row r="211" spans="1:43" s="24" customFormat="1">
      <c r="A211" s="25">
        <v>218</v>
      </c>
      <c r="B211" s="26" t="s">
        <v>738</v>
      </c>
      <c r="C211" s="27" t="s">
        <v>739</v>
      </c>
      <c r="D211" s="28" t="s">
        <v>740</v>
      </c>
      <c r="E211" s="63">
        <f t="shared" si="3"/>
        <v>10356333.6</v>
      </c>
      <c r="F211" s="64">
        <v>9889000</v>
      </c>
      <c r="G211" s="65"/>
      <c r="H211" s="66"/>
      <c r="I211" s="66"/>
      <c r="J211" s="66"/>
      <c r="K211" s="66"/>
      <c r="L211" s="66"/>
      <c r="M211" s="66"/>
      <c r="N211" s="66"/>
      <c r="O211" s="66"/>
      <c r="P211" s="65">
        <v>467333.6</v>
      </c>
      <c r="Q211" s="65"/>
      <c r="R211" s="65"/>
      <c r="S211" s="65"/>
      <c r="T211" s="65"/>
      <c r="U211" s="66"/>
      <c r="V211" s="67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</row>
    <row r="212" spans="1:43" s="24" customFormat="1">
      <c r="A212" s="25">
        <v>219</v>
      </c>
      <c r="B212" s="26" t="s">
        <v>738</v>
      </c>
      <c r="C212" s="27" t="s">
        <v>741</v>
      </c>
      <c r="D212" s="28" t="s">
        <v>742</v>
      </c>
      <c r="E212" s="63">
        <f t="shared" si="3"/>
        <v>4020000</v>
      </c>
      <c r="F212" s="64">
        <v>4020000</v>
      </c>
      <c r="G212" s="65"/>
      <c r="H212" s="66"/>
      <c r="I212" s="66"/>
      <c r="J212" s="66"/>
      <c r="K212" s="66"/>
      <c r="L212" s="66"/>
      <c r="M212" s="66"/>
      <c r="N212" s="66"/>
      <c r="O212" s="66"/>
      <c r="P212" s="65"/>
      <c r="Q212" s="65"/>
      <c r="R212" s="65"/>
      <c r="S212" s="65"/>
      <c r="T212" s="65"/>
      <c r="U212" s="66"/>
      <c r="V212" s="67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</row>
    <row r="213" spans="1:43" s="24" customFormat="1">
      <c r="A213" s="25">
        <v>220</v>
      </c>
      <c r="B213" s="26" t="s">
        <v>743</v>
      </c>
      <c r="C213" s="27" t="s">
        <v>744</v>
      </c>
      <c r="D213" s="28" t="s">
        <v>745</v>
      </c>
      <c r="E213" s="63">
        <f t="shared" si="3"/>
        <v>22425155.600000001</v>
      </c>
      <c r="F213" s="64">
        <v>21518000</v>
      </c>
      <c r="G213" s="65"/>
      <c r="H213" s="66"/>
      <c r="I213" s="66"/>
      <c r="J213" s="66"/>
      <c r="K213" s="66"/>
      <c r="L213" s="66"/>
      <c r="M213" s="66"/>
      <c r="N213" s="66"/>
      <c r="O213" s="66"/>
      <c r="P213" s="65">
        <v>798809.59999999998</v>
      </c>
      <c r="Q213" s="65"/>
      <c r="R213" s="65"/>
      <c r="S213" s="65"/>
      <c r="T213" s="65"/>
      <c r="U213" s="66"/>
      <c r="V213" s="67">
        <v>108346</v>
      </c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</row>
    <row r="214" spans="1:43" s="24" customFormat="1">
      <c r="A214" s="25">
        <v>221</v>
      </c>
      <c r="B214" s="26" t="s">
        <v>743</v>
      </c>
      <c r="C214" s="27" t="s">
        <v>746</v>
      </c>
      <c r="D214" s="28" t="s">
        <v>747</v>
      </c>
      <c r="E214" s="63">
        <f t="shared" si="3"/>
        <v>4217000</v>
      </c>
      <c r="F214" s="64">
        <v>4217000</v>
      </c>
      <c r="G214" s="65"/>
      <c r="H214" s="66"/>
      <c r="I214" s="66"/>
      <c r="J214" s="66"/>
      <c r="K214" s="66"/>
      <c r="L214" s="66"/>
      <c r="M214" s="66"/>
      <c r="N214" s="66"/>
      <c r="O214" s="66"/>
      <c r="P214" s="65"/>
      <c r="Q214" s="65"/>
      <c r="R214" s="65"/>
      <c r="S214" s="65"/>
      <c r="T214" s="65"/>
      <c r="U214" s="66"/>
      <c r="V214" s="67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</row>
    <row r="215" spans="1:43" s="24" customFormat="1">
      <c r="A215" s="25">
        <v>222</v>
      </c>
      <c r="B215" s="26" t="s">
        <v>743</v>
      </c>
      <c r="C215" s="27" t="s">
        <v>748</v>
      </c>
      <c r="D215" s="28" t="s">
        <v>749</v>
      </c>
      <c r="E215" s="63">
        <f t="shared" si="3"/>
        <v>2623000</v>
      </c>
      <c r="F215" s="64">
        <v>2623000</v>
      </c>
      <c r="G215" s="65"/>
      <c r="H215" s="66"/>
      <c r="I215" s="66"/>
      <c r="J215" s="66"/>
      <c r="K215" s="66"/>
      <c r="L215" s="66"/>
      <c r="M215" s="66"/>
      <c r="N215" s="66"/>
      <c r="O215" s="66"/>
      <c r="P215" s="65"/>
      <c r="Q215" s="65"/>
      <c r="R215" s="65"/>
      <c r="S215" s="65"/>
      <c r="T215" s="65"/>
      <c r="U215" s="66"/>
      <c r="V215" s="67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</row>
    <row r="216" spans="1:43" s="24" customFormat="1">
      <c r="A216" s="25">
        <v>225</v>
      </c>
      <c r="B216" s="26" t="s">
        <v>750</v>
      </c>
      <c r="C216" s="27" t="s">
        <v>751</v>
      </c>
      <c r="D216" s="28" t="s">
        <v>752</v>
      </c>
      <c r="E216" s="63">
        <f t="shared" si="3"/>
        <v>1059000</v>
      </c>
      <c r="F216" s="64">
        <v>1059000</v>
      </c>
      <c r="G216" s="65"/>
      <c r="H216" s="66"/>
      <c r="I216" s="66"/>
      <c r="J216" s="66"/>
      <c r="K216" s="66"/>
      <c r="L216" s="66"/>
      <c r="M216" s="66"/>
      <c r="N216" s="66"/>
      <c r="O216" s="66"/>
      <c r="P216" s="65"/>
      <c r="Q216" s="65"/>
      <c r="R216" s="65"/>
      <c r="S216" s="65"/>
      <c r="T216" s="65"/>
      <c r="U216" s="66"/>
      <c r="V216" s="67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</row>
    <row r="217" spans="1:43" s="24" customFormat="1">
      <c r="A217" s="25">
        <v>226</v>
      </c>
      <c r="B217" s="26" t="s">
        <v>753</v>
      </c>
      <c r="C217" s="27" t="s">
        <v>754</v>
      </c>
      <c r="D217" s="28" t="s">
        <v>755</v>
      </c>
      <c r="E217" s="63">
        <f t="shared" si="3"/>
        <v>2195783.2000000002</v>
      </c>
      <c r="F217" s="64">
        <v>2050000</v>
      </c>
      <c r="G217" s="65"/>
      <c r="H217" s="66"/>
      <c r="I217" s="66"/>
      <c r="J217" s="66"/>
      <c r="K217" s="66"/>
      <c r="L217" s="66"/>
      <c r="M217" s="66"/>
      <c r="N217" s="66"/>
      <c r="O217" s="66"/>
      <c r="P217" s="65">
        <v>145783.20000000001</v>
      </c>
      <c r="Q217" s="65"/>
      <c r="R217" s="65"/>
      <c r="S217" s="65"/>
      <c r="T217" s="65"/>
      <c r="U217" s="66"/>
      <c r="V217" s="67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</row>
    <row r="218" spans="1:43" s="24" customFormat="1">
      <c r="A218" s="25">
        <v>227</v>
      </c>
      <c r="B218" s="26" t="s">
        <v>756</v>
      </c>
      <c r="C218" s="27" t="s">
        <v>757</v>
      </c>
      <c r="D218" s="28" t="s">
        <v>758</v>
      </c>
      <c r="E218" s="63">
        <f t="shared" si="3"/>
        <v>2200326.4</v>
      </c>
      <c r="F218" s="64">
        <v>2017000</v>
      </c>
      <c r="G218" s="65"/>
      <c r="H218" s="66"/>
      <c r="I218" s="66"/>
      <c r="J218" s="66"/>
      <c r="K218" s="66"/>
      <c r="L218" s="66"/>
      <c r="M218" s="66"/>
      <c r="N218" s="66"/>
      <c r="O218" s="66"/>
      <c r="P218" s="65">
        <v>183326.4</v>
      </c>
      <c r="Q218" s="65"/>
      <c r="R218" s="65"/>
      <c r="S218" s="65"/>
      <c r="T218" s="65"/>
      <c r="U218" s="66"/>
      <c r="V218" s="67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</row>
    <row r="219" spans="1:43" s="24" customFormat="1">
      <c r="A219" s="25">
        <v>228</v>
      </c>
      <c r="B219" s="26" t="s">
        <v>759</v>
      </c>
      <c r="C219" s="27" t="s">
        <v>760</v>
      </c>
      <c r="D219" s="28" t="s">
        <v>761</v>
      </c>
      <c r="E219" s="63">
        <f t="shared" si="3"/>
        <v>10207095.6</v>
      </c>
      <c r="F219" s="64">
        <v>9795000</v>
      </c>
      <c r="G219" s="65"/>
      <c r="H219" s="66"/>
      <c r="I219" s="66"/>
      <c r="J219" s="66"/>
      <c r="K219" s="66"/>
      <c r="L219" s="66"/>
      <c r="M219" s="66"/>
      <c r="N219" s="66"/>
      <c r="O219" s="66"/>
      <c r="P219" s="65">
        <v>412095.6</v>
      </c>
      <c r="Q219" s="65"/>
      <c r="R219" s="65"/>
      <c r="S219" s="65"/>
      <c r="T219" s="65"/>
      <c r="U219" s="66"/>
      <c r="V219" s="67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</row>
    <row r="220" spans="1:43" s="24" customFormat="1">
      <c r="A220" s="25">
        <v>229</v>
      </c>
      <c r="B220" s="26" t="s">
        <v>762</v>
      </c>
      <c r="C220" s="27" t="s">
        <v>763</v>
      </c>
      <c r="D220" s="28" t="s">
        <v>764</v>
      </c>
      <c r="E220" s="63">
        <f t="shared" si="3"/>
        <v>828000</v>
      </c>
      <c r="F220" s="64">
        <v>828000</v>
      </c>
      <c r="G220" s="65"/>
      <c r="H220" s="66"/>
      <c r="I220" s="66"/>
      <c r="J220" s="66"/>
      <c r="K220" s="66"/>
      <c r="L220" s="66"/>
      <c r="M220" s="66"/>
      <c r="N220" s="66"/>
      <c r="O220" s="66"/>
      <c r="P220" s="65"/>
      <c r="Q220" s="65"/>
      <c r="R220" s="65"/>
      <c r="S220" s="65"/>
      <c r="T220" s="65"/>
      <c r="U220" s="66"/>
      <c r="V220" s="67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</row>
    <row r="221" spans="1:43" s="24" customFormat="1">
      <c r="A221" s="25">
        <v>230</v>
      </c>
      <c r="B221" s="26" t="s">
        <v>105</v>
      </c>
      <c r="C221" s="27" t="s">
        <v>765</v>
      </c>
      <c r="D221" s="28" t="s">
        <v>766</v>
      </c>
      <c r="E221" s="63">
        <f t="shared" si="3"/>
        <v>13314510.4</v>
      </c>
      <c r="F221" s="64">
        <v>12651000</v>
      </c>
      <c r="G221" s="65"/>
      <c r="H221" s="66"/>
      <c r="I221" s="66"/>
      <c r="J221" s="66"/>
      <c r="K221" s="66"/>
      <c r="L221" s="66"/>
      <c r="M221" s="66"/>
      <c r="N221" s="66"/>
      <c r="O221" s="66"/>
      <c r="P221" s="65">
        <v>663510.4</v>
      </c>
      <c r="Q221" s="65"/>
      <c r="R221" s="65"/>
      <c r="S221" s="65"/>
      <c r="T221" s="65"/>
      <c r="U221" s="66"/>
      <c r="V221" s="67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</row>
    <row r="222" spans="1:43" s="24" customFormat="1">
      <c r="A222" s="25">
        <v>231</v>
      </c>
      <c r="B222" s="26" t="s">
        <v>105</v>
      </c>
      <c r="C222" s="27" t="s">
        <v>767</v>
      </c>
      <c r="D222" s="28" t="s">
        <v>768</v>
      </c>
      <c r="E222" s="63">
        <f t="shared" si="3"/>
        <v>3089000</v>
      </c>
      <c r="F222" s="64">
        <v>3089000</v>
      </c>
      <c r="G222" s="65"/>
      <c r="H222" s="66"/>
      <c r="I222" s="66"/>
      <c r="J222" s="66"/>
      <c r="K222" s="66"/>
      <c r="L222" s="66"/>
      <c r="M222" s="66"/>
      <c r="N222" s="66"/>
      <c r="O222" s="66"/>
      <c r="P222" s="65"/>
      <c r="Q222" s="65"/>
      <c r="R222" s="65"/>
      <c r="S222" s="65"/>
      <c r="T222" s="65"/>
      <c r="U222" s="66"/>
      <c r="V222" s="67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</row>
    <row r="223" spans="1:43" s="24" customFormat="1">
      <c r="A223" s="25">
        <v>232</v>
      </c>
      <c r="B223" s="26" t="s">
        <v>105</v>
      </c>
      <c r="C223" s="27" t="s">
        <v>769</v>
      </c>
      <c r="D223" s="28" t="s">
        <v>770</v>
      </c>
      <c r="E223" s="63">
        <f t="shared" si="3"/>
        <v>2580000</v>
      </c>
      <c r="F223" s="64">
        <v>2580000</v>
      </c>
      <c r="G223" s="65"/>
      <c r="H223" s="66"/>
      <c r="I223" s="66"/>
      <c r="J223" s="66"/>
      <c r="K223" s="66"/>
      <c r="L223" s="66"/>
      <c r="M223" s="66"/>
      <c r="N223" s="66"/>
      <c r="O223" s="66"/>
      <c r="P223" s="65"/>
      <c r="Q223" s="65"/>
      <c r="R223" s="65"/>
      <c r="S223" s="65"/>
      <c r="T223" s="65"/>
      <c r="U223" s="66"/>
      <c r="V223" s="67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</row>
    <row r="224" spans="1:43" s="24" customFormat="1">
      <c r="A224" s="25">
        <v>233</v>
      </c>
      <c r="B224" s="26" t="s">
        <v>771</v>
      </c>
      <c r="C224" s="27" t="s">
        <v>772</v>
      </c>
      <c r="D224" s="28" t="s">
        <v>773</v>
      </c>
      <c r="E224" s="63">
        <f t="shared" si="3"/>
        <v>6286237.2000000002</v>
      </c>
      <c r="F224" s="64">
        <v>6027000</v>
      </c>
      <c r="G224" s="65"/>
      <c r="H224" s="66"/>
      <c r="I224" s="66"/>
      <c r="J224" s="66"/>
      <c r="K224" s="66"/>
      <c r="L224" s="66"/>
      <c r="M224" s="66"/>
      <c r="N224" s="66"/>
      <c r="O224" s="66"/>
      <c r="P224" s="65">
        <v>259237.2</v>
      </c>
      <c r="Q224" s="65"/>
      <c r="R224" s="65"/>
      <c r="S224" s="65"/>
      <c r="T224" s="65"/>
      <c r="U224" s="66"/>
      <c r="V224" s="67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</row>
    <row r="225" spans="1:43" s="24" customFormat="1">
      <c r="A225" s="25" t="s">
        <v>774</v>
      </c>
      <c r="B225" s="26" t="s">
        <v>775</v>
      </c>
      <c r="C225" s="27" t="s">
        <v>776</v>
      </c>
      <c r="D225" s="28" t="s">
        <v>777</v>
      </c>
      <c r="E225" s="63">
        <f t="shared" si="3"/>
        <v>8368101.2000000002</v>
      </c>
      <c r="F225" s="64">
        <v>8023000</v>
      </c>
      <c r="G225" s="65"/>
      <c r="H225" s="66"/>
      <c r="I225" s="66"/>
      <c r="J225" s="66"/>
      <c r="K225" s="66"/>
      <c r="L225" s="66"/>
      <c r="M225" s="66"/>
      <c r="N225" s="66"/>
      <c r="O225" s="66"/>
      <c r="P225" s="65">
        <v>345101.2</v>
      </c>
      <c r="Q225" s="65"/>
      <c r="R225" s="65"/>
      <c r="S225" s="65"/>
      <c r="T225" s="65"/>
      <c r="U225" s="66"/>
      <c r="V225" s="67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</row>
    <row r="226" spans="1:43" s="24" customFormat="1">
      <c r="A226" s="25">
        <v>236</v>
      </c>
      <c r="B226" s="26" t="s">
        <v>200</v>
      </c>
      <c r="C226" s="27" t="s">
        <v>778</v>
      </c>
      <c r="D226" s="28" t="s">
        <v>779</v>
      </c>
      <c r="E226" s="63">
        <f t="shared" si="3"/>
        <v>14194344</v>
      </c>
      <c r="F226" s="64">
        <v>13390000</v>
      </c>
      <c r="G226" s="65"/>
      <c r="H226" s="66"/>
      <c r="I226" s="66"/>
      <c r="J226" s="66"/>
      <c r="K226" s="66"/>
      <c r="L226" s="66"/>
      <c r="M226" s="66"/>
      <c r="N226" s="66"/>
      <c r="O226" s="66"/>
      <c r="P226" s="65">
        <v>804344</v>
      </c>
      <c r="Q226" s="65"/>
      <c r="R226" s="65"/>
      <c r="S226" s="65"/>
      <c r="T226" s="65"/>
      <c r="U226" s="66"/>
      <c r="V226" s="67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</row>
    <row r="227" spans="1:43" s="24" customFormat="1">
      <c r="A227" s="25">
        <v>237</v>
      </c>
      <c r="B227" s="26" t="s">
        <v>200</v>
      </c>
      <c r="C227" s="27" t="s">
        <v>780</v>
      </c>
      <c r="D227" s="28" t="s">
        <v>781</v>
      </c>
      <c r="E227" s="63">
        <f t="shared" si="3"/>
        <v>4284663.5999999996</v>
      </c>
      <c r="F227" s="64">
        <v>4096000</v>
      </c>
      <c r="G227" s="65"/>
      <c r="H227" s="66"/>
      <c r="I227" s="66"/>
      <c r="J227" s="66"/>
      <c r="K227" s="66"/>
      <c r="L227" s="66"/>
      <c r="M227" s="66"/>
      <c r="N227" s="66"/>
      <c r="O227" s="66"/>
      <c r="P227" s="65">
        <v>188663.6</v>
      </c>
      <c r="Q227" s="65"/>
      <c r="R227" s="65"/>
      <c r="S227" s="65"/>
      <c r="T227" s="65"/>
      <c r="U227" s="66"/>
      <c r="V227" s="67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</row>
    <row r="228" spans="1:43" s="24" customFormat="1">
      <c r="A228" s="25">
        <v>238</v>
      </c>
      <c r="B228" s="26" t="s">
        <v>200</v>
      </c>
      <c r="C228" s="27" t="s">
        <v>782</v>
      </c>
      <c r="D228" s="28" t="s">
        <v>783</v>
      </c>
      <c r="E228" s="63">
        <f t="shared" si="3"/>
        <v>7202000</v>
      </c>
      <c r="F228" s="64">
        <v>7202000</v>
      </c>
      <c r="G228" s="65"/>
      <c r="H228" s="66"/>
      <c r="I228" s="66"/>
      <c r="J228" s="66"/>
      <c r="K228" s="66"/>
      <c r="L228" s="66"/>
      <c r="M228" s="66"/>
      <c r="N228" s="66"/>
      <c r="O228" s="66"/>
      <c r="P228" s="65"/>
      <c r="Q228" s="65"/>
      <c r="R228" s="65"/>
      <c r="S228" s="65"/>
      <c r="T228" s="65"/>
      <c r="U228" s="66"/>
      <c r="V228" s="67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</row>
    <row r="229" spans="1:43" s="24" customFormat="1">
      <c r="A229" s="25">
        <v>239</v>
      </c>
      <c r="B229" s="26" t="s">
        <v>200</v>
      </c>
      <c r="C229" s="27" t="s">
        <v>784</v>
      </c>
      <c r="D229" s="28" t="s">
        <v>785</v>
      </c>
      <c r="E229" s="63">
        <f t="shared" si="3"/>
        <v>5328000</v>
      </c>
      <c r="F229" s="64">
        <v>5328000</v>
      </c>
      <c r="G229" s="65"/>
      <c r="H229" s="66"/>
      <c r="I229" s="66"/>
      <c r="J229" s="66"/>
      <c r="K229" s="66"/>
      <c r="L229" s="66"/>
      <c r="M229" s="66"/>
      <c r="N229" s="66"/>
      <c r="O229" s="66"/>
      <c r="P229" s="65"/>
      <c r="Q229" s="65"/>
      <c r="R229" s="65"/>
      <c r="S229" s="65"/>
      <c r="T229" s="65"/>
      <c r="U229" s="66"/>
      <c r="V229" s="67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</row>
    <row r="230" spans="1:43">
      <c r="A230" s="25">
        <v>240</v>
      </c>
      <c r="B230" s="26" t="s">
        <v>786</v>
      </c>
      <c r="C230" s="27" t="s">
        <v>787</v>
      </c>
      <c r="D230" s="28" t="s">
        <v>788</v>
      </c>
      <c r="E230" s="63">
        <f t="shared" si="3"/>
        <v>8028657.5999999996</v>
      </c>
      <c r="F230" s="64">
        <v>7644000</v>
      </c>
      <c r="G230" s="65"/>
      <c r="H230" s="66"/>
      <c r="I230" s="66"/>
      <c r="J230" s="66"/>
      <c r="K230" s="66"/>
      <c r="L230" s="66"/>
      <c r="M230" s="66"/>
      <c r="N230" s="66"/>
      <c r="O230" s="66"/>
      <c r="P230" s="65">
        <v>384657.6</v>
      </c>
      <c r="Q230" s="65"/>
      <c r="R230" s="65"/>
      <c r="S230" s="65"/>
      <c r="T230" s="65"/>
      <c r="U230" s="66"/>
      <c r="V230" s="67"/>
    </row>
    <row r="231" spans="1:43" s="24" customFormat="1">
      <c r="A231" s="25" t="s">
        <v>789</v>
      </c>
      <c r="B231" s="26" t="s">
        <v>786</v>
      </c>
      <c r="C231" s="27" t="s">
        <v>790</v>
      </c>
      <c r="D231" s="28" t="s">
        <v>791</v>
      </c>
      <c r="E231" s="63">
        <f t="shared" si="3"/>
        <v>1802000</v>
      </c>
      <c r="F231" s="64">
        <v>1802000</v>
      </c>
      <c r="G231" s="65"/>
      <c r="H231" s="66"/>
      <c r="I231" s="66"/>
      <c r="J231" s="66"/>
      <c r="K231" s="66"/>
      <c r="L231" s="66"/>
      <c r="M231" s="66"/>
      <c r="N231" s="66"/>
      <c r="O231" s="66"/>
      <c r="P231" s="65"/>
      <c r="Q231" s="65"/>
      <c r="R231" s="65"/>
      <c r="S231" s="65"/>
      <c r="T231" s="65"/>
      <c r="U231" s="66"/>
      <c r="V231" s="67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</row>
    <row r="232" spans="1:43" s="24" customFormat="1">
      <c r="A232" s="25">
        <v>241</v>
      </c>
      <c r="B232" s="26" t="s">
        <v>792</v>
      </c>
      <c r="C232" s="27" t="s">
        <v>793</v>
      </c>
      <c r="D232" s="28" t="s">
        <v>794</v>
      </c>
      <c r="E232" s="63">
        <f t="shared" si="3"/>
        <v>2833315.2</v>
      </c>
      <c r="F232" s="64">
        <v>2655000</v>
      </c>
      <c r="G232" s="65"/>
      <c r="H232" s="66"/>
      <c r="I232" s="66"/>
      <c r="J232" s="66"/>
      <c r="K232" s="66"/>
      <c r="L232" s="66"/>
      <c r="M232" s="66"/>
      <c r="N232" s="66"/>
      <c r="O232" s="66"/>
      <c r="P232" s="65">
        <v>178315.2</v>
      </c>
      <c r="Q232" s="65"/>
      <c r="R232" s="65"/>
      <c r="S232" s="65"/>
      <c r="T232" s="65"/>
      <c r="U232" s="66"/>
      <c r="V232" s="67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</row>
    <row r="233" spans="1:43" s="24" customFormat="1">
      <c r="A233" s="25">
        <v>242</v>
      </c>
      <c r="B233" s="26" t="s">
        <v>795</v>
      </c>
      <c r="C233" s="27" t="s">
        <v>796</v>
      </c>
      <c r="D233" s="28" t="s">
        <v>797</v>
      </c>
      <c r="E233" s="63">
        <f t="shared" si="3"/>
        <v>2678385.6</v>
      </c>
      <c r="F233" s="64">
        <v>2531000</v>
      </c>
      <c r="G233" s="65"/>
      <c r="H233" s="66"/>
      <c r="I233" s="66"/>
      <c r="J233" s="66"/>
      <c r="K233" s="66"/>
      <c r="L233" s="66"/>
      <c r="M233" s="66"/>
      <c r="N233" s="66"/>
      <c r="O233" s="66"/>
      <c r="P233" s="65">
        <v>147385.60000000001</v>
      </c>
      <c r="Q233" s="65"/>
      <c r="R233" s="65"/>
      <c r="S233" s="65"/>
      <c r="T233" s="65"/>
      <c r="U233" s="66"/>
      <c r="V233" s="67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</row>
    <row r="234" spans="1:43" s="24" customFormat="1">
      <c r="A234" s="25">
        <v>243</v>
      </c>
      <c r="B234" s="26" t="s">
        <v>798</v>
      </c>
      <c r="C234" s="27" t="s">
        <v>799</v>
      </c>
      <c r="D234" s="28" t="s">
        <v>800</v>
      </c>
      <c r="E234" s="63">
        <f t="shared" si="3"/>
        <v>1774000</v>
      </c>
      <c r="F234" s="64">
        <v>1774000</v>
      </c>
      <c r="G234" s="65"/>
      <c r="H234" s="66"/>
      <c r="I234" s="66"/>
      <c r="J234" s="66"/>
      <c r="K234" s="66"/>
      <c r="L234" s="66"/>
      <c r="M234" s="66"/>
      <c r="N234" s="66"/>
      <c r="O234" s="66"/>
      <c r="P234" s="65"/>
      <c r="Q234" s="65"/>
      <c r="R234" s="65"/>
      <c r="S234" s="65"/>
      <c r="T234" s="65"/>
      <c r="U234" s="66"/>
      <c r="V234" s="67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</row>
    <row r="235" spans="1:43" s="24" customFormat="1">
      <c r="A235" s="25">
        <v>244</v>
      </c>
      <c r="B235" s="26" t="s">
        <v>108</v>
      </c>
      <c r="C235" s="27" t="s">
        <v>801</v>
      </c>
      <c r="D235" s="28" t="s">
        <v>802</v>
      </c>
      <c r="E235" s="63">
        <f t="shared" si="3"/>
        <v>10235000</v>
      </c>
      <c r="F235" s="64">
        <v>10235000</v>
      </c>
      <c r="G235" s="65"/>
      <c r="H235" s="66"/>
      <c r="I235" s="66"/>
      <c r="J235" s="66"/>
      <c r="K235" s="66"/>
      <c r="L235" s="66"/>
      <c r="M235" s="66"/>
      <c r="N235" s="66"/>
      <c r="O235" s="66"/>
      <c r="P235" s="65"/>
      <c r="Q235" s="65"/>
      <c r="R235" s="65"/>
      <c r="S235" s="65"/>
      <c r="T235" s="65"/>
      <c r="U235" s="66"/>
      <c r="V235" s="67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</row>
    <row r="236" spans="1:43" s="24" customFormat="1">
      <c r="A236" s="25">
        <v>245</v>
      </c>
      <c r="B236" s="26" t="s">
        <v>108</v>
      </c>
      <c r="C236" s="27" t="s">
        <v>803</v>
      </c>
      <c r="D236" s="28" t="s">
        <v>804</v>
      </c>
      <c r="E236" s="63">
        <f t="shared" si="3"/>
        <v>4557000</v>
      </c>
      <c r="F236" s="64">
        <v>4557000</v>
      </c>
      <c r="G236" s="65"/>
      <c r="H236" s="66"/>
      <c r="I236" s="66"/>
      <c r="J236" s="66"/>
      <c r="K236" s="66"/>
      <c r="L236" s="66"/>
      <c r="M236" s="66"/>
      <c r="N236" s="66"/>
      <c r="O236" s="66"/>
      <c r="P236" s="65"/>
      <c r="Q236" s="65"/>
      <c r="R236" s="65"/>
      <c r="S236" s="65"/>
      <c r="T236" s="65"/>
      <c r="U236" s="66"/>
      <c r="V236" s="67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</row>
    <row r="237" spans="1:43" s="24" customFormat="1">
      <c r="A237" s="25">
        <v>246</v>
      </c>
      <c r="B237" s="26" t="s">
        <v>108</v>
      </c>
      <c r="C237" s="27" t="s">
        <v>805</v>
      </c>
      <c r="D237" s="28" t="s">
        <v>806</v>
      </c>
      <c r="E237" s="63">
        <f t="shared" si="3"/>
        <v>5039000</v>
      </c>
      <c r="F237" s="64">
        <v>5039000</v>
      </c>
      <c r="G237" s="65"/>
      <c r="H237" s="66"/>
      <c r="I237" s="66"/>
      <c r="J237" s="66"/>
      <c r="K237" s="66"/>
      <c r="L237" s="66"/>
      <c r="M237" s="66"/>
      <c r="N237" s="66"/>
      <c r="O237" s="66"/>
      <c r="P237" s="65"/>
      <c r="Q237" s="65"/>
      <c r="R237" s="65"/>
      <c r="S237" s="65"/>
      <c r="T237" s="65"/>
      <c r="U237" s="66"/>
      <c r="V237" s="67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</row>
    <row r="238" spans="1:43" s="24" customFormat="1">
      <c r="A238" s="25">
        <v>247</v>
      </c>
      <c r="B238" s="26" t="s">
        <v>807</v>
      </c>
      <c r="C238" s="27" t="s">
        <v>808</v>
      </c>
      <c r="D238" s="28" t="s">
        <v>809</v>
      </c>
      <c r="E238" s="63">
        <f t="shared" si="3"/>
        <v>919000</v>
      </c>
      <c r="F238" s="64">
        <v>919000</v>
      </c>
      <c r="G238" s="65"/>
      <c r="H238" s="66"/>
      <c r="I238" s="66"/>
      <c r="J238" s="66"/>
      <c r="K238" s="66"/>
      <c r="L238" s="66"/>
      <c r="M238" s="66"/>
      <c r="N238" s="66"/>
      <c r="O238" s="66"/>
      <c r="P238" s="65"/>
      <c r="Q238" s="65"/>
      <c r="R238" s="65"/>
      <c r="S238" s="65"/>
      <c r="T238" s="65"/>
      <c r="U238" s="66"/>
      <c r="V238" s="67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</row>
    <row r="239" spans="1:43" s="24" customFormat="1">
      <c r="A239" s="25" t="s">
        <v>810</v>
      </c>
      <c r="B239" s="26" t="s">
        <v>811</v>
      </c>
      <c r="C239" s="27" t="s">
        <v>812</v>
      </c>
      <c r="D239" s="28">
        <v>72561343</v>
      </c>
      <c r="E239" s="63">
        <f t="shared" si="3"/>
        <v>334000</v>
      </c>
      <c r="F239" s="64">
        <v>334000</v>
      </c>
      <c r="G239" s="65"/>
      <c r="H239" s="66"/>
      <c r="I239" s="66"/>
      <c r="J239" s="66"/>
      <c r="K239" s="66"/>
      <c r="L239" s="66"/>
      <c r="M239" s="66"/>
      <c r="N239" s="66"/>
      <c r="O239" s="66"/>
      <c r="P239" s="65"/>
      <c r="Q239" s="65"/>
      <c r="R239" s="65"/>
      <c r="S239" s="65"/>
      <c r="T239" s="65"/>
      <c r="U239" s="66"/>
      <c r="V239" s="67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</row>
    <row r="240" spans="1:43" s="24" customFormat="1">
      <c r="A240" s="25">
        <v>248</v>
      </c>
      <c r="B240" s="26" t="s">
        <v>813</v>
      </c>
      <c r="C240" s="27" t="s">
        <v>814</v>
      </c>
      <c r="D240" s="28" t="s">
        <v>815</v>
      </c>
      <c r="E240" s="63">
        <f t="shared" si="3"/>
        <v>9290000</v>
      </c>
      <c r="F240" s="64">
        <v>9290000</v>
      </c>
      <c r="G240" s="65"/>
      <c r="H240" s="66"/>
      <c r="I240" s="66"/>
      <c r="J240" s="66"/>
      <c r="K240" s="66"/>
      <c r="L240" s="66"/>
      <c r="M240" s="66"/>
      <c r="N240" s="66"/>
      <c r="O240" s="66"/>
      <c r="P240" s="65"/>
      <c r="Q240" s="65"/>
      <c r="R240" s="65"/>
      <c r="S240" s="65"/>
      <c r="T240" s="65"/>
      <c r="U240" s="66"/>
      <c r="V240" s="67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</row>
    <row r="241" spans="1:43" s="24" customFormat="1">
      <c r="A241" s="25">
        <v>249</v>
      </c>
      <c r="B241" s="26" t="s">
        <v>816</v>
      </c>
      <c r="C241" s="27" t="s">
        <v>817</v>
      </c>
      <c r="D241" s="28" t="s">
        <v>818</v>
      </c>
      <c r="E241" s="63">
        <f t="shared" si="3"/>
        <v>4677642.8</v>
      </c>
      <c r="F241" s="64">
        <v>4388000</v>
      </c>
      <c r="G241" s="65"/>
      <c r="H241" s="66"/>
      <c r="I241" s="66"/>
      <c r="J241" s="66"/>
      <c r="K241" s="66"/>
      <c r="L241" s="66"/>
      <c r="M241" s="66"/>
      <c r="N241" s="66"/>
      <c r="O241" s="66"/>
      <c r="P241" s="65">
        <v>289642.8</v>
      </c>
      <c r="Q241" s="65"/>
      <c r="R241" s="65"/>
      <c r="S241" s="65"/>
      <c r="T241" s="65"/>
      <c r="U241" s="66"/>
      <c r="V241" s="67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</row>
    <row r="242" spans="1:43" s="24" customFormat="1">
      <c r="A242" s="25">
        <v>250</v>
      </c>
      <c r="B242" s="26" t="s">
        <v>819</v>
      </c>
      <c r="C242" s="27" t="s">
        <v>820</v>
      </c>
      <c r="D242" s="28" t="s">
        <v>821</v>
      </c>
      <c r="E242" s="63">
        <f t="shared" si="3"/>
        <v>1699000</v>
      </c>
      <c r="F242" s="64">
        <v>1699000</v>
      </c>
      <c r="G242" s="65"/>
      <c r="H242" s="66"/>
      <c r="I242" s="66"/>
      <c r="J242" s="66"/>
      <c r="K242" s="66"/>
      <c r="L242" s="66"/>
      <c r="M242" s="66"/>
      <c r="N242" s="66"/>
      <c r="O242" s="66"/>
      <c r="P242" s="65"/>
      <c r="Q242" s="65"/>
      <c r="R242" s="65"/>
      <c r="S242" s="65"/>
      <c r="T242" s="65"/>
      <c r="U242" s="66"/>
      <c r="V242" s="67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</row>
    <row r="243" spans="1:43" s="24" customFormat="1">
      <c r="A243" s="25">
        <v>251</v>
      </c>
      <c r="B243" s="26" t="s">
        <v>822</v>
      </c>
      <c r="C243" s="27" t="s">
        <v>823</v>
      </c>
      <c r="D243" s="28" t="s">
        <v>824</v>
      </c>
      <c r="E243" s="63">
        <f t="shared" si="3"/>
        <v>9851639.5999999996</v>
      </c>
      <c r="F243" s="64">
        <v>9455000</v>
      </c>
      <c r="G243" s="65"/>
      <c r="H243" s="66"/>
      <c r="I243" s="66"/>
      <c r="J243" s="66"/>
      <c r="K243" s="66"/>
      <c r="L243" s="66"/>
      <c r="M243" s="66"/>
      <c r="N243" s="66"/>
      <c r="O243" s="66"/>
      <c r="P243" s="65">
        <v>396639.6</v>
      </c>
      <c r="Q243" s="65"/>
      <c r="R243" s="65"/>
      <c r="S243" s="65"/>
      <c r="T243" s="65"/>
      <c r="U243" s="66"/>
      <c r="V243" s="67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</row>
    <row r="244" spans="1:43" s="24" customFormat="1">
      <c r="A244" s="25">
        <v>252</v>
      </c>
      <c r="B244" s="26" t="s">
        <v>99</v>
      </c>
      <c r="C244" s="27" t="s">
        <v>825</v>
      </c>
      <c r="D244" s="28" t="s">
        <v>826</v>
      </c>
      <c r="E244" s="63">
        <f t="shared" si="3"/>
        <v>15954881.6</v>
      </c>
      <c r="F244" s="64">
        <v>15113000</v>
      </c>
      <c r="G244" s="65"/>
      <c r="H244" s="66"/>
      <c r="I244" s="66"/>
      <c r="J244" s="66"/>
      <c r="K244" s="66"/>
      <c r="L244" s="66"/>
      <c r="M244" s="66"/>
      <c r="N244" s="66"/>
      <c r="O244" s="66"/>
      <c r="P244" s="65">
        <v>745653.6</v>
      </c>
      <c r="Q244" s="65"/>
      <c r="R244" s="65"/>
      <c r="S244" s="65"/>
      <c r="T244" s="65"/>
      <c r="U244" s="66"/>
      <c r="V244" s="67">
        <v>96228</v>
      </c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</row>
    <row r="245" spans="1:43" s="24" customFormat="1">
      <c r="A245" s="25">
        <v>253</v>
      </c>
      <c r="B245" s="26" t="s">
        <v>99</v>
      </c>
      <c r="C245" s="27" t="s">
        <v>827</v>
      </c>
      <c r="D245" s="28" t="s">
        <v>828</v>
      </c>
      <c r="E245" s="63">
        <f t="shared" si="3"/>
        <v>4259000</v>
      </c>
      <c r="F245" s="64">
        <v>4259000</v>
      </c>
      <c r="G245" s="65"/>
      <c r="H245" s="66"/>
      <c r="I245" s="66"/>
      <c r="J245" s="66"/>
      <c r="K245" s="66"/>
      <c r="L245" s="66"/>
      <c r="M245" s="66"/>
      <c r="N245" s="66"/>
      <c r="O245" s="66"/>
      <c r="P245" s="65"/>
      <c r="Q245" s="65"/>
      <c r="R245" s="65"/>
      <c r="S245" s="65"/>
      <c r="T245" s="65"/>
      <c r="U245" s="66"/>
      <c r="V245" s="67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</row>
    <row r="246" spans="1:43" s="24" customFormat="1">
      <c r="A246" s="25">
        <v>254</v>
      </c>
      <c r="B246" s="26" t="s">
        <v>99</v>
      </c>
      <c r="C246" s="27" t="s">
        <v>829</v>
      </c>
      <c r="D246" s="28" t="s">
        <v>830</v>
      </c>
      <c r="E246" s="63">
        <f t="shared" si="3"/>
        <v>3049000</v>
      </c>
      <c r="F246" s="64">
        <v>3049000</v>
      </c>
      <c r="G246" s="65"/>
      <c r="H246" s="66"/>
      <c r="I246" s="66"/>
      <c r="J246" s="66"/>
      <c r="K246" s="66"/>
      <c r="L246" s="66"/>
      <c r="M246" s="66"/>
      <c r="N246" s="66"/>
      <c r="O246" s="66"/>
      <c r="P246" s="65"/>
      <c r="Q246" s="65"/>
      <c r="R246" s="65"/>
      <c r="S246" s="65"/>
      <c r="T246" s="65"/>
      <c r="U246" s="66"/>
      <c r="V246" s="67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</row>
    <row r="247" spans="1:43" s="24" customFormat="1">
      <c r="A247" s="25" t="s">
        <v>831</v>
      </c>
      <c r="B247" s="26" t="s">
        <v>832</v>
      </c>
      <c r="C247" s="27" t="s">
        <v>833</v>
      </c>
      <c r="D247" s="28" t="s">
        <v>834</v>
      </c>
      <c r="E247" s="63">
        <f t="shared" si="3"/>
        <v>2597000</v>
      </c>
      <c r="F247" s="64">
        <v>2597000</v>
      </c>
      <c r="G247" s="65"/>
      <c r="H247" s="66"/>
      <c r="I247" s="66"/>
      <c r="J247" s="66"/>
      <c r="K247" s="66"/>
      <c r="L247" s="66"/>
      <c r="M247" s="66"/>
      <c r="N247" s="66"/>
      <c r="O247" s="66"/>
      <c r="P247" s="65"/>
      <c r="Q247" s="65"/>
      <c r="R247" s="65"/>
      <c r="S247" s="65"/>
      <c r="T247" s="65"/>
      <c r="U247" s="66"/>
      <c r="V247" s="67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</row>
    <row r="248" spans="1:43" s="24" customFormat="1">
      <c r="A248" s="25">
        <v>256</v>
      </c>
      <c r="B248" s="26" t="s">
        <v>835</v>
      </c>
      <c r="C248" s="27" t="s">
        <v>836</v>
      </c>
      <c r="D248" s="28" t="s">
        <v>837</v>
      </c>
      <c r="E248" s="63">
        <f t="shared" si="3"/>
        <v>11576467.4</v>
      </c>
      <c r="F248" s="64">
        <v>11012000</v>
      </c>
      <c r="G248" s="65"/>
      <c r="H248" s="66"/>
      <c r="I248" s="66"/>
      <c r="J248" s="66"/>
      <c r="K248" s="66"/>
      <c r="L248" s="66"/>
      <c r="M248" s="66"/>
      <c r="N248" s="66"/>
      <c r="O248" s="66"/>
      <c r="P248" s="65">
        <v>440882.4</v>
      </c>
      <c r="Q248" s="65"/>
      <c r="R248" s="65"/>
      <c r="S248" s="65"/>
      <c r="T248" s="65"/>
      <c r="U248" s="66"/>
      <c r="V248" s="67">
        <v>123585</v>
      </c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</row>
    <row r="249" spans="1:43" s="24" customFormat="1">
      <c r="A249" s="25">
        <v>257</v>
      </c>
      <c r="B249" s="26" t="s">
        <v>838</v>
      </c>
      <c r="C249" s="27" t="s">
        <v>839</v>
      </c>
      <c r="D249" s="28" t="s">
        <v>840</v>
      </c>
      <c r="E249" s="63">
        <f t="shared" si="3"/>
        <v>5604000</v>
      </c>
      <c r="F249" s="64">
        <v>5604000</v>
      </c>
      <c r="G249" s="65"/>
      <c r="H249" s="66"/>
      <c r="I249" s="66"/>
      <c r="J249" s="66"/>
      <c r="K249" s="66"/>
      <c r="L249" s="66"/>
      <c r="M249" s="66"/>
      <c r="N249" s="66"/>
      <c r="O249" s="66"/>
      <c r="P249" s="65"/>
      <c r="Q249" s="65"/>
      <c r="R249" s="65"/>
      <c r="S249" s="65"/>
      <c r="T249" s="65"/>
      <c r="U249" s="66"/>
      <c r="V249" s="67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</row>
    <row r="250" spans="1:43" s="24" customFormat="1">
      <c r="A250" s="25" t="s">
        <v>841</v>
      </c>
      <c r="B250" s="26" t="s">
        <v>842</v>
      </c>
      <c r="C250" s="27" t="s">
        <v>843</v>
      </c>
      <c r="D250" s="28" t="s">
        <v>844</v>
      </c>
      <c r="E250" s="63">
        <f t="shared" si="3"/>
        <v>2501836.7999999998</v>
      </c>
      <c r="F250" s="64">
        <v>2308000</v>
      </c>
      <c r="G250" s="65"/>
      <c r="H250" s="66"/>
      <c r="I250" s="66"/>
      <c r="J250" s="66"/>
      <c r="K250" s="66"/>
      <c r="L250" s="66"/>
      <c r="M250" s="66"/>
      <c r="N250" s="66"/>
      <c r="O250" s="66"/>
      <c r="P250" s="65">
        <v>193836.79999999999</v>
      </c>
      <c r="Q250" s="65"/>
      <c r="R250" s="65"/>
      <c r="S250" s="65"/>
      <c r="T250" s="65"/>
      <c r="U250" s="66"/>
      <c r="V250" s="67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</row>
    <row r="251" spans="1:43" s="24" customFormat="1">
      <c r="A251" s="25" t="s">
        <v>845</v>
      </c>
      <c r="B251" s="26" t="s">
        <v>842</v>
      </c>
      <c r="C251" s="27" t="s">
        <v>846</v>
      </c>
      <c r="D251" s="28" t="s">
        <v>847</v>
      </c>
      <c r="E251" s="63">
        <f t="shared" si="3"/>
        <v>2172000</v>
      </c>
      <c r="F251" s="64">
        <v>2172000</v>
      </c>
      <c r="G251" s="65"/>
      <c r="H251" s="66"/>
      <c r="I251" s="66"/>
      <c r="J251" s="66"/>
      <c r="K251" s="66"/>
      <c r="L251" s="66"/>
      <c r="M251" s="66"/>
      <c r="N251" s="66"/>
      <c r="O251" s="66"/>
      <c r="P251" s="65"/>
      <c r="Q251" s="65"/>
      <c r="R251" s="65"/>
      <c r="S251" s="65"/>
      <c r="T251" s="65"/>
      <c r="U251" s="66"/>
      <c r="V251" s="67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</row>
    <row r="252" spans="1:43" s="24" customFormat="1">
      <c r="A252" s="25">
        <v>259</v>
      </c>
      <c r="B252" s="26" t="s">
        <v>848</v>
      </c>
      <c r="C252" s="27" t="s">
        <v>849</v>
      </c>
      <c r="D252" s="28" t="s">
        <v>850</v>
      </c>
      <c r="E252" s="63">
        <f t="shared" si="3"/>
        <v>9634331.1999999993</v>
      </c>
      <c r="F252" s="64">
        <v>9289000</v>
      </c>
      <c r="G252" s="65"/>
      <c r="H252" s="66"/>
      <c r="I252" s="66"/>
      <c r="J252" s="66"/>
      <c r="K252" s="66"/>
      <c r="L252" s="66"/>
      <c r="M252" s="66"/>
      <c r="N252" s="66"/>
      <c r="O252" s="66"/>
      <c r="P252" s="65">
        <v>345331.20000000001</v>
      </c>
      <c r="Q252" s="65"/>
      <c r="R252" s="65"/>
      <c r="S252" s="65"/>
      <c r="T252" s="65"/>
      <c r="U252" s="66"/>
      <c r="V252" s="67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</row>
    <row r="253" spans="1:43" s="24" customFormat="1">
      <c r="A253" s="25">
        <v>260</v>
      </c>
      <c r="B253" s="26" t="s">
        <v>851</v>
      </c>
      <c r="C253" s="27" t="s">
        <v>852</v>
      </c>
      <c r="D253" s="28" t="s">
        <v>853</v>
      </c>
      <c r="E253" s="63">
        <f t="shared" si="3"/>
        <v>790922.4</v>
      </c>
      <c r="F253" s="64">
        <v>658000</v>
      </c>
      <c r="G253" s="65"/>
      <c r="H253" s="66"/>
      <c r="I253" s="66"/>
      <c r="J253" s="66"/>
      <c r="K253" s="66"/>
      <c r="L253" s="66"/>
      <c r="M253" s="66"/>
      <c r="N253" s="66"/>
      <c r="O253" s="66"/>
      <c r="P253" s="65">
        <v>132922.4</v>
      </c>
      <c r="Q253" s="65"/>
      <c r="R253" s="65"/>
      <c r="S253" s="65"/>
      <c r="T253" s="65"/>
      <c r="U253" s="66"/>
      <c r="V253" s="67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</row>
    <row r="254" spans="1:43" s="24" customFormat="1">
      <c r="A254" s="25">
        <v>261</v>
      </c>
      <c r="B254" s="26" t="s">
        <v>854</v>
      </c>
      <c r="C254" s="27" t="s">
        <v>855</v>
      </c>
      <c r="D254" s="28" t="s">
        <v>856</v>
      </c>
      <c r="E254" s="63">
        <f t="shared" si="3"/>
        <v>19435290.800000001</v>
      </c>
      <c r="F254" s="64">
        <v>18777000</v>
      </c>
      <c r="G254" s="65"/>
      <c r="H254" s="66"/>
      <c r="I254" s="66"/>
      <c r="J254" s="66"/>
      <c r="K254" s="66"/>
      <c r="L254" s="66"/>
      <c r="M254" s="66"/>
      <c r="N254" s="66"/>
      <c r="O254" s="66"/>
      <c r="P254" s="65">
        <v>658290.80000000005</v>
      </c>
      <c r="Q254" s="65"/>
      <c r="R254" s="65"/>
      <c r="S254" s="65"/>
      <c r="T254" s="65"/>
      <c r="U254" s="66"/>
      <c r="V254" s="67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</row>
    <row r="255" spans="1:43" s="24" customFormat="1">
      <c r="A255" s="25">
        <v>262</v>
      </c>
      <c r="B255" s="26" t="s">
        <v>857</v>
      </c>
      <c r="C255" s="27" t="s">
        <v>858</v>
      </c>
      <c r="D255" s="28" t="s">
        <v>859</v>
      </c>
      <c r="E255" s="63">
        <f t="shared" si="3"/>
        <v>33345114.399999999</v>
      </c>
      <c r="F255" s="64">
        <v>32223000</v>
      </c>
      <c r="G255" s="65"/>
      <c r="H255" s="66"/>
      <c r="I255" s="66"/>
      <c r="J255" s="66"/>
      <c r="K255" s="66"/>
      <c r="L255" s="66"/>
      <c r="M255" s="66"/>
      <c r="N255" s="66"/>
      <c r="O255" s="66"/>
      <c r="P255" s="65">
        <v>1122114.3999999999</v>
      </c>
      <c r="Q255" s="65"/>
      <c r="R255" s="65"/>
      <c r="S255" s="65"/>
      <c r="T255" s="65"/>
      <c r="U255" s="66"/>
      <c r="V255" s="67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</row>
    <row r="256" spans="1:43" s="24" customFormat="1">
      <c r="A256" s="25">
        <v>263</v>
      </c>
      <c r="B256" s="26" t="s">
        <v>857</v>
      </c>
      <c r="C256" s="27" t="s">
        <v>860</v>
      </c>
      <c r="D256" s="28" t="s">
        <v>861</v>
      </c>
      <c r="E256" s="63">
        <f t="shared" si="3"/>
        <v>4535000</v>
      </c>
      <c r="F256" s="64">
        <v>4535000</v>
      </c>
      <c r="G256" s="65"/>
      <c r="H256" s="66"/>
      <c r="I256" s="66"/>
      <c r="J256" s="66"/>
      <c r="K256" s="66"/>
      <c r="L256" s="66"/>
      <c r="M256" s="66"/>
      <c r="N256" s="66"/>
      <c r="O256" s="66"/>
      <c r="P256" s="65"/>
      <c r="Q256" s="65"/>
      <c r="R256" s="65"/>
      <c r="S256" s="65"/>
      <c r="T256" s="65"/>
      <c r="U256" s="66"/>
      <c r="V256" s="67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</row>
    <row r="257" spans="1:43" s="24" customFormat="1">
      <c r="A257" s="25">
        <v>264</v>
      </c>
      <c r="B257" s="26" t="s">
        <v>862</v>
      </c>
      <c r="C257" s="27" t="s">
        <v>863</v>
      </c>
      <c r="D257" s="28" t="s">
        <v>864</v>
      </c>
      <c r="E257" s="63">
        <f t="shared" si="3"/>
        <v>5985714.7999999998</v>
      </c>
      <c r="F257" s="64">
        <v>5710000</v>
      </c>
      <c r="G257" s="65"/>
      <c r="H257" s="66"/>
      <c r="I257" s="66"/>
      <c r="J257" s="66"/>
      <c r="K257" s="66"/>
      <c r="L257" s="66"/>
      <c r="M257" s="66"/>
      <c r="N257" s="66"/>
      <c r="O257" s="66"/>
      <c r="P257" s="65">
        <v>275714.8</v>
      </c>
      <c r="Q257" s="65"/>
      <c r="R257" s="65"/>
      <c r="S257" s="65"/>
      <c r="T257" s="65"/>
      <c r="U257" s="66"/>
      <c r="V257" s="67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</row>
    <row r="258" spans="1:43" s="24" customFormat="1">
      <c r="A258" s="25">
        <v>265</v>
      </c>
      <c r="B258" s="26" t="s">
        <v>865</v>
      </c>
      <c r="C258" s="27" t="s">
        <v>866</v>
      </c>
      <c r="D258" s="28" t="s">
        <v>867</v>
      </c>
      <c r="E258" s="63">
        <f t="shared" si="3"/>
        <v>3186170</v>
      </c>
      <c r="F258" s="64">
        <v>3013000</v>
      </c>
      <c r="G258" s="65"/>
      <c r="H258" s="66"/>
      <c r="I258" s="66"/>
      <c r="J258" s="66"/>
      <c r="K258" s="66"/>
      <c r="L258" s="66"/>
      <c r="M258" s="66"/>
      <c r="N258" s="66"/>
      <c r="O258" s="66"/>
      <c r="P258" s="65">
        <v>173170</v>
      </c>
      <c r="Q258" s="65"/>
      <c r="R258" s="65"/>
      <c r="S258" s="65"/>
      <c r="T258" s="65"/>
      <c r="U258" s="66"/>
      <c r="V258" s="67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</row>
    <row r="259" spans="1:43" s="24" customFormat="1">
      <c r="A259" s="25">
        <v>266</v>
      </c>
      <c r="B259" s="26" t="s">
        <v>868</v>
      </c>
      <c r="C259" s="27" t="s">
        <v>869</v>
      </c>
      <c r="D259" s="28" t="s">
        <v>870</v>
      </c>
      <c r="E259" s="63">
        <f t="shared" si="3"/>
        <v>2336000</v>
      </c>
      <c r="F259" s="64">
        <v>2336000</v>
      </c>
      <c r="G259" s="65"/>
      <c r="H259" s="66"/>
      <c r="I259" s="66"/>
      <c r="J259" s="66"/>
      <c r="K259" s="66"/>
      <c r="L259" s="66"/>
      <c r="M259" s="66"/>
      <c r="N259" s="66"/>
      <c r="O259" s="66"/>
      <c r="P259" s="65"/>
      <c r="Q259" s="65"/>
      <c r="R259" s="65"/>
      <c r="S259" s="65"/>
      <c r="T259" s="65"/>
      <c r="U259" s="66"/>
      <c r="V259" s="67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</row>
    <row r="260" spans="1:43" s="24" customFormat="1">
      <c r="A260" s="25">
        <v>267</v>
      </c>
      <c r="B260" s="26" t="s">
        <v>871</v>
      </c>
      <c r="C260" s="27" t="s">
        <v>872</v>
      </c>
      <c r="D260" s="28" t="s">
        <v>873</v>
      </c>
      <c r="E260" s="63">
        <f t="shared" si="3"/>
        <v>12270422.4</v>
      </c>
      <c r="F260" s="64">
        <v>11610000</v>
      </c>
      <c r="G260" s="65"/>
      <c r="H260" s="66"/>
      <c r="I260" s="66"/>
      <c r="J260" s="66"/>
      <c r="K260" s="66"/>
      <c r="L260" s="66"/>
      <c r="M260" s="66"/>
      <c r="N260" s="66"/>
      <c r="O260" s="66"/>
      <c r="P260" s="65">
        <v>660422.40000000002</v>
      </c>
      <c r="Q260" s="65"/>
      <c r="R260" s="65"/>
      <c r="S260" s="65"/>
      <c r="T260" s="65"/>
      <c r="U260" s="66"/>
      <c r="V260" s="67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</row>
    <row r="261" spans="1:43" s="24" customFormat="1">
      <c r="A261" s="25">
        <v>268</v>
      </c>
      <c r="B261" s="26" t="s">
        <v>874</v>
      </c>
      <c r="C261" s="27" t="s">
        <v>875</v>
      </c>
      <c r="D261" s="28" t="s">
        <v>876</v>
      </c>
      <c r="E261" s="63">
        <f t="shared" si="3"/>
        <v>4914297.5999999996</v>
      </c>
      <c r="F261" s="64">
        <v>4719000</v>
      </c>
      <c r="G261" s="65"/>
      <c r="H261" s="66"/>
      <c r="I261" s="66"/>
      <c r="J261" s="66"/>
      <c r="K261" s="66"/>
      <c r="L261" s="66"/>
      <c r="M261" s="66"/>
      <c r="N261" s="66"/>
      <c r="O261" s="66"/>
      <c r="P261" s="65">
        <v>195297.6</v>
      </c>
      <c r="Q261" s="65"/>
      <c r="R261" s="65"/>
      <c r="S261" s="65"/>
      <c r="T261" s="65"/>
      <c r="U261" s="66"/>
      <c r="V261" s="67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</row>
    <row r="262" spans="1:43" s="24" customFormat="1">
      <c r="A262" s="25">
        <v>269</v>
      </c>
      <c r="B262" s="26" t="s">
        <v>877</v>
      </c>
      <c r="C262" s="27" t="s">
        <v>878</v>
      </c>
      <c r="D262" s="28" t="s">
        <v>879</v>
      </c>
      <c r="E262" s="63">
        <f t="shared" ref="E262:E325" si="4">SUM(F262:V262)</f>
        <v>10907718.199999999</v>
      </c>
      <c r="F262" s="64">
        <v>10127000</v>
      </c>
      <c r="G262" s="65"/>
      <c r="H262" s="66"/>
      <c r="I262" s="66"/>
      <c r="J262" s="66"/>
      <c r="K262" s="66"/>
      <c r="L262" s="66"/>
      <c r="M262" s="66"/>
      <c r="N262" s="66"/>
      <c r="O262" s="66"/>
      <c r="P262" s="65">
        <v>780718.2</v>
      </c>
      <c r="Q262" s="65"/>
      <c r="R262" s="65"/>
      <c r="S262" s="65"/>
      <c r="T262" s="65"/>
      <c r="U262" s="66"/>
      <c r="V262" s="67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</row>
    <row r="263" spans="1:43" s="24" customFormat="1">
      <c r="A263" s="25">
        <v>270</v>
      </c>
      <c r="B263" s="26" t="s">
        <v>877</v>
      </c>
      <c r="C263" s="27" t="s">
        <v>880</v>
      </c>
      <c r="D263" s="28" t="s">
        <v>881</v>
      </c>
      <c r="E263" s="63">
        <f t="shared" si="4"/>
        <v>6775000</v>
      </c>
      <c r="F263" s="64">
        <v>6775000</v>
      </c>
      <c r="G263" s="65"/>
      <c r="H263" s="66"/>
      <c r="I263" s="66"/>
      <c r="J263" s="66"/>
      <c r="K263" s="66"/>
      <c r="L263" s="66"/>
      <c r="M263" s="66"/>
      <c r="N263" s="66"/>
      <c r="O263" s="66"/>
      <c r="P263" s="65"/>
      <c r="Q263" s="65"/>
      <c r="R263" s="65"/>
      <c r="S263" s="65"/>
      <c r="T263" s="65"/>
      <c r="U263" s="66"/>
      <c r="V263" s="67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</row>
    <row r="264" spans="1:43" s="24" customFormat="1">
      <c r="A264" s="25">
        <v>271</v>
      </c>
      <c r="B264" s="26" t="s">
        <v>877</v>
      </c>
      <c r="C264" s="27" t="s">
        <v>882</v>
      </c>
      <c r="D264" s="28" t="s">
        <v>883</v>
      </c>
      <c r="E264" s="63">
        <f t="shared" si="4"/>
        <v>2654000</v>
      </c>
      <c r="F264" s="64">
        <v>2654000</v>
      </c>
      <c r="G264" s="65"/>
      <c r="H264" s="66"/>
      <c r="I264" s="66"/>
      <c r="J264" s="66"/>
      <c r="K264" s="66"/>
      <c r="L264" s="66"/>
      <c r="M264" s="66"/>
      <c r="N264" s="66"/>
      <c r="O264" s="66"/>
      <c r="P264" s="65"/>
      <c r="Q264" s="65"/>
      <c r="R264" s="65"/>
      <c r="S264" s="65"/>
      <c r="T264" s="65"/>
      <c r="U264" s="66"/>
      <c r="V264" s="67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</row>
    <row r="265" spans="1:43" s="24" customFormat="1">
      <c r="A265" s="25">
        <v>272</v>
      </c>
      <c r="B265" s="26" t="s">
        <v>877</v>
      </c>
      <c r="C265" s="27" t="s">
        <v>884</v>
      </c>
      <c r="D265" s="28" t="s">
        <v>885</v>
      </c>
      <c r="E265" s="63">
        <f t="shared" si="4"/>
        <v>5645000</v>
      </c>
      <c r="F265" s="64">
        <v>5645000</v>
      </c>
      <c r="G265" s="65"/>
      <c r="H265" s="66"/>
      <c r="I265" s="66"/>
      <c r="J265" s="66"/>
      <c r="K265" s="66"/>
      <c r="L265" s="66"/>
      <c r="M265" s="66"/>
      <c r="N265" s="66"/>
      <c r="O265" s="66"/>
      <c r="P265" s="65"/>
      <c r="Q265" s="65"/>
      <c r="R265" s="65"/>
      <c r="S265" s="65"/>
      <c r="T265" s="65"/>
      <c r="U265" s="66"/>
      <c r="V265" s="67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</row>
    <row r="266" spans="1:43" s="24" customFormat="1">
      <c r="A266" s="25">
        <v>273</v>
      </c>
      <c r="B266" s="26" t="s">
        <v>886</v>
      </c>
      <c r="C266" s="27" t="s">
        <v>887</v>
      </c>
      <c r="D266" s="28" t="s">
        <v>888</v>
      </c>
      <c r="E266" s="63">
        <f t="shared" si="4"/>
        <v>1766000</v>
      </c>
      <c r="F266" s="64">
        <v>1766000</v>
      </c>
      <c r="G266" s="65"/>
      <c r="H266" s="66"/>
      <c r="I266" s="66"/>
      <c r="J266" s="66"/>
      <c r="K266" s="66"/>
      <c r="L266" s="66"/>
      <c r="M266" s="66"/>
      <c r="N266" s="66"/>
      <c r="O266" s="66"/>
      <c r="P266" s="65"/>
      <c r="Q266" s="65"/>
      <c r="R266" s="65"/>
      <c r="S266" s="65"/>
      <c r="T266" s="65"/>
      <c r="U266" s="66"/>
      <c r="V266" s="67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</row>
    <row r="267" spans="1:43" s="24" customFormat="1">
      <c r="A267" s="25">
        <v>274</v>
      </c>
      <c r="B267" s="26" t="s">
        <v>889</v>
      </c>
      <c r="C267" s="27" t="s">
        <v>890</v>
      </c>
      <c r="D267" s="28" t="s">
        <v>891</v>
      </c>
      <c r="E267" s="63">
        <f t="shared" si="4"/>
        <v>2808890.4</v>
      </c>
      <c r="F267" s="64">
        <v>2648000</v>
      </c>
      <c r="G267" s="65"/>
      <c r="H267" s="66"/>
      <c r="I267" s="66"/>
      <c r="J267" s="66"/>
      <c r="K267" s="66"/>
      <c r="L267" s="66"/>
      <c r="M267" s="66"/>
      <c r="N267" s="66"/>
      <c r="O267" s="66"/>
      <c r="P267" s="65">
        <v>160890.4</v>
      </c>
      <c r="Q267" s="65"/>
      <c r="R267" s="65"/>
      <c r="S267" s="65"/>
      <c r="T267" s="65"/>
      <c r="U267" s="66"/>
      <c r="V267" s="67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</row>
    <row r="268" spans="1:43" s="24" customFormat="1">
      <c r="A268" s="25">
        <v>275</v>
      </c>
      <c r="B268" s="26" t="s">
        <v>892</v>
      </c>
      <c r="C268" s="27" t="s">
        <v>893</v>
      </c>
      <c r="D268" s="28" t="s">
        <v>894</v>
      </c>
      <c r="E268" s="63">
        <f t="shared" si="4"/>
        <v>17017494.399999999</v>
      </c>
      <c r="F268" s="64">
        <v>16487000</v>
      </c>
      <c r="G268" s="65"/>
      <c r="H268" s="66"/>
      <c r="I268" s="66"/>
      <c r="J268" s="66"/>
      <c r="K268" s="66"/>
      <c r="L268" s="66"/>
      <c r="M268" s="66"/>
      <c r="N268" s="66"/>
      <c r="O268" s="66"/>
      <c r="P268" s="65">
        <v>530494.4</v>
      </c>
      <c r="Q268" s="65"/>
      <c r="R268" s="65"/>
      <c r="S268" s="65"/>
      <c r="T268" s="65"/>
      <c r="U268" s="66"/>
      <c r="V268" s="67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</row>
    <row r="269" spans="1:43" s="24" customFormat="1">
      <c r="A269" s="25">
        <v>276</v>
      </c>
      <c r="B269" s="26" t="s">
        <v>895</v>
      </c>
      <c r="C269" s="27" t="s">
        <v>896</v>
      </c>
      <c r="D269" s="28" t="s">
        <v>897</v>
      </c>
      <c r="E269" s="63">
        <f t="shared" si="4"/>
        <v>1129000</v>
      </c>
      <c r="F269" s="64">
        <v>1129000</v>
      </c>
      <c r="G269" s="65"/>
      <c r="H269" s="66"/>
      <c r="I269" s="66"/>
      <c r="J269" s="66"/>
      <c r="K269" s="66"/>
      <c r="L269" s="66"/>
      <c r="M269" s="66"/>
      <c r="N269" s="66"/>
      <c r="O269" s="66"/>
      <c r="P269" s="65"/>
      <c r="Q269" s="65"/>
      <c r="R269" s="65"/>
      <c r="S269" s="65"/>
      <c r="T269" s="65"/>
      <c r="U269" s="66"/>
      <c r="V269" s="67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</row>
    <row r="270" spans="1:43" s="24" customFormat="1">
      <c r="A270" s="25">
        <v>277</v>
      </c>
      <c r="B270" s="26" t="s">
        <v>460</v>
      </c>
      <c r="C270" s="27" t="s">
        <v>898</v>
      </c>
      <c r="D270" s="28" t="s">
        <v>899</v>
      </c>
      <c r="E270" s="63">
        <f t="shared" si="4"/>
        <v>11119097.199999999</v>
      </c>
      <c r="F270" s="64">
        <v>10685000</v>
      </c>
      <c r="G270" s="65"/>
      <c r="H270" s="66"/>
      <c r="I270" s="66"/>
      <c r="J270" s="66"/>
      <c r="K270" s="66"/>
      <c r="L270" s="66"/>
      <c r="M270" s="66"/>
      <c r="N270" s="66"/>
      <c r="O270" s="66"/>
      <c r="P270" s="65">
        <v>434097.2</v>
      </c>
      <c r="Q270" s="65"/>
      <c r="R270" s="65"/>
      <c r="S270" s="65"/>
      <c r="T270" s="65"/>
      <c r="U270" s="66"/>
      <c r="V270" s="67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</row>
    <row r="271" spans="1:43" s="24" customFormat="1">
      <c r="A271" s="25">
        <v>278</v>
      </c>
      <c r="B271" s="26" t="s">
        <v>111</v>
      </c>
      <c r="C271" s="27" t="s">
        <v>900</v>
      </c>
      <c r="D271" s="28" t="s">
        <v>901</v>
      </c>
      <c r="E271" s="63">
        <f t="shared" si="4"/>
        <v>8292866</v>
      </c>
      <c r="F271" s="64">
        <v>7895000</v>
      </c>
      <c r="G271" s="65"/>
      <c r="H271" s="66"/>
      <c r="I271" s="66"/>
      <c r="J271" s="66"/>
      <c r="K271" s="66"/>
      <c r="L271" s="66"/>
      <c r="M271" s="66"/>
      <c r="N271" s="66"/>
      <c r="O271" s="66"/>
      <c r="P271" s="65">
        <v>397866</v>
      </c>
      <c r="Q271" s="65"/>
      <c r="R271" s="65"/>
      <c r="S271" s="65"/>
      <c r="T271" s="65"/>
      <c r="U271" s="66"/>
      <c r="V271" s="67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</row>
    <row r="272" spans="1:43" s="24" customFormat="1">
      <c r="A272" s="25">
        <v>279</v>
      </c>
      <c r="B272" s="26" t="s">
        <v>111</v>
      </c>
      <c r="C272" s="27" t="s">
        <v>902</v>
      </c>
      <c r="D272" s="28" t="s">
        <v>903</v>
      </c>
      <c r="E272" s="63">
        <f t="shared" si="4"/>
        <v>3377000</v>
      </c>
      <c r="F272" s="64">
        <v>3377000</v>
      </c>
      <c r="G272" s="65"/>
      <c r="H272" s="66"/>
      <c r="I272" s="66"/>
      <c r="J272" s="66"/>
      <c r="K272" s="66"/>
      <c r="L272" s="66"/>
      <c r="M272" s="66"/>
      <c r="N272" s="66"/>
      <c r="O272" s="66"/>
      <c r="P272" s="65"/>
      <c r="Q272" s="65"/>
      <c r="R272" s="65"/>
      <c r="S272" s="65"/>
      <c r="T272" s="65"/>
      <c r="U272" s="66"/>
      <c r="V272" s="67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</row>
    <row r="273" spans="1:43" s="24" customFormat="1">
      <c r="A273" s="25">
        <v>280</v>
      </c>
      <c r="B273" s="26" t="s">
        <v>904</v>
      </c>
      <c r="C273" s="27" t="s">
        <v>905</v>
      </c>
      <c r="D273" s="28" t="s">
        <v>906</v>
      </c>
      <c r="E273" s="63">
        <f t="shared" si="4"/>
        <v>13641253.6</v>
      </c>
      <c r="F273" s="64">
        <v>12937000</v>
      </c>
      <c r="G273" s="65"/>
      <c r="H273" s="66"/>
      <c r="I273" s="66"/>
      <c r="J273" s="66"/>
      <c r="K273" s="66"/>
      <c r="L273" s="66"/>
      <c r="M273" s="66"/>
      <c r="N273" s="66"/>
      <c r="O273" s="66"/>
      <c r="P273" s="65">
        <v>704253.6</v>
      </c>
      <c r="Q273" s="65"/>
      <c r="R273" s="65"/>
      <c r="S273" s="65"/>
      <c r="T273" s="65"/>
      <c r="U273" s="66"/>
      <c r="V273" s="67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</row>
    <row r="274" spans="1:43" s="24" customFormat="1">
      <c r="A274" s="25">
        <v>281</v>
      </c>
      <c r="B274" s="26" t="s">
        <v>904</v>
      </c>
      <c r="C274" s="27" t="s">
        <v>907</v>
      </c>
      <c r="D274" s="28" t="s">
        <v>908</v>
      </c>
      <c r="E274" s="63">
        <f t="shared" si="4"/>
        <v>3487000</v>
      </c>
      <c r="F274" s="64">
        <v>3487000</v>
      </c>
      <c r="G274" s="65"/>
      <c r="H274" s="66"/>
      <c r="I274" s="66"/>
      <c r="J274" s="66"/>
      <c r="K274" s="66"/>
      <c r="L274" s="66"/>
      <c r="M274" s="66"/>
      <c r="N274" s="66"/>
      <c r="O274" s="66"/>
      <c r="P274" s="65"/>
      <c r="Q274" s="65"/>
      <c r="R274" s="65"/>
      <c r="S274" s="65"/>
      <c r="T274" s="65"/>
      <c r="U274" s="66"/>
      <c r="V274" s="67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</row>
    <row r="275" spans="1:43" s="24" customFormat="1">
      <c r="A275" s="25">
        <v>282</v>
      </c>
      <c r="B275" s="26" t="s">
        <v>909</v>
      </c>
      <c r="C275" s="27" t="s">
        <v>910</v>
      </c>
      <c r="D275" s="28" t="s">
        <v>911</v>
      </c>
      <c r="E275" s="63">
        <f t="shared" si="4"/>
        <v>1104000</v>
      </c>
      <c r="F275" s="64">
        <v>1104000</v>
      </c>
      <c r="G275" s="65"/>
      <c r="H275" s="66"/>
      <c r="I275" s="66"/>
      <c r="J275" s="66"/>
      <c r="K275" s="66"/>
      <c r="L275" s="66"/>
      <c r="M275" s="66"/>
      <c r="N275" s="66"/>
      <c r="O275" s="66"/>
      <c r="P275" s="65"/>
      <c r="Q275" s="65"/>
      <c r="R275" s="65"/>
      <c r="S275" s="65"/>
      <c r="T275" s="65"/>
      <c r="U275" s="66"/>
      <c r="V275" s="67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</row>
    <row r="276" spans="1:43" s="24" customFormat="1">
      <c r="A276" s="25">
        <v>283</v>
      </c>
      <c r="B276" s="26" t="s">
        <v>912</v>
      </c>
      <c r="C276" s="27" t="s">
        <v>913</v>
      </c>
      <c r="D276" s="28" t="s">
        <v>914</v>
      </c>
      <c r="E276" s="63">
        <f t="shared" si="4"/>
        <v>12308000</v>
      </c>
      <c r="F276" s="64">
        <v>12308000</v>
      </c>
      <c r="G276" s="65"/>
      <c r="H276" s="66"/>
      <c r="I276" s="66"/>
      <c r="J276" s="66"/>
      <c r="K276" s="66"/>
      <c r="L276" s="66"/>
      <c r="M276" s="66"/>
      <c r="N276" s="66"/>
      <c r="O276" s="66"/>
      <c r="P276" s="65"/>
      <c r="Q276" s="65"/>
      <c r="R276" s="65"/>
      <c r="S276" s="65"/>
      <c r="T276" s="65"/>
      <c r="U276" s="66"/>
      <c r="V276" s="67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</row>
    <row r="277" spans="1:43" s="24" customFormat="1">
      <c r="A277" s="25">
        <v>284</v>
      </c>
      <c r="B277" s="26" t="s">
        <v>915</v>
      </c>
      <c r="C277" s="27" t="s">
        <v>916</v>
      </c>
      <c r="D277" s="28" t="s">
        <v>917</v>
      </c>
      <c r="E277" s="63">
        <f t="shared" si="4"/>
        <v>2931074.8</v>
      </c>
      <c r="F277" s="64">
        <v>2726000</v>
      </c>
      <c r="G277" s="65"/>
      <c r="H277" s="66"/>
      <c r="I277" s="66"/>
      <c r="J277" s="66"/>
      <c r="K277" s="66"/>
      <c r="L277" s="66"/>
      <c r="M277" s="66"/>
      <c r="N277" s="66"/>
      <c r="O277" s="66"/>
      <c r="P277" s="65">
        <v>205074.8</v>
      </c>
      <c r="Q277" s="65"/>
      <c r="R277" s="65"/>
      <c r="S277" s="65"/>
      <c r="T277" s="65"/>
      <c r="U277" s="66"/>
      <c r="V277" s="67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</row>
    <row r="278" spans="1:43" s="24" customFormat="1">
      <c r="A278" s="25">
        <v>285</v>
      </c>
      <c r="B278" s="26" t="s">
        <v>915</v>
      </c>
      <c r="C278" s="27" t="s">
        <v>918</v>
      </c>
      <c r="D278" s="28" t="s">
        <v>919</v>
      </c>
      <c r="E278" s="63">
        <f t="shared" si="4"/>
        <v>1927000</v>
      </c>
      <c r="F278" s="64">
        <v>1927000</v>
      </c>
      <c r="G278" s="65"/>
      <c r="H278" s="66"/>
      <c r="I278" s="66"/>
      <c r="J278" s="66"/>
      <c r="K278" s="66"/>
      <c r="L278" s="66"/>
      <c r="M278" s="66"/>
      <c r="N278" s="66"/>
      <c r="O278" s="66"/>
      <c r="P278" s="65"/>
      <c r="Q278" s="65"/>
      <c r="R278" s="65"/>
      <c r="S278" s="65"/>
      <c r="T278" s="65"/>
      <c r="U278" s="66"/>
      <c r="V278" s="67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</row>
    <row r="279" spans="1:43" s="24" customFormat="1">
      <c r="A279" s="25">
        <v>286</v>
      </c>
      <c r="B279" s="26" t="s">
        <v>920</v>
      </c>
      <c r="C279" s="27" t="s">
        <v>921</v>
      </c>
      <c r="D279" s="28" t="s">
        <v>922</v>
      </c>
      <c r="E279" s="63">
        <f t="shared" si="4"/>
        <v>3516691.4</v>
      </c>
      <c r="F279" s="64">
        <v>3230000</v>
      </c>
      <c r="G279" s="65"/>
      <c r="H279" s="66"/>
      <c r="I279" s="66"/>
      <c r="J279" s="66"/>
      <c r="K279" s="66"/>
      <c r="L279" s="66"/>
      <c r="M279" s="66"/>
      <c r="N279" s="66"/>
      <c r="O279" s="66"/>
      <c r="P279" s="65">
        <v>169792.4</v>
      </c>
      <c r="Q279" s="65"/>
      <c r="R279" s="65"/>
      <c r="S279" s="65"/>
      <c r="T279" s="65"/>
      <c r="U279" s="66"/>
      <c r="V279" s="67">
        <v>116899</v>
      </c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</row>
    <row r="280" spans="1:43" s="24" customFormat="1">
      <c r="A280" s="25">
        <v>287</v>
      </c>
      <c r="B280" s="26" t="s">
        <v>923</v>
      </c>
      <c r="C280" s="27" t="s">
        <v>924</v>
      </c>
      <c r="D280" s="28" t="s">
        <v>925</v>
      </c>
      <c r="E280" s="63">
        <f t="shared" si="4"/>
        <v>5474611.5999999996</v>
      </c>
      <c r="F280" s="64">
        <v>5272000</v>
      </c>
      <c r="G280" s="65"/>
      <c r="H280" s="66"/>
      <c r="I280" s="66"/>
      <c r="J280" s="66"/>
      <c r="K280" s="66"/>
      <c r="L280" s="66"/>
      <c r="M280" s="66"/>
      <c r="N280" s="66"/>
      <c r="O280" s="66"/>
      <c r="P280" s="65">
        <v>202611.6</v>
      </c>
      <c r="Q280" s="65"/>
      <c r="R280" s="65"/>
      <c r="S280" s="65"/>
      <c r="T280" s="65"/>
      <c r="U280" s="66"/>
      <c r="V280" s="67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</row>
    <row r="281" spans="1:43" s="24" customFormat="1">
      <c r="A281" s="25">
        <v>288</v>
      </c>
      <c r="B281" s="26" t="s">
        <v>322</v>
      </c>
      <c r="C281" s="27" t="s">
        <v>926</v>
      </c>
      <c r="D281" s="28" t="s">
        <v>927</v>
      </c>
      <c r="E281" s="63">
        <f t="shared" si="4"/>
        <v>14066845.800000001</v>
      </c>
      <c r="F281" s="64">
        <v>13263000</v>
      </c>
      <c r="G281" s="65"/>
      <c r="H281" s="66"/>
      <c r="I281" s="66"/>
      <c r="J281" s="66"/>
      <c r="K281" s="66"/>
      <c r="L281" s="66"/>
      <c r="M281" s="66"/>
      <c r="N281" s="66"/>
      <c r="O281" s="66"/>
      <c r="P281" s="65">
        <v>803845.8</v>
      </c>
      <c r="Q281" s="65"/>
      <c r="R281" s="65"/>
      <c r="S281" s="65"/>
      <c r="T281" s="65"/>
      <c r="U281" s="66"/>
      <c r="V281" s="67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</row>
    <row r="282" spans="1:43" s="24" customFormat="1">
      <c r="A282" s="25">
        <v>289</v>
      </c>
      <c r="B282" s="26" t="s">
        <v>928</v>
      </c>
      <c r="C282" s="27" t="s">
        <v>929</v>
      </c>
      <c r="D282" s="28" t="s">
        <v>930</v>
      </c>
      <c r="E282" s="63">
        <f t="shared" si="4"/>
        <v>3643158.4</v>
      </c>
      <c r="F282" s="64">
        <v>3486000</v>
      </c>
      <c r="G282" s="65"/>
      <c r="H282" s="66"/>
      <c r="I282" s="66"/>
      <c r="J282" s="66"/>
      <c r="K282" s="66"/>
      <c r="L282" s="66"/>
      <c r="M282" s="66"/>
      <c r="N282" s="66"/>
      <c r="O282" s="66"/>
      <c r="P282" s="65">
        <v>157158.39999999999</v>
      </c>
      <c r="Q282" s="65"/>
      <c r="R282" s="65"/>
      <c r="S282" s="65"/>
      <c r="T282" s="65"/>
      <c r="U282" s="66"/>
      <c r="V282" s="67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</row>
    <row r="283" spans="1:43" s="24" customFormat="1">
      <c r="A283" s="25">
        <v>290</v>
      </c>
      <c r="B283" s="26" t="s">
        <v>931</v>
      </c>
      <c r="C283" s="27" t="s">
        <v>932</v>
      </c>
      <c r="D283" s="28" t="s">
        <v>933</v>
      </c>
      <c r="E283" s="63">
        <f t="shared" si="4"/>
        <v>2354750</v>
      </c>
      <c r="F283" s="64">
        <v>2350000</v>
      </c>
      <c r="G283" s="65"/>
      <c r="H283" s="66"/>
      <c r="I283" s="66"/>
      <c r="J283" s="66">
        <v>4750</v>
      </c>
      <c r="K283" s="66"/>
      <c r="L283" s="66"/>
      <c r="M283" s="66"/>
      <c r="N283" s="66"/>
      <c r="O283" s="66"/>
      <c r="P283" s="65"/>
      <c r="Q283" s="65"/>
      <c r="R283" s="65"/>
      <c r="S283" s="65"/>
      <c r="T283" s="65"/>
      <c r="U283" s="66"/>
      <c r="V283" s="67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</row>
    <row r="284" spans="1:43" s="24" customFormat="1">
      <c r="A284" s="25">
        <v>291</v>
      </c>
      <c r="B284" s="26" t="s">
        <v>934</v>
      </c>
      <c r="C284" s="27" t="s">
        <v>935</v>
      </c>
      <c r="D284" s="28" t="s">
        <v>936</v>
      </c>
      <c r="E284" s="63">
        <f t="shared" si="4"/>
        <v>1239000</v>
      </c>
      <c r="F284" s="64">
        <v>1239000</v>
      </c>
      <c r="G284" s="65"/>
      <c r="H284" s="66"/>
      <c r="I284" s="66"/>
      <c r="J284" s="66"/>
      <c r="K284" s="66"/>
      <c r="L284" s="66"/>
      <c r="M284" s="66"/>
      <c r="N284" s="66"/>
      <c r="O284" s="66"/>
      <c r="P284" s="65"/>
      <c r="Q284" s="65"/>
      <c r="R284" s="65"/>
      <c r="S284" s="65"/>
      <c r="T284" s="65"/>
      <c r="U284" s="66"/>
      <c r="V284" s="67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</row>
    <row r="285" spans="1:43" s="24" customFormat="1">
      <c r="A285" s="25">
        <v>292</v>
      </c>
      <c r="B285" s="26" t="s">
        <v>937</v>
      </c>
      <c r="C285" s="27" t="s">
        <v>938</v>
      </c>
      <c r="D285" s="28" t="s">
        <v>939</v>
      </c>
      <c r="E285" s="63">
        <f t="shared" si="4"/>
        <v>12434000</v>
      </c>
      <c r="F285" s="64">
        <v>12434000</v>
      </c>
      <c r="G285" s="65"/>
      <c r="H285" s="66"/>
      <c r="I285" s="66"/>
      <c r="J285" s="66"/>
      <c r="K285" s="66"/>
      <c r="L285" s="66"/>
      <c r="M285" s="66"/>
      <c r="N285" s="66"/>
      <c r="O285" s="66"/>
      <c r="P285" s="65"/>
      <c r="Q285" s="65"/>
      <c r="R285" s="65"/>
      <c r="S285" s="65"/>
      <c r="T285" s="65"/>
      <c r="U285" s="66"/>
      <c r="V285" s="67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</row>
    <row r="286" spans="1:43" s="24" customFormat="1">
      <c r="A286" s="25">
        <v>293</v>
      </c>
      <c r="B286" s="26" t="s">
        <v>940</v>
      </c>
      <c r="C286" s="27" t="s">
        <v>941</v>
      </c>
      <c r="D286" s="28" t="s">
        <v>942</v>
      </c>
      <c r="E286" s="63">
        <f t="shared" si="4"/>
        <v>3558703.6</v>
      </c>
      <c r="F286" s="64">
        <v>3322000</v>
      </c>
      <c r="G286" s="65"/>
      <c r="H286" s="66"/>
      <c r="I286" s="66"/>
      <c r="J286" s="66"/>
      <c r="K286" s="66"/>
      <c r="L286" s="66"/>
      <c r="M286" s="66"/>
      <c r="N286" s="66"/>
      <c r="O286" s="66"/>
      <c r="P286" s="65">
        <v>236703.6</v>
      </c>
      <c r="Q286" s="65"/>
      <c r="R286" s="65"/>
      <c r="S286" s="65"/>
      <c r="T286" s="65"/>
      <c r="U286" s="66"/>
      <c r="V286" s="67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</row>
    <row r="287" spans="1:43" s="24" customFormat="1">
      <c r="A287" s="25">
        <v>294</v>
      </c>
      <c r="B287" s="26" t="s">
        <v>943</v>
      </c>
      <c r="C287" s="27" t="s">
        <v>944</v>
      </c>
      <c r="D287" s="28" t="s">
        <v>945</v>
      </c>
      <c r="E287" s="63">
        <f t="shared" si="4"/>
        <v>8195000</v>
      </c>
      <c r="F287" s="64">
        <v>8195000</v>
      </c>
      <c r="G287" s="65"/>
      <c r="H287" s="66"/>
      <c r="I287" s="66"/>
      <c r="J287" s="66"/>
      <c r="K287" s="66"/>
      <c r="L287" s="66"/>
      <c r="M287" s="66"/>
      <c r="N287" s="66"/>
      <c r="O287" s="66"/>
      <c r="P287" s="65"/>
      <c r="Q287" s="65"/>
      <c r="R287" s="65"/>
      <c r="S287" s="65"/>
      <c r="T287" s="65"/>
      <c r="U287" s="66"/>
      <c r="V287" s="67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</row>
    <row r="288" spans="1:43" s="24" customFormat="1">
      <c r="A288" s="25">
        <v>295</v>
      </c>
      <c r="B288" s="26" t="s">
        <v>943</v>
      </c>
      <c r="C288" s="27" t="s">
        <v>946</v>
      </c>
      <c r="D288" s="28" t="s">
        <v>947</v>
      </c>
      <c r="E288" s="63">
        <f t="shared" si="4"/>
        <v>2584000</v>
      </c>
      <c r="F288" s="64">
        <v>2584000</v>
      </c>
      <c r="G288" s="65"/>
      <c r="H288" s="66"/>
      <c r="I288" s="66"/>
      <c r="J288" s="66"/>
      <c r="K288" s="66"/>
      <c r="L288" s="66"/>
      <c r="M288" s="66"/>
      <c r="N288" s="66"/>
      <c r="O288" s="66"/>
      <c r="P288" s="65"/>
      <c r="Q288" s="65"/>
      <c r="R288" s="65"/>
      <c r="S288" s="65"/>
      <c r="T288" s="65"/>
      <c r="U288" s="66"/>
      <c r="V288" s="67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</row>
    <row r="289" spans="1:43" s="24" customFormat="1">
      <c r="A289" s="25">
        <v>296</v>
      </c>
      <c r="B289" s="26" t="s">
        <v>948</v>
      </c>
      <c r="C289" s="27" t="s">
        <v>949</v>
      </c>
      <c r="D289" s="28" t="s">
        <v>950</v>
      </c>
      <c r="E289" s="63">
        <f t="shared" si="4"/>
        <v>7052481.5999999996</v>
      </c>
      <c r="F289" s="64">
        <v>6804000</v>
      </c>
      <c r="G289" s="65"/>
      <c r="H289" s="66"/>
      <c r="I289" s="66"/>
      <c r="J289" s="66"/>
      <c r="K289" s="66"/>
      <c r="L289" s="66"/>
      <c r="M289" s="66"/>
      <c r="N289" s="66"/>
      <c r="O289" s="66"/>
      <c r="P289" s="65">
        <v>248481.6</v>
      </c>
      <c r="Q289" s="65"/>
      <c r="R289" s="65"/>
      <c r="S289" s="65"/>
      <c r="T289" s="65"/>
      <c r="U289" s="66"/>
      <c r="V289" s="67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</row>
    <row r="290" spans="1:43" s="24" customFormat="1">
      <c r="A290" s="25">
        <v>297</v>
      </c>
      <c r="B290" s="26" t="s">
        <v>951</v>
      </c>
      <c r="C290" s="27" t="s">
        <v>952</v>
      </c>
      <c r="D290" s="28" t="s">
        <v>953</v>
      </c>
      <c r="E290" s="63">
        <f t="shared" si="4"/>
        <v>1082000</v>
      </c>
      <c r="F290" s="64">
        <v>1082000</v>
      </c>
      <c r="G290" s="65"/>
      <c r="H290" s="66"/>
      <c r="I290" s="66"/>
      <c r="J290" s="66"/>
      <c r="K290" s="66"/>
      <c r="L290" s="66"/>
      <c r="M290" s="66"/>
      <c r="N290" s="66"/>
      <c r="O290" s="66"/>
      <c r="P290" s="65"/>
      <c r="Q290" s="65"/>
      <c r="R290" s="65"/>
      <c r="S290" s="65"/>
      <c r="T290" s="65"/>
      <c r="U290" s="66"/>
      <c r="V290" s="67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</row>
    <row r="291" spans="1:43" s="24" customFormat="1">
      <c r="A291" s="25" t="s">
        <v>954</v>
      </c>
      <c r="B291" s="26" t="s">
        <v>955</v>
      </c>
      <c r="C291" s="27" t="s">
        <v>956</v>
      </c>
      <c r="D291" s="28" t="s">
        <v>957</v>
      </c>
      <c r="E291" s="63">
        <f t="shared" si="4"/>
        <v>15228198.4</v>
      </c>
      <c r="F291" s="64">
        <v>14395000</v>
      </c>
      <c r="G291" s="65"/>
      <c r="H291" s="66"/>
      <c r="I291" s="66"/>
      <c r="J291" s="66"/>
      <c r="K291" s="66"/>
      <c r="L291" s="66"/>
      <c r="M291" s="66"/>
      <c r="N291" s="66"/>
      <c r="O291" s="66"/>
      <c r="P291" s="65">
        <v>833198.4</v>
      </c>
      <c r="Q291" s="65"/>
      <c r="R291" s="65"/>
      <c r="S291" s="65"/>
      <c r="T291" s="65"/>
      <c r="U291" s="66"/>
      <c r="V291" s="67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</row>
    <row r="292" spans="1:43" s="24" customFormat="1">
      <c r="A292" s="25">
        <v>300</v>
      </c>
      <c r="B292" s="26" t="s">
        <v>114</v>
      </c>
      <c r="C292" s="27" t="s">
        <v>958</v>
      </c>
      <c r="D292" s="28" t="s">
        <v>959</v>
      </c>
      <c r="E292" s="63">
        <f t="shared" si="4"/>
        <v>15313244</v>
      </c>
      <c r="F292" s="64">
        <v>14536000</v>
      </c>
      <c r="G292" s="65"/>
      <c r="H292" s="66"/>
      <c r="I292" s="66"/>
      <c r="J292" s="66"/>
      <c r="K292" s="66"/>
      <c r="L292" s="66"/>
      <c r="M292" s="66"/>
      <c r="N292" s="66"/>
      <c r="O292" s="66"/>
      <c r="P292" s="65">
        <v>777244</v>
      </c>
      <c r="Q292" s="65"/>
      <c r="R292" s="65"/>
      <c r="S292" s="65"/>
      <c r="T292" s="65"/>
      <c r="U292" s="66"/>
      <c r="V292" s="67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</row>
    <row r="293" spans="1:43" s="24" customFormat="1">
      <c r="A293" s="25">
        <v>301</v>
      </c>
      <c r="B293" s="26" t="s">
        <v>114</v>
      </c>
      <c r="C293" s="27" t="s">
        <v>960</v>
      </c>
      <c r="D293" s="28" t="s">
        <v>961</v>
      </c>
      <c r="E293" s="63">
        <f t="shared" si="4"/>
        <v>8572870</v>
      </c>
      <c r="F293" s="64">
        <v>8144000</v>
      </c>
      <c r="G293" s="65"/>
      <c r="H293" s="66"/>
      <c r="I293" s="66"/>
      <c r="J293" s="66"/>
      <c r="K293" s="66"/>
      <c r="L293" s="66"/>
      <c r="M293" s="66"/>
      <c r="N293" s="66"/>
      <c r="O293" s="66"/>
      <c r="P293" s="65">
        <v>428870</v>
      </c>
      <c r="Q293" s="65"/>
      <c r="R293" s="65"/>
      <c r="S293" s="65"/>
      <c r="T293" s="65"/>
      <c r="U293" s="66"/>
      <c r="V293" s="67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</row>
    <row r="294" spans="1:43" s="24" customFormat="1">
      <c r="A294" s="25">
        <v>302</v>
      </c>
      <c r="B294" s="26" t="s">
        <v>114</v>
      </c>
      <c r="C294" s="27" t="s">
        <v>962</v>
      </c>
      <c r="D294" s="28" t="s">
        <v>963</v>
      </c>
      <c r="E294" s="63">
        <f t="shared" si="4"/>
        <v>27025606.800000001</v>
      </c>
      <c r="F294" s="64">
        <v>25336000</v>
      </c>
      <c r="G294" s="65"/>
      <c r="H294" s="66"/>
      <c r="I294" s="66"/>
      <c r="J294" s="66"/>
      <c r="K294" s="66"/>
      <c r="L294" s="66"/>
      <c r="M294" s="66"/>
      <c r="N294" s="66"/>
      <c r="O294" s="66"/>
      <c r="P294" s="65">
        <v>1443690.8</v>
      </c>
      <c r="Q294" s="65"/>
      <c r="R294" s="65"/>
      <c r="S294" s="65"/>
      <c r="T294" s="65"/>
      <c r="U294" s="66"/>
      <c r="V294" s="67">
        <v>245916</v>
      </c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</row>
    <row r="295" spans="1:43" s="24" customFormat="1">
      <c r="A295" s="25">
        <v>303</v>
      </c>
      <c r="B295" s="26" t="s">
        <v>114</v>
      </c>
      <c r="C295" s="27" t="s">
        <v>964</v>
      </c>
      <c r="D295" s="28" t="s">
        <v>965</v>
      </c>
      <c r="E295" s="63">
        <f t="shared" si="4"/>
        <v>9952000</v>
      </c>
      <c r="F295" s="64">
        <v>9952000</v>
      </c>
      <c r="G295" s="65"/>
      <c r="H295" s="66"/>
      <c r="I295" s="66"/>
      <c r="J295" s="66"/>
      <c r="K295" s="66"/>
      <c r="L295" s="66"/>
      <c r="M295" s="66"/>
      <c r="N295" s="66"/>
      <c r="O295" s="66"/>
      <c r="P295" s="65"/>
      <c r="Q295" s="65"/>
      <c r="R295" s="65"/>
      <c r="S295" s="65"/>
      <c r="T295" s="65"/>
      <c r="U295" s="66"/>
      <c r="V295" s="67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</row>
    <row r="296" spans="1:43" s="24" customFormat="1">
      <c r="A296" s="25">
        <v>304</v>
      </c>
      <c r="B296" s="26" t="s">
        <v>114</v>
      </c>
      <c r="C296" s="27" t="s">
        <v>966</v>
      </c>
      <c r="D296" s="28" t="s">
        <v>967</v>
      </c>
      <c r="E296" s="63">
        <f t="shared" si="4"/>
        <v>8656000</v>
      </c>
      <c r="F296" s="64">
        <v>8656000</v>
      </c>
      <c r="G296" s="65"/>
      <c r="H296" s="66"/>
      <c r="I296" s="66"/>
      <c r="J296" s="66"/>
      <c r="K296" s="66"/>
      <c r="L296" s="66"/>
      <c r="M296" s="66"/>
      <c r="N296" s="66"/>
      <c r="O296" s="66"/>
      <c r="P296" s="65"/>
      <c r="Q296" s="65"/>
      <c r="R296" s="65"/>
      <c r="S296" s="65"/>
      <c r="T296" s="65"/>
      <c r="U296" s="66"/>
      <c r="V296" s="67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</row>
    <row r="297" spans="1:43" s="24" customFormat="1">
      <c r="A297" s="25">
        <v>305</v>
      </c>
      <c r="B297" s="26" t="s">
        <v>114</v>
      </c>
      <c r="C297" s="27" t="s">
        <v>968</v>
      </c>
      <c r="D297" s="28" t="s">
        <v>969</v>
      </c>
      <c r="E297" s="63">
        <f t="shared" si="4"/>
        <v>825000</v>
      </c>
      <c r="F297" s="64">
        <v>825000</v>
      </c>
      <c r="G297" s="65"/>
      <c r="H297" s="66"/>
      <c r="I297" s="66"/>
      <c r="J297" s="66"/>
      <c r="K297" s="66"/>
      <c r="L297" s="66"/>
      <c r="M297" s="66"/>
      <c r="N297" s="66"/>
      <c r="O297" s="66"/>
      <c r="P297" s="65"/>
      <c r="Q297" s="65"/>
      <c r="R297" s="65"/>
      <c r="S297" s="65"/>
      <c r="T297" s="65"/>
      <c r="U297" s="66"/>
      <c r="V297" s="67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</row>
    <row r="298" spans="1:43" s="24" customFormat="1">
      <c r="A298" s="25">
        <v>306</v>
      </c>
      <c r="B298" s="26" t="s">
        <v>114</v>
      </c>
      <c r="C298" s="27" t="s">
        <v>970</v>
      </c>
      <c r="D298" s="28" t="s">
        <v>971</v>
      </c>
      <c r="E298" s="63">
        <f t="shared" si="4"/>
        <v>1317000</v>
      </c>
      <c r="F298" s="64">
        <v>1317000</v>
      </c>
      <c r="G298" s="65"/>
      <c r="H298" s="66"/>
      <c r="I298" s="66"/>
      <c r="J298" s="66"/>
      <c r="K298" s="66"/>
      <c r="L298" s="66"/>
      <c r="M298" s="66"/>
      <c r="N298" s="66"/>
      <c r="O298" s="66"/>
      <c r="P298" s="65"/>
      <c r="Q298" s="65"/>
      <c r="R298" s="65"/>
      <c r="S298" s="65"/>
      <c r="T298" s="65"/>
      <c r="U298" s="66"/>
      <c r="V298" s="67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</row>
    <row r="299" spans="1:43" s="24" customFormat="1">
      <c r="A299" s="25">
        <v>307</v>
      </c>
      <c r="B299" s="26" t="s">
        <v>972</v>
      </c>
      <c r="C299" s="27" t="s">
        <v>973</v>
      </c>
      <c r="D299" s="28" t="s">
        <v>974</v>
      </c>
      <c r="E299" s="63">
        <f t="shared" si="4"/>
        <v>10062000</v>
      </c>
      <c r="F299" s="64">
        <v>10062000</v>
      </c>
      <c r="G299" s="65"/>
      <c r="H299" s="66"/>
      <c r="I299" s="66"/>
      <c r="J299" s="66"/>
      <c r="K299" s="66"/>
      <c r="L299" s="66"/>
      <c r="M299" s="66"/>
      <c r="N299" s="66"/>
      <c r="O299" s="66"/>
      <c r="P299" s="65"/>
      <c r="Q299" s="65"/>
      <c r="R299" s="65"/>
      <c r="S299" s="65"/>
      <c r="T299" s="65"/>
      <c r="U299" s="66"/>
      <c r="V299" s="67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</row>
    <row r="300" spans="1:43" s="24" customFormat="1">
      <c r="A300" s="25">
        <v>308</v>
      </c>
      <c r="B300" s="26" t="s">
        <v>972</v>
      </c>
      <c r="C300" s="27" t="s">
        <v>975</v>
      </c>
      <c r="D300" s="28" t="s">
        <v>976</v>
      </c>
      <c r="E300" s="63">
        <f t="shared" si="4"/>
        <v>3541000</v>
      </c>
      <c r="F300" s="64">
        <v>3541000</v>
      </c>
      <c r="G300" s="65"/>
      <c r="H300" s="66"/>
      <c r="I300" s="66"/>
      <c r="J300" s="66"/>
      <c r="K300" s="66"/>
      <c r="L300" s="66"/>
      <c r="M300" s="66"/>
      <c r="N300" s="66"/>
      <c r="O300" s="66"/>
      <c r="P300" s="65"/>
      <c r="Q300" s="65"/>
      <c r="R300" s="65"/>
      <c r="S300" s="65"/>
      <c r="T300" s="65"/>
      <c r="U300" s="66"/>
      <c r="V300" s="67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</row>
    <row r="301" spans="1:43" s="24" customFormat="1">
      <c r="A301" s="25">
        <v>309</v>
      </c>
      <c r="B301" s="26" t="s">
        <v>977</v>
      </c>
      <c r="C301" s="27" t="s">
        <v>978</v>
      </c>
      <c r="D301" s="28" t="s">
        <v>979</v>
      </c>
      <c r="E301" s="63">
        <f t="shared" si="4"/>
        <v>1771832</v>
      </c>
      <c r="F301" s="64">
        <v>1614000</v>
      </c>
      <c r="G301" s="65"/>
      <c r="H301" s="66"/>
      <c r="I301" s="66"/>
      <c r="J301" s="66"/>
      <c r="K301" s="66"/>
      <c r="L301" s="66"/>
      <c r="M301" s="66"/>
      <c r="N301" s="66"/>
      <c r="O301" s="66"/>
      <c r="P301" s="65">
        <v>157832</v>
      </c>
      <c r="Q301" s="65"/>
      <c r="R301" s="65"/>
      <c r="S301" s="65"/>
      <c r="T301" s="65"/>
      <c r="U301" s="66"/>
      <c r="V301" s="67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</row>
    <row r="302" spans="1:43" s="24" customFormat="1">
      <c r="A302" s="25">
        <v>310</v>
      </c>
      <c r="B302" s="26" t="s">
        <v>980</v>
      </c>
      <c r="C302" s="27" t="s">
        <v>981</v>
      </c>
      <c r="D302" s="28" t="s">
        <v>982</v>
      </c>
      <c r="E302" s="63">
        <f t="shared" si="4"/>
        <v>6207000</v>
      </c>
      <c r="F302" s="64">
        <v>6207000</v>
      </c>
      <c r="G302" s="65"/>
      <c r="H302" s="66"/>
      <c r="I302" s="66"/>
      <c r="J302" s="66"/>
      <c r="K302" s="66"/>
      <c r="L302" s="66"/>
      <c r="M302" s="66"/>
      <c r="N302" s="66"/>
      <c r="O302" s="66"/>
      <c r="P302" s="65"/>
      <c r="Q302" s="65"/>
      <c r="R302" s="65"/>
      <c r="S302" s="65"/>
      <c r="T302" s="65"/>
      <c r="U302" s="66"/>
      <c r="V302" s="67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</row>
    <row r="303" spans="1:43" s="24" customFormat="1">
      <c r="A303" s="25">
        <v>311</v>
      </c>
      <c r="B303" s="26" t="s">
        <v>983</v>
      </c>
      <c r="C303" s="27" t="s">
        <v>984</v>
      </c>
      <c r="D303" s="28" t="s">
        <v>985</v>
      </c>
      <c r="E303" s="63">
        <f t="shared" si="4"/>
        <v>12385547.6</v>
      </c>
      <c r="F303" s="64">
        <v>11736000</v>
      </c>
      <c r="G303" s="65"/>
      <c r="H303" s="66"/>
      <c r="I303" s="66"/>
      <c r="J303" s="66"/>
      <c r="K303" s="66"/>
      <c r="L303" s="66"/>
      <c r="M303" s="66"/>
      <c r="N303" s="66"/>
      <c r="O303" s="66"/>
      <c r="P303" s="65">
        <v>649547.6</v>
      </c>
      <c r="Q303" s="65"/>
      <c r="R303" s="65"/>
      <c r="S303" s="65"/>
      <c r="T303" s="65"/>
      <c r="U303" s="66"/>
      <c r="V303" s="67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</row>
    <row r="304" spans="1:43" s="24" customFormat="1">
      <c r="A304" s="25">
        <v>312</v>
      </c>
      <c r="B304" s="26" t="s">
        <v>983</v>
      </c>
      <c r="C304" s="27" t="s">
        <v>986</v>
      </c>
      <c r="D304" s="28" t="s">
        <v>987</v>
      </c>
      <c r="E304" s="63">
        <f t="shared" si="4"/>
        <v>4347000</v>
      </c>
      <c r="F304" s="64">
        <v>4347000</v>
      </c>
      <c r="G304" s="65"/>
      <c r="H304" s="66"/>
      <c r="I304" s="66"/>
      <c r="J304" s="66"/>
      <c r="K304" s="66"/>
      <c r="L304" s="66"/>
      <c r="M304" s="66"/>
      <c r="N304" s="66"/>
      <c r="O304" s="66"/>
      <c r="P304" s="65"/>
      <c r="Q304" s="65"/>
      <c r="R304" s="65"/>
      <c r="S304" s="65"/>
      <c r="T304" s="65"/>
      <c r="U304" s="66"/>
      <c r="V304" s="67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</row>
    <row r="305" spans="1:43" s="24" customFormat="1">
      <c r="A305" s="25">
        <v>313</v>
      </c>
      <c r="B305" s="26" t="s">
        <v>983</v>
      </c>
      <c r="C305" s="27" t="s">
        <v>988</v>
      </c>
      <c r="D305" s="28" t="s">
        <v>989</v>
      </c>
      <c r="E305" s="63">
        <f t="shared" si="4"/>
        <v>3197000</v>
      </c>
      <c r="F305" s="64">
        <v>3197000</v>
      </c>
      <c r="G305" s="65"/>
      <c r="H305" s="66"/>
      <c r="I305" s="66"/>
      <c r="J305" s="66"/>
      <c r="K305" s="66"/>
      <c r="L305" s="66"/>
      <c r="M305" s="66"/>
      <c r="N305" s="66"/>
      <c r="O305" s="66"/>
      <c r="P305" s="65"/>
      <c r="Q305" s="65"/>
      <c r="R305" s="65"/>
      <c r="S305" s="65"/>
      <c r="T305" s="65"/>
      <c r="U305" s="66"/>
      <c r="V305" s="67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</row>
    <row r="306" spans="1:43" s="24" customFormat="1">
      <c r="A306" s="25">
        <v>315</v>
      </c>
      <c r="B306" s="26" t="s">
        <v>13</v>
      </c>
      <c r="C306" s="27" t="s">
        <v>990</v>
      </c>
      <c r="D306" s="28" t="s">
        <v>991</v>
      </c>
      <c r="E306" s="63">
        <f t="shared" si="4"/>
        <v>26809369.399999999</v>
      </c>
      <c r="F306" s="64">
        <v>24914000</v>
      </c>
      <c r="G306" s="65"/>
      <c r="H306" s="66"/>
      <c r="I306" s="66"/>
      <c r="J306" s="66"/>
      <c r="K306" s="66"/>
      <c r="L306" s="66"/>
      <c r="M306" s="66"/>
      <c r="N306" s="66"/>
      <c r="O306" s="66"/>
      <c r="P306" s="65">
        <v>1895369.4</v>
      </c>
      <c r="Q306" s="65"/>
      <c r="R306" s="65"/>
      <c r="S306" s="65"/>
      <c r="T306" s="65"/>
      <c r="U306" s="66"/>
      <c r="V306" s="67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</row>
    <row r="307" spans="1:43" s="24" customFormat="1">
      <c r="A307" s="25">
        <v>316</v>
      </c>
      <c r="B307" s="26" t="s">
        <v>13</v>
      </c>
      <c r="C307" s="27" t="s">
        <v>992</v>
      </c>
      <c r="D307" s="28" t="s">
        <v>993</v>
      </c>
      <c r="E307" s="63">
        <f t="shared" si="4"/>
        <v>19693926</v>
      </c>
      <c r="F307" s="64">
        <v>18690000</v>
      </c>
      <c r="G307" s="65"/>
      <c r="H307" s="66"/>
      <c r="I307" s="66"/>
      <c r="J307" s="66"/>
      <c r="K307" s="66"/>
      <c r="L307" s="66"/>
      <c r="M307" s="66"/>
      <c r="N307" s="66"/>
      <c r="O307" s="66"/>
      <c r="P307" s="65">
        <v>1003926</v>
      </c>
      <c r="Q307" s="65"/>
      <c r="R307" s="65"/>
      <c r="S307" s="65"/>
      <c r="T307" s="65"/>
      <c r="U307" s="66"/>
      <c r="V307" s="67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</row>
    <row r="308" spans="1:43" s="24" customFormat="1">
      <c r="A308" s="25">
        <v>318</v>
      </c>
      <c r="B308" s="26" t="s">
        <v>13</v>
      </c>
      <c r="C308" s="27" t="s">
        <v>994</v>
      </c>
      <c r="D308" s="28" t="s">
        <v>995</v>
      </c>
      <c r="E308" s="63">
        <f t="shared" si="4"/>
        <v>19398184.399999999</v>
      </c>
      <c r="F308" s="64">
        <v>18464000</v>
      </c>
      <c r="G308" s="65"/>
      <c r="H308" s="66"/>
      <c r="I308" s="66"/>
      <c r="J308" s="66">
        <v>35160</v>
      </c>
      <c r="K308" s="66"/>
      <c r="L308" s="66"/>
      <c r="M308" s="66"/>
      <c r="N308" s="66"/>
      <c r="O308" s="66"/>
      <c r="P308" s="65">
        <v>899024.4</v>
      </c>
      <c r="Q308" s="65"/>
      <c r="R308" s="65"/>
      <c r="S308" s="65"/>
      <c r="T308" s="65"/>
      <c r="U308" s="66"/>
      <c r="V308" s="67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</row>
    <row r="309" spans="1:43" s="24" customFormat="1">
      <c r="A309" s="25">
        <v>319</v>
      </c>
      <c r="B309" s="26" t="s">
        <v>13</v>
      </c>
      <c r="C309" s="27" t="s">
        <v>996</v>
      </c>
      <c r="D309" s="28" t="s">
        <v>997</v>
      </c>
      <c r="E309" s="63">
        <f t="shared" si="4"/>
        <v>21232948.399999999</v>
      </c>
      <c r="F309" s="64">
        <v>20451000</v>
      </c>
      <c r="G309" s="65"/>
      <c r="H309" s="66"/>
      <c r="I309" s="66"/>
      <c r="J309" s="66"/>
      <c r="K309" s="66"/>
      <c r="L309" s="66"/>
      <c r="M309" s="66"/>
      <c r="N309" s="66"/>
      <c r="O309" s="66"/>
      <c r="P309" s="65">
        <v>781948.4</v>
      </c>
      <c r="Q309" s="65"/>
      <c r="R309" s="65"/>
      <c r="S309" s="65"/>
      <c r="T309" s="65"/>
      <c r="U309" s="66"/>
      <c r="V309" s="67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</row>
    <row r="310" spans="1:43" s="24" customFormat="1">
      <c r="A310" s="25">
        <v>320</v>
      </c>
      <c r="B310" s="26" t="s">
        <v>13</v>
      </c>
      <c r="C310" s="27" t="s">
        <v>998</v>
      </c>
      <c r="D310" s="28" t="s">
        <v>999</v>
      </c>
      <c r="E310" s="63">
        <f t="shared" si="4"/>
        <v>12372000</v>
      </c>
      <c r="F310" s="64">
        <v>12372000</v>
      </c>
      <c r="G310" s="65"/>
      <c r="H310" s="66"/>
      <c r="I310" s="66"/>
      <c r="J310" s="66"/>
      <c r="K310" s="66"/>
      <c r="L310" s="66"/>
      <c r="M310" s="66"/>
      <c r="N310" s="66"/>
      <c r="O310" s="66"/>
      <c r="P310" s="65"/>
      <c r="Q310" s="65"/>
      <c r="R310" s="65"/>
      <c r="S310" s="65"/>
      <c r="T310" s="65"/>
      <c r="U310" s="66"/>
      <c r="V310" s="67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</row>
    <row r="311" spans="1:43" s="24" customFormat="1">
      <c r="A311" s="25">
        <v>321</v>
      </c>
      <c r="B311" s="26" t="s">
        <v>13</v>
      </c>
      <c r="C311" s="27" t="s">
        <v>1000</v>
      </c>
      <c r="D311" s="28" t="s">
        <v>1001</v>
      </c>
      <c r="E311" s="63">
        <f t="shared" si="4"/>
        <v>14312546</v>
      </c>
      <c r="F311" s="64">
        <v>13508000</v>
      </c>
      <c r="G311" s="65"/>
      <c r="H311" s="66"/>
      <c r="I311" s="66"/>
      <c r="J311" s="66"/>
      <c r="K311" s="66"/>
      <c r="L311" s="66"/>
      <c r="M311" s="66"/>
      <c r="N311" s="66"/>
      <c r="O311" s="66"/>
      <c r="P311" s="65">
        <v>804546</v>
      </c>
      <c r="Q311" s="65"/>
      <c r="R311" s="65"/>
      <c r="S311" s="65"/>
      <c r="T311" s="65"/>
      <c r="U311" s="66"/>
      <c r="V311" s="67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</row>
    <row r="312" spans="1:43" s="24" customFormat="1">
      <c r="A312" s="25">
        <v>322</v>
      </c>
      <c r="B312" s="26" t="s">
        <v>13</v>
      </c>
      <c r="C312" s="27" t="s">
        <v>1002</v>
      </c>
      <c r="D312" s="28" t="s">
        <v>1003</v>
      </c>
      <c r="E312" s="63">
        <f t="shared" si="4"/>
        <v>18549961.199999999</v>
      </c>
      <c r="F312" s="64">
        <v>17670000</v>
      </c>
      <c r="G312" s="65"/>
      <c r="H312" s="66"/>
      <c r="I312" s="66"/>
      <c r="J312" s="66"/>
      <c r="K312" s="66"/>
      <c r="L312" s="66"/>
      <c r="M312" s="66"/>
      <c r="N312" s="66"/>
      <c r="O312" s="66"/>
      <c r="P312" s="65">
        <v>879961.2</v>
      </c>
      <c r="Q312" s="65"/>
      <c r="R312" s="65"/>
      <c r="S312" s="65"/>
      <c r="T312" s="65"/>
      <c r="U312" s="66"/>
      <c r="V312" s="67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</row>
    <row r="313" spans="1:43" s="24" customFormat="1">
      <c r="A313" s="25">
        <v>323</v>
      </c>
      <c r="B313" s="26" t="s">
        <v>13</v>
      </c>
      <c r="C313" s="27" t="s">
        <v>1004</v>
      </c>
      <c r="D313" s="28" t="s">
        <v>1005</v>
      </c>
      <c r="E313" s="63">
        <f t="shared" si="4"/>
        <v>12449122</v>
      </c>
      <c r="F313" s="64">
        <v>11811000</v>
      </c>
      <c r="G313" s="65"/>
      <c r="H313" s="66"/>
      <c r="I313" s="66"/>
      <c r="J313" s="66"/>
      <c r="K313" s="66"/>
      <c r="L313" s="66"/>
      <c r="M313" s="66"/>
      <c r="N313" s="66"/>
      <c r="O313" s="66"/>
      <c r="P313" s="65">
        <v>638122</v>
      </c>
      <c r="Q313" s="65"/>
      <c r="R313" s="65"/>
      <c r="S313" s="65"/>
      <c r="T313" s="65"/>
      <c r="U313" s="66"/>
      <c r="V313" s="67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</row>
    <row r="314" spans="1:43" s="24" customFormat="1">
      <c r="A314" s="25">
        <v>324</v>
      </c>
      <c r="B314" s="26" t="s">
        <v>13</v>
      </c>
      <c r="C314" s="27" t="s">
        <v>1006</v>
      </c>
      <c r="D314" s="28" t="s">
        <v>1007</v>
      </c>
      <c r="E314" s="63">
        <f t="shared" si="4"/>
        <v>15075378.800000001</v>
      </c>
      <c r="F314" s="64">
        <v>14369000</v>
      </c>
      <c r="G314" s="65"/>
      <c r="H314" s="66"/>
      <c r="I314" s="66"/>
      <c r="J314" s="66"/>
      <c r="K314" s="66"/>
      <c r="L314" s="66"/>
      <c r="M314" s="66"/>
      <c r="N314" s="66"/>
      <c r="O314" s="66"/>
      <c r="P314" s="65">
        <v>706378.8</v>
      </c>
      <c r="Q314" s="65"/>
      <c r="R314" s="65"/>
      <c r="S314" s="65"/>
      <c r="T314" s="65"/>
      <c r="U314" s="66"/>
      <c r="V314" s="67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</row>
    <row r="315" spans="1:43" s="24" customFormat="1">
      <c r="A315" s="25">
        <v>325</v>
      </c>
      <c r="B315" s="26" t="s">
        <v>13</v>
      </c>
      <c r="C315" s="27" t="s">
        <v>1008</v>
      </c>
      <c r="D315" s="28" t="s">
        <v>1009</v>
      </c>
      <c r="E315" s="63">
        <f t="shared" si="4"/>
        <v>18566672.800000001</v>
      </c>
      <c r="F315" s="64">
        <v>17635000</v>
      </c>
      <c r="G315" s="65"/>
      <c r="H315" s="66"/>
      <c r="I315" s="66"/>
      <c r="J315" s="66"/>
      <c r="K315" s="66"/>
      <c r="L315" s="66"/>
      <c r="M315" s="66"/>
      <c r="N315" s="66"/>
      <c r="O315" s="66"/>
      <c r="P315" s="65">
        <v>931672.8</v>
      </c>
      <c r="Q315" s="65"/>
      <c r="R315" s="65"/>
      <c r="S315" s="65"/>
      <c r="T315" s="65"/>
      <c r="U315" s="66"/>
      <c r="V315" s="67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</row>
    <row r="316" spans="1:43" s="24" customFormat="1">
      <c r="A316" s="25">
        <v>326</v>
      </c>
      <c r="B316" s="26" t="s">
        <v>13</v>
      </c>
      <c r="C316" s="27" t="s">
        <v>1010</v>
      </c>
      <c r="D316" s="28" t="s">
        <v>1011</v>
      </c>
      <c r="E316" s="63">
        <f t="shared" si="4"/>
        <v>31194087</v>
      </c>
      <c r="F316" s="64">
        <v>29784000</v>
      </c>
      <c r="G316" s="65"/>
      <c r="H316" s="66"/>
      <c r="I316" s="66"/>
      <c r="J316" s="66"/>
      <c r="K316" s="66"/>
      <c r="L316" s="66"/>
      <c r="M316" s="66"/>
      <c r="N316" s="66"/>
      <c r="O316" s="66"/>
      <c r="P316" s="65">
        <v>1410087</v>
      </c>
      <c r="Q316" s="65"/>
      <c r="R316" s="65"/>
      <c r="S316" s="65"/>
      <c r="T316" s="65"/>
      <c r="U316" s="66"/>
      <c r="V316" s="67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</row>
    <row r="317" spans="1:43" s="24" customFormat="1">
      <c r="A317" s="25">
        <v>327</v>
      </c>
      <c r="B317" s="26" t="s">
        <v>13</v>
      </c>
      <c r="C317" s="27" t="s">
        <v>1012</v>
      </c>
      <c r="D317" s="28" t="s">
        <v>1013</v>
      </c>
      <c r="E317" s="63">
        <f t="shared" si="4"/>
        <v>15149098</v>
      </c>
      <c r="F317" s="64">
        <v>14613000</v>
      </c>
      <c r="G317" s="65"/>
      <c r="H317" s="66"/>
      <c r="I317" s="66"/>
      <c r="J317" s="66"/>
      <c r="K317" s="66"/>
      <c r="L317" s="66"/>
      <c r="M317" s="66"/>
      <c r="N317" s="66"/>
      <c r="O317" s="66"/>
      <c r="P317" s="65">
        <v>536098</v>
      </c>
      <c r="Q317" s="65"/>
      <c r="R317" s="65"/>
      <c r="S317" s="65"/>
      <c r="T317" s="65"/>
      <c r="U317" s="66"/>
      <c r="V317" s="67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</row>
    <row r="318" spans="1:43" s="24" customFormat="1">
      <c r="A318" s="25">
        <v>328</v>
      </c>
      <c r="B318" s="26" t="s">
        <v>13</v>
      </c>
      <c r="C318" s="27" t="s">
        <v>1014</v>
      </c>
      <c r="D318" s="28" t="s">
        <v>1015</v>
      </c>
      <c r="E318" s="63">
        <f t="shared" si="4"/>
        <v>15428575.199999999</v>
      </c>
      <c r="F318" s="64">
        <v>14693000</v>
      </c>
      <c r="G318" s="65"/>
      <c r="H318" s="66"/>
      <c r="I318" s="66"/>
      <c r="J318" s="66"/>
      <c r="K318" s="66"/>
      <c r="L318" s="66"/>
      <c r="M318" s="66"/>
      <c r="N318" s="66"/>
      <c r="O318" s="66"/>
      <c r="P318" s="65">
        <v>735575.2</v>
      </c>
      <c r="Q318" s="65"/>
      <c r="R318" s="65"/>
      <c r="S318" s="65"/>
      <c r="T318" s="65"/>
      <c r="U318" s="66"/>
      <c r="V318" s="67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</row>
    <row r="319" spans="1:43" s="24" customFormat="1">
      <c r="A319" s="25">
        <v>329</v>
      </c>
      <c r="B319" s="26" t="s">
        <v>13</v>
      </c>
      <c r="C319" s="27" t="s">
        <v>1016</v>
      </c>
      <c r="D319" s="28" t="s">
        <v>1017</v>
      </c>
      <c r="E319" s="63">
        <f t="shared" si="4"/>
        <v>17744750.399999999</v>
      </c>
      <c r="F319" s="64">
        <v>16715000</v>
      </c>
      <c r="G319" s="65"/>
      <c r="H319" s="66">
        <v>164049</v>
      </c>
      <c r="I319" s="66"/>
      <c r="J319" s="66"/>
      <c r="K319" s="66"/>
      <c r="L319" s="66"/>
      <c r="M319" s="66"/>
      <c r="N319" s="66"/>
      <c r="O319" s="66"/>
      <c r="P319" s="65">
        <v>644590.4</v>
      </c>
      <c r="Q319" s="65"/>
      <c r="R319" s="65"/>
      <c r="S319" s="65"/>
      <c r="T319" s="65"/>
      <c r="U319" s="66"/>
      <c r="V319" s="67">
        <v>221111</v>
      </c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</row>
    <row r="320" spans="1:43" s="24" customFormat="1">
      <c r="A320" s="25">
        <v>330</v>
      </c>
      <c r="B320" s="26" t="s">
        <v>13</v>
      </c>
      <c r="C320" s="27" t="s">
        <v>1018</v>
      </c>
      <c r="D320" s="28" t="s">
        <v>1019</v>
      </c>
      <c r="E320" s="63">
        <f t="shared" si="4"/>
        <v>16158587.199999999</v>
      </c>
      <c r="F320" s="64">
        <v>15342000</v>
      </c>
      <c r="G320" s="65"/>
      <c r="H320" s="66"/>
      <c r="I320" s="66"/>
      <c r="J320" s="66"/>
      <c r="K320" s="66"/>
      <c r="L320" s="66"/>
      <c r="M320" s="66"/>
      <c r="N320" s="66"/>
      <c r="O320" s="66"/>
      <c r="P320" s="65">
        <v>816587.2</v>
      </c>
      <c r="Q320" s="65"/>
      <c r="R320" s="65"/>
      <c r="S320" s="65"/>
      <c r="T320" s="65"/>
      <c r="U320" s="66"/>
      <c r="V320" s="67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</row>
    <row r="321" spans="1:43" s="24" customFormat="1">
      <c r="A321" s="25">
        <v>331</v>
      </c>
      <c r="B321" s="26" t="s">
        <v>13</v>
      </c>
      <c r="C321" s="27" t="s">
        <v>1020</v>
      </c>
      <c r="D321" s="28" t="s">
        <v>1021</v>
      </c>
      <c r="E321" s="63">
        <f t="shared" si="4"/>
        <v>24078824.399999999</v>
      </c>
      <c r="F321" s="64">
        <v>22888000</v>
      </c>
      <c r="G321" s="65"/>
      <c r="H321" s="66"/>
      <c r="I321" s="66"/>
      <c r="J321" s="66"/>
      <c r="K321" s="66"/>
      <c r="L321" s="66"/>
      <c r="M321" s="66"/>
      <c r="N321" s="66"/>
      <c r="O321" s="66"/>
      <c r="P321" s="65">
        <v>1190824.3999999999</v>
      </c>
      <c r="Q321" s="65"/>
      <c r="R321" s="65"/>
      <c r="S321" s="65"/>
      <c r="T321" s="65"/>
      <c r="U321" s="66"/>
      <c r="V321" s="67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</row>
    <row r="322" spans="1:43" s="24" customFormat="1">
      <c r="A322" s="25">
        <v>332</v>
      </c>
      <c r="B322" s="26" t="s">
        <v>13</v>
      </c>
      <c r="C322" s="27" t="s">
        <v>1022</v>
      </c>
      <c r="D322" s="28" t="s">
        <v>1023</v>
      </c>
      <c r="E322" s="63">
        <f t="shared" si="4"/>
        <v>22336558.800000001</v>
      </c>
      <c r="F322" s="64">
        <v>21250000</v>
      </c>
      <c r="G322" s="65"/>
      <c r="H322" s="66"/>
      <c r="I322" s="66"/>
      <c r="J322" s="66"/>
      <c r="K322" s="66"/>
      <c r="L322" s="66"/>
      <c r="M322" s="66"/>
      <c r="N322" s="66"/>
      <c r="O322" s="66"/>
      <c r="P322" s="65">
        <v>1086558.8</v>
      </c>
      <c r="Q322" s="65"/>
      <c r="R322" s="65"/>
      <c r="S322" s="65"/>
      <c r="T322" s="65"/>
      <c r="U322" s="66"/>
      <c r="V322" s="67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</row>
    <row r="323" spans="1:43" s="24" customFormat="1">
      <c r="A323" s="25">
        <v>333</v>
      </c>
      <c r="B323" s="26" t="s">
        <v>13</v>
      </c>
      <c r="C323" s="27" t="s">
        <v>1024</v>
      </c>
      <c r="D323" s="28" t="s">
        <v>1025</v>
      </c>
      <c r="E323" s="63">
        <f t="shared" si="4"/>
        <v>28364039.600000001</v>
      </c>
      <c r="F323" s="64">
        <v>27097000</v>
      </c>
      <c r="G323" s="65"/>
      <c r="H323" s="66"/>
      <c r="I323" s="66"/>
      <c r="J323" s="66"/>
      <c r="K323" s="66"/>
      <c r="L323" s="66"/>
      <c r="M323" s="66"/>
      <c r="N323" s="66"/>
      <c r="O323" s="66"/>
      <c r="P323" s="65">
        <v>1267039.6000000001</v>
      </c>
      <c r="Q323" s="65"/>
      <c r="R323" s="65"/>
      <c r="S323" s="65"/>
      <c r="T323" s="65"/>
      <c r="U323" s="66"/>
      <c r="V323" s="67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</row>
    <row r="324" spans="1:43" s="24" customFormat="1">
      <c r="A324" s="25">
        <v>334</v>
      </c>
      <c r="B324" s="26" t="s">
        <v>13</v>
      </c>
      <c r="C324" s="27" t="s">
        <v>1026</v>
      </c>
      <c r="D324" s="28" t="s">
        <v>1027</v>
      </c>
      <c r="E324" s="63">
        <f t="shared" si="4"/>
        <v>18496315</v>
      </c>
      <c r="F324" s="64">
        <v>18409000</v>
      </c>
      <c r="G324" s="65"/>
      <c r="H324" s="66"/>
      <c r="I324" s="66"/>
      <c r="J324" s="66">
        <v>8570</v>
      </c>
      <c r="K324" s="66"/>
      <c r="L324" s="66"/>
      <c r="M324" s="66"/>
      <c r="N324" s="66"/>
      <c r="O324" s="66"/>
      <c r="P324" s="65"/>
      <c r="Q324" s="65"/>
      <c r="R324" s="65"/>
      <c r="S324" s="65"/>
      <c r="T324" s="65"/>
      <c r="U324" s="66">
        <v>78745</v>
      </c>
      <c r="V324" s="67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</row>
    <row r="325" spans="1:43" s="24" customFormat="1">
      <c r="A325" s="25">
        <v>335</v>
      </c>
      <c r="B325" s="26" t="s">
        <v>13</v>
      </c>
      <c r="C325" s="27" t="s">
        <v>1028</v>
      </c>
      <c r="D325" s="28" t="s">
        <v>1029</v>
      </c>
      <c r="E325" s="63">
        <f t="shared" si="4"/>
        <v>15071054</v>
      </c>
      <c r="F325" s="64">
        <v>14336000</v>
      </c>
      <c r="G325" s="65"/>
      <c r="H325" s="66"/>
      <c r="I325" s="66"/>
      <c r="J325" s="66"/>
      <c r="K325" s="66"/>
      <c r="L325" s="66"/>
      <c r="M325" s="66"/>
      <c r="N325" s="66"/>
      <c r="O325" s="66"/>
      <c r="P325" s="65">
        <v>735054</v>
      </c>
      <c r="Q325" s="65"/>
      <c r="R325" s="65"/>
      <c r="S325" s="65"/>
      <c r="T325" s="65"/>
      <c r="U325" s="66"/>
      <c r="V325" s="67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</row>
    <row r="326" spans="1:43" s="24" customFormat="1">
      <c r="A326" s="25">
        <v>336</v>
      </c>
      <c r="B326" s="26" t="s">
        <v>13</v>
      </c>
      <c r="C326" s="27" t="s">
        <v>1030</v>
      </c>
      <c r="D326" s="28" t="s">
        <v>1031</v>
      </c>
      <c r="E326" s="63">
        <f t="shared" ref="E326:E389" si="5">SUM(F326:V326)</f>
        <v>27286686</v>
      </c>
      <c r="F326" s="64">
        <v>26657000</v>
      </c>
      <c r="G326" s="65"/>
      <c r="H326" s="66"/>
      <c r="I326" s="66"/>
      <c r="J326" s="66"/>
      <c r="K326" s="66"/>
      <c r="L326" s="66"/>
      <c r="M326" s="66"/>
      <c r="N326" s="66"/>
      <c r="O326" s="66"/>
      <c r="P326" s="65">
        <v>629686</v>
      </c>
      <c r="Q326" s="65"/>
      <c r="R326" s="65"/>
      <c r="S326" s="65"/>
      <c r="T326" s="65"/>
      <c r="U326" s="66"/>
      <c r="V326" s="67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</row>
    <row r="327" spans="1:43" s="24" customFormat="1">
      <c r="A327" s="25">
        <v>337</v>
      </c>
      <c r="B327" s="26" t="s">
        <v>13</v>
      </c>
      <c r="C327" s="27" t="s">
        <v>1032</v>
      </c>
      <c r="D327" s="28" t="s">
        <v>1033</v>
      </c>
      <c r="E327" s="63">
        <f t="shared" si="5"/>
        <v>22616758.800000001</v>
      </c>
      <c r="F327" s="64">
        <v>21546000</v>
      </c>
      <c r="G327" s="65"/>
      <c r="H327" s="66"/>
      <c r="I327" s="66"/>
      <c r="J327" s="66"/>
      <c r="K327" s="66"/>
      <c r="L327" s="66"/>
      <c r="M327" s="66"/>
      <c r="N327" s="66"/>
      <c r="O327" s="66"/>
      <c r="P327" s="65">
        <v>1070758.8</v>
      </c>
      <c r="Q327" s="65"/>
      <c r="R327" s="65"/>
      <c r="S327" s="65"/>
      <c r="T327" s="65"/>
      <c r="U327" s="66"/>
      <c r="V327" s="67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</row>
    <row r="328" spans="1:43" s="24" customFormat="1">
      <c r="A328" s="25">
        <v>338</v>
      </c>
      <c r="B328" s="26" t="s">
        <v>13</v>
      </c>
      <c r="C328" s="27" t="s">
        <v>1034</v>
      </c>
      <c r="D328" s="28" t="s">
        <v>1035</v>
      </c>
      <c r="E328" s="63">
        <f t="shared" si="5"/>
        <v>12739431.6</v>
      </c>
      <c r="F328" s="64">
        <v>12143000</v>
      </c>
      <c r="G328" s="65"/>
      <c r="H328" s="66"/>
      <c r="I328" s="66"/>
      <c r="J328" s="66"/>
      <c r="K328" s="66"/>
      <c r="L328" s="66"/>
      <c r="M328" s="66"/>
      <c r="N328" s="66"/>
      <c r="O328" s="66"/>
      <c r="P328" s="65">
        <v>596431.6</v>
      </c>
      <c r="Q328" s="65"/>
      <c r="R328" s="65"/>
      <c r="S328" s="65"/>
      <c r="T328" s="65"/>
      <c r="U328" s="66"/>
      <c r="V328" s="67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</row>
    <row r="329" spans="1:43" s="24" customFormat="1">
      <c r="A329" s="25">
        <v>339</v>
      </c>
      <c r="B329" s="26" t="s">
        <v>13</v>
      </c>
      <c r="C329" s="27" t="s">
        <v>1036</v>
      </c>
      <c r="D329" s="28" t="s">
        <v>1037</v>
      </c>
      <c r="E329" s="63">
        <f t="shared" si="5"/>
        <v>6487822</v>
      </c>
      <c r="F329" s="64">
        <v>6201000</v>
      </c>
      <c r="G329" s="65"/>
      <c r="H329" s="66"/>
      <c r="I329" s="66"/>
      <c r="J329" s="66"/>
      <c r="K329" s="66"/>
      <c r="L329" s="66"/>
      <c r="M329" s="66"/>
      <c r="N329" s="66"/>
      <c r="O329" s="66"/>
      <c r="P329" s="65">
        <v>286822</v>
      </c>
      <c r="Q329" s="65"/>
      <c r="R329" s="65"/>
      <c r="S329" s="65"/>
      <c r="T329" s="65"/>
      <c r="U329" s="66"/>
      <c r="V329" s="67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</row>
    <row r="330" spans="1:43" s="24" customFormat="1">
      <c r="A330" s="25">
        <v>340</v>
      </c>
      <c r="B330" s="26" t="s">
        <v>13</v>
      </c>
      <c r="C330" s="27" t="s">
        <v>1038</v>
      </c>
      <c r="D330" s="28" t="s">
        <v>1039</v>
      </c>
      <c r="E330" s="63">
        <f t="shared" si="5"/>
        <v>8252000</v>
      </c>
      <c r="F330" s="64">
        <v>8252000</v>
      </c>
      <c r="G330" s="65"/>
      <c r="H330" s="66"/>
      <c r="I330" s="66"/>
      <c r="J330" s="66"/>
      <c r="K330" s="66"/>
      <c r="L330" s="66"/>
      <c r="M330" s="66"/>
      <c r="N330" s="66"/>
      <c r="O330" s="66"/>
      <c r="P330" s="65"/>
      <c r="Q330" s="65"/>
      <c r="R330" s="65"/>
      <c r="S330" s="65"/>
      <c r="T330" s="65"/>
      <c r="U330" s="66"/>
      <c r="V330" s="67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</row>
    <row r="331" spans="1:43" s="24" customFormat="1">
      <c r="A331" s="25">
        <v>341</v>
      </c>
      <c r="B331" s="26" t="s">
        <v>13</v>
      </c>
      <c r="C331" s="27" t="s">
        <v>1040</v>
      </c>
      <c r="D331" s="28" t="s">
        <v>1041</v>
      </c>
      <c r="E331" s="63">
        <f t="shared" si="5"/>
        <v>5302618.4000000004</v>
      </c>
      <c r="F331" s="64">
        <v>5168000</v>
      </c>
      <c r="G331" s="65"/>
      <c r="H331" s="66"/>
      <c r="I331" s="66"/>
      <c r="J331" s="66"/>
      <c r="K331" s="66"/>
      <c r="L331" s="66"/>
      <c r="M331" s="66"/>
      <c r="N331" s="66"/>
      <c r="O331" s="66"/>
      <c r="P331" s="65">
        <v>134618.4</v>
      </c>
      <c r="Q331" s="65"/>
      <c r="R331" s="65"/>
      <c r="S331" s="65"/>
      <c r="T331" s="65"/>
      <c r="U331" s="66"/>
      <c r="V331" s="67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</row>
    <row r="332" spans="1:43" s="24" customFormat="1">
      <c r="A332" s="25">
        <v>342</v>
      </c>
      <c r="B332" s="26" t="s">
        <v>13</v>
      </c>
      <c r="C332" s="27" t="s">
        <v>1042</v>
      </c>
      <c r="D332" s="28" t="s">
        <v>1043</v>
      </c>
      <c r="E332" s="63">
        <f t="shared" si="5"/>
        <v>1323000</v>
      </c>
      <c r="F332" s="64">
        <v>1323000</v>
      </c>
      <c r="G332" s="65"/>
      <c r="H332" s="66"/>
      <c r="I332" s="66"/>
      <c r="J332" s="66"/>
      <c r="K332" s="66"/>
      <c r="L332" s="66"/>
      <c r="M332" s="66"/>
      <c r="N332" s="66"/>
      <c r="O332" s="66"/>
      <c r="P332" s="65"/>
      <c r="Q332" s="65"/>
      <c r="R332" s="65"/>
      <c r="S332" s="65"/>
      <c r="T332" s="65"/>
      <c r="U332" s="66"/>
      <c r="V332" s="67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</row>
    <row r="333" spans="1:43" s="24" customFormat="1">
      <c r="A333" s="25">
        <v>343</v>
      </c>
      <c r="B333" s="26" t="s">
        <v>13</v>
      </c>
      <c r="C333" s="27" t="s">
        <v>1044</v>
      </c>
      <c r="D333" s="28" t="s">
        <v>1045</v>
      </c>
      <c r="E333" s="63">
        <f t="shared" si="5"/>
        <v>3212000</v>
      </c>
      <c r="F333" s="64">
        <v>3212000</v>
      </c>
      <c r="G333" s="65"/>
      <c r="H333" s="66"/>
      <c r="I333" s="66"/>
      <c r="J333" s="66"/>
      <c r="K333" s="66"/>
      <c r="L333" s="66"/>
      <c r="M333" s="66"/>
      <c r="N333" s="66"/>
      <c r="O333" s="66"/>
      <c r="P333" s="65"/>
      <c r="Q333" s="65"/>
      <c r="R333" s="65"/>
      <c r="S333" s="65"/>
      <c r="T333" s="65"/>
      <c r="U333" s="66"/>
      <c r="V333" s="67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</row>
    <row r="334" spans="1:43" s="24" customFormat="1">
      <c r="A334" s="25">
        <v>344</v>
      </c>
      <c r="B334" s="26" t="s">
        <v>13</v>
      </c>
      <c r="C334" s="27" t="s">
        <v>1046</v>
      </c>
      <c r="D334" s="28" t="s">
        <v>1047</v>
      </c>
      <c r="E334" s="63">
        <f t="shared" si="5"/>
        <v>2192000</v>
      </c>
      <c r="F334" s="64">
        <v>2192000</v>
      </c>
      <c r="G334" s="65"/>
      <c r="H334" s="66"/>
      <c r="I334" s="66"/>
      <c r="J334" s="66"/>
      <c r="K334" s="66"/>
      <c r="L334" s="66"/>
      <c r="M334" s="66"/>
      <c r="N334" s="66"/>
      <c r="O334" s="66"/>
      <c r="P334" s="65"/>
      <c r="Q334" s="65"/>
      <c r="R334" s="65"/>
      <c r="S334" s="65"/>
      <c r="T334" s="65"/>
      <c r="U334" s="66"/>
      <c r="V334" s="67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</row>
    <row r="335" spans="1:43" s="24" customFormat="1">
      <c r="A335" s="25">
        <v>345</v>
      </c>
      <c r="B335" s="26" t="s">
        <v>13</v>
      </c>
      <c r="C335" s="27" t="s">
        <v>1048</v>
      </c>
      <c r="D335" s="28" t="s">
        <v>1049</v>
      </c>
      <c r="E335" s="63">
        <f t="shared" si="5"/>
        <v>4402000</v>
      </c>
      <c r="F335" s="64">
        <v>4402000</v>
      </c>
      <c r="G335" s="65"/>
      <c r="H335" s="66"/>
      <c r="I335" s="66"/>
      <c r="J335" s="66"/>
      <c r="K335" s="66"/>
      <c r="L335" s="66"/>
      <c r="M335" s="66"/>
      <c r="N335" s="66"/>
      <c r="O335" s="66"/>
      <c r="P335" s="65"/>
      <c r="Q335" s="65"/>
      <c r="R335" s="65"/>
      <c r="S335" s="65"/>
      <c r="T335" s="65"/>
      <c r="U335" s="66"/>
      <c r="V335" s="67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</row>
    <row r="336" spans="1:43" s="24" customFormat="1">
      <c r="A336" s="25">
        <v>346</v>
      </c>
      <c r="B336" s="26" t="s">
        <v>13</v>
      </c>
      <c r="C336" s="27" t="s">
        <v>1050</v>
      </c>
      <c r="D336" s="28" t="s">
        <v>1051</v>
      </c>
      <c r="E336" s="63">
        <f t="shared" si="5"/>
        <v>4326000</v>
      </c>
      <c r="F336" s="64">
        <v>4326000</v>
      </c>
      <c r="G336" s="65"/>
      <c r="H336" s="66"/>
      <c r="I336" s="66"/>
      <c r="J336" s="66"/>
      <c r="K336" s="66"/>
      <c r="L336" s="66"/>
      <c r="M336" s="66"/>
      <c r="N336" s="66"/>
      <c r="O336" s="66"/>
      <c r="P336" s="65"/>
      <c r="Q336" s="65"/>
      <c r="R336" s="65"/>
      <c r="S336" s="65"/>
      <c r="T336" s="65"/>
      <c r="U336" s="66"/>
      <c r="V336" s="67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</row>
    <row r="337" spans="1:43" s="24" customFormat="1">
      <c r="A337" s="25">
        <v>347</v>
      </c>
      <c r="B337" s="26" t="s">
        <v>13</v>
      </c>
      <c r="C337" s="27" t="s">
        <v>1052</v>
      </c>
      <c r="D337" s="28" t="s">
        <v>1053</v>
      </c>
      <c r="E337" s="63">
        <f t="shared" si="5"/>
        <v>8995000</v>
      </c>
      <c r="F337" s="64">
        <v>8995000</v>
      </c>
      <c r="G337" s="65"/>
      <c r="H337" s="66"/>
      <c r="I337" s="66"/>
      <c r="J337" s="66"/>
      <c r="K337" s="66"/>
      <c r="L337" s="66"/>
      <c r="M337" s="66"/>
      <c r="N337" s="66"/>
      <c r="O337" s="66"/>
      <c r="P337" s="65"/>
      <c r="Q337" s="65"/>
      <c r="R337" s="65"/>
      <c r="S337" s="65"/>
      <c r="T337" s="65"/>
      <c r="U337" s="66"/>
      <c r="V337" s="67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</row>
    <row r="338" spans="1:43" s="24" customFormat="1">
      <c r="A338" s="25">
        <v>348</v>
      </c>
      <c r="B338" s="26" t="s">
        <v>13</v>
      </c>
      <c r="C338" s="27" t="s">
        <v>1054</v>
      </c>
      <c r="D338" s="28" t="s">
        <v>1055</v>
      </c>
      <c r="E338" s="63">
        <f t="shared" si="5"/>
        <v>1982000</v>
      </c>
      <c r="F338" s="64">
        <v>1982000</v>
      </c>
      <c r="G338" s="65"/>
      <c r="H338" s="66"/>
      <c r="I338" s="66"/>
      <c r="J338" s="66"/>
      <c r="K338" s="66"/>
      <c r="L338" s="66"/>
      <c r="M338" s="66"/>
      <c r="N338" s="66"/>
      <c r="O338" s="66"/>
      <c r="P338" s="65"/>
      <c r="Q338" s="65"/>
      <c r="R338" s="65"/>
      <c r="S338" s="65"/>
      <c r="T338" s="65"/>
      <c r="U338" s="66"/>
      <c r="V338" s="67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</row>
    <row r="339" spans="1:43" s="24" customFormat="1">
      <c r="A339" s="25">
        <v>349</v>
      </c>
      <c r="B339" s="26" t="s">
        <v>13</v>
      </c>
      <c r="C339" s="27" t="s">
        <v>1056</v>
      </c>
      <c r="D339" s="28" t="s">
        <v>1057</v>
      </c>
      <c r="E339" s="63">
        <f t="shared" si="5"/>
        <v>4224000</v>
      </c>
      <c r="F339" s="64">
        <v>4224000</v>
      </c>
      <c r="G339" s="65"/>
      <c r="H339" s="66"/>
      <c r="I339" s="66"/>
      <c r="J339" s="66"/>
      <c r="K339" s="66"/>
      <c r="L339" s="66"/>
      <c r="M339" s="66"/>
      <c r="N339" s="66"/>
      <c r="O339" s="66"/>
      <c r="P339" s="65"/>
      <c r="Q339" s="65"/>
      <c r="R339" s="65"/>
      <c r="S339" s="65"/>
      <c r="T339" s="65"/>
      <c r="U339" s="66"/>
      <c r="V339" s="67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</row>
    <row r="340" spans="1:43" s="24" customFormat="1">
      <c r="A340" s="25">
        <v>350</v>
      </c>
      <c r="B340" s="26" t="s">
        <v>13</v>
      </c>
      <c r="C340" s="27" t="s">
        <v>1058</v>
      </c>
      <c r="D340" s="28" t="s">
        <v>1059</v>
      </c>
      <c r="E340" s="63">
        <f t="shared" si="5"/>
        <v>3084000</v>
      </c>
      <c r="F340" s="64">
        <v>3084000</v>
      </c>
      <c r="G340" s="65"/>
      <c r="H340" s="66"/>
      <c r="I340" s="66"/>
      <c r="J340" s="66"/>
      <c r="K340" s="66"/>
      <c r="L340" s="66"/>
      <c r="M340" s="66"/>
      <c r="N340" s="66"/>
      <c r="O340" s="66"/>
      <c r="P340" s="65"/>
      <c r="Q340" s="65"/>
      <c r="R340" s="65"/>
      <c r="S340" s="65"/>
      <c r="T340" s="65"/>
      <c r="U340" s="66"/>
      <c r="V340" s="67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</row>
    <row r="341" spans="1:43" s="24" customFormat="1">
      <c r="A341" s="25">
        <v>351</v>
      </c>
      <c r="B341" s="26" t="s">
        <v>13</v>
      </c>
      <c r="C341" s="27" t="s">
        <v>1060</v>
      </c>
      <c r="D341" s="28" t="s">
        <v>1061</v>
      </c>
      <c r="E341" s="63">
        <f t="shared" si="5"/>
        <v>5496000</v>
      </c>
      <c r="F341" s="64">
        <v>5496000</v>
      </c>
      <c r="G341" s="65"/>
      <c r="H341" s="66"/>
      <c r="I341" s="66"/>
      <c r="J341" s="66"/>
      <c r="K341" s="66"/>
      <c r="L341" s="66"/>
      <c r="M341" s="66"/>
      <c r="N341" s="66"/>
      <c r="O341" s="66"/>
      <c r="P341" s="65"/>
      <c r="Q341" s="65"/>
      <c r="R341" s="65"/>
      <c r="S341" s="65"/>
      <c r="T341" s="65"/>
      <c r="U341" s="66"/>
      <c r="V341" s="67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</row>
    <row r="342" spans="1:43" s="24" customFormat="1">
      <c r="A342" s="25">
        <v>352</v>
      </c>
      <c r="B342" s="26" t="s">
        <v>13</v>
      </c>
      <c r="C342" s="27" t="s">
        <v>1062</v>
      </c>
      <c r="D342" s="28" t="s">
        <v>1063</v>
      </c>
      <c r="E342" s="63">
        <f t="shared" si="5"/>
        <v>4069000</v>
      </c>
      <c r="F342" s="64">
        <v>4069000</v>
      </c>
      <c r="G342" s="65"/>
      <c r="H342" s="66"/>
      <c r="I342" s="66"/>
      <c r="J342" s="66"/>
      <c r="K342" s="66"/>
      <c r="L342" s="66"/>
      <c r="M342" s="66"/>
      <c r="N342" s="66"/>
      <c r="O342" s="66"/>
      <c r="P342" s="65"/>
      <c r="Q342" s="65"/>
      <c r="R342" s="65"/>
      <c r="S342" s="65"/>
      <c r="T342" s="65"/>
      <c r="U342" s="66"/>
      <c r="V342" s="67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</row>
    <row r="343" spans="1:43" s="24" customFormat="1">
      <c r="A343" s="25">
        <v>353</v>
      </c>
      <c r="B343" s="26" t="s">
        <v>13</v>
      </c>
      <c r="C343" s="27" t="s">
        <v>1064</v>
      </c>
      <c r="D343" s="28" t="s">
        <v>1065</v>
      </c>
      <c r="E343" s="63">
        <f t="shared" si="5"/>
        <v>3077000</v>
      </c>
      <c r="F343" s="64">
        <v>3077000</v>
      </c>
      <c r="G343" s="65"/>
      <c r="H343" s="66"/>
      <c r="I343" s="66"/>
      <c r="J343" s="66"/>
      <c r="K343" s="66"/>
      <c r="L343" s="66"/>
      <c r="M343" s="66"/>
      <c r="N343" s="66"/>
      <c r="O343" s="66"/>
      <c r="P343" s="65"/>
      <c r="Q343" s="65"/>
      <c r="R343" s="65"/>
      <c r="S343" s="65"/>
      <c r="T343" s="65"/>
      <c r="U343" s="66"/>
      <c r="V343" s="67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</row>
    <row r="344" spans="1:43" s="24" customFormat="1">
      <c r="A344" s="25">
        <v>354</v>
      </c>
      <c r="B344" s="26" t="s">
        <v>13</v>
      </c>
      <c r="C344" s="27" t="s">
        <v>1066</v>
      </c>
      <c r="D344" s="28" t="s">
        <v>1067</v>
      </c>
      <c r="E344" s="63">
        <f t="shared" si="5"/>
        <v>4270000</v>
      </c>
      <c r="F344" s="64">
        <v>4270000</v>
      </c>
      <c r="G344" s="65"/>
      <c r="H344" s="66"/>
      <c r="I344" s="66"/>
      <c r="J344" s="66"/>
      <c r="K344" s="66"/>
      <c r="L344" s="66"/>
      <c r="M344" s="66"/>
      <c r="N344" s="66"/>
      <c r="O344" s="66"/>
      <c r="P344" s="65"/>
      <c r="Q344" s="65"/>
      <c r="R344" s="65"/>
      <c r="S344" s="65"/>
      <c r="T344" s="65"/>
      <c r="U344" s="66"/>
      <c r="V344" s="67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</row>
    <row r="345" spans="1:43" s="24" customFormat="1">
      <c r="A345" s="25">
        <v>355</v>
      </c>
      <c r="B345" s="26" t="s">
        <v>13</v>
      </c>
      <c r="C345" s="27" t="s">
        <v>1068</v>
      </c>
      <c r="D345" s="28" t="s">
        <v>1069</v>
      </c>
      <c r="E345" s="63">
        <f t="shared" si="5"/>
        <v>5403000</v>
      </c>
      <c r="F345" s="64">
        <v>5403000</v>
      </c>
      <c r="G345" s="65"/>
      <c r="H345" s="66"/>
      <c r="I345" s="66"/>
      <c r="J345" s="66"/>
      <c r="K345" s="66"/>
      <c r="L345" s="66"/>
      <c r="M345" s="66"/>
      <c r="N345" s="66"/>
      <c r="O345" s="66"/>
      <c r="P345" s="65"/>
      <c r="Q345" s="65"/>
      <c r="R345" s="65"/>
      <c r="S345" s="65"/>
      <c r="T345" s="65"/>
      <c r="U345" s="66"/>
      <c r="V345" s="67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</row>
    <row r="346" spans="1:43" s="24" customFormat="1">
      <c r="A346" s="25">
        <v>356</v>
      </c>
      <c r="B346" s="26" t="s">
        <v>13</v>
      </c>
      <c r="C346" s="27" t="s">
        <v>1070</v>
      </c>
      <c r="D346" s="28" t="s">
        <v>1071</v>
      </c>
      <c r="E346" s="63">
        <f t="shared" si="5"/>
        <v>1894000</v>
      </c>
      <c r="F346" s="64">
        <v>1894000</v>
      </c>
      <c r="G346" s="65"/>
      <c r="H346" s="66"/>
      <c r="I346" s="66"/>
      <c r="J346" s="66"/>
      <c r="K346" s="66"/>
      <c r="L346" s="66"/>
      <c r="M346" s="66"/>
      <c r="N346" s="66"/>
      <c r="O346" s="66"/>
      <c r="P346" s="65"/>
      <c r="Q346" s="65"/>
      <c r="R346" s="65"/>
      <c r="S346" s="65"/>
      <c r="T346" s="65"/>
      <c r="U346" s="66"/>
      <c r="V346" s="67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</row>
    <row r="347" spans="1:43" s="24" customFormat="1">
      <c r="A347" s="25">
        <v>357</v>
      </c>
      <c r="B347" s="26" t="s">
        <v>13</v>
      </c>
      <c r="C347" s="27" t="s">
        <v>1072</v>
      </c>
      <c r="D347" s="28" t="s">
        <v>1073</v>
      </c>
      <c r="E347" s="63">
        <f t="shared" si="5"/>
        <v>3424000</v>
      </c>
      <c r="F347" s="64">
        <v>3424000</v>
      </c>
      <c r="G347" s="65"/>
      <c r="H347" s="66"/>
      <c r="I347" s="66"/>
      <c r="J347" s="66"/>
      <c r="K347" s="66"/>
      <c r="L347" s="66"/>
      <c r="M347" s="66"/>
      <c r="N347" s="66"/>
      <c r="O347" s="66"/>
      <c r="P347" s="65"/>
      <c r="Q347" s="65"/>
      <c r="R347" s="65"/>
      <c r="S347" s="65"/>
      <c r="T347" s="65"/>
      <c r="U347" s="66"/>
      <c r="V347" s="67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</row>
    <row r="348" spans="1:43" s="24" customFormat="1">
      <c r="A348" s="25">
        <v>358</v>
      </c>
      <c r="B348" s="26" t="s">
        <v>13</v>
      </c>
      <c r="C348" s="27" t="s">
        <v>1074</v>
      </c>
      <c r="D348" s="28" t="s">
        <v>1075</v>
      </c>
      <c r="E348" s="63">
        <f t="shared" si="5"/>
        <v>3903000</v>
      </c>
      <c r="F348" s="64">
        <v>3903000</v>
      </c>
      <c r="G348" s="65"/>
      <c r="H348" s="66"/>
      <c r="I348" s="66"/>
      <c r="J348" s="66"/>
      <c r="K348" s="66"/>
      <c r="L348" s="66"/>
      <c r="M348" s="66"/>
      <c r="N348" s="66"/>
      <c r="O348" s="66"/>
      <c r="P348" s="65"/>
      <c r="Q348" s="65"/>
      <c r="R348" s="65"/>
      <c r="S348" s="65"/>
      <c r="T348" s="65"/>
      <c r="U348" s="66"/>
      <c r="V348" s="67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</row>
    <row r="349" spans="1:43" s="24" customFormat="1">
      <c r="A349" s="25">
        <v>359</v>
      </c>
      <c r="B349" s="26" t="s">
        <v>13</v>
      </c>
      <c r="C349" s="27" t="s">
        <v>1076</v>
      </c>
      <c r="D349" s="28" t="s">
        <v>1077</v>
      </c>
      <c r="E349" s="63">
        <f t="shared" si="5"/>
        <v>1630000</v>
      </c>
      <c r="F349" s="64">
        <v>1630000</v>
      </c>
      <c r="G349" s="65"/>
      <c r="H349" s="66"/>
      <c r="I349" s="66"/>
      <c r="J349" s="66"/>
      <c r="K349" s="66"/>
      <c r="L349" s="66"/>
      <c r="M349" s="66"/>
      <c r="N349" s="66"/>
      <c r="O349" s="66"/>
      <c r="P349" s="65"/>
      <c r="Q349" s="65"/>
      <c r="R349" s="65"/>
      <c r="S349" s="65"/>
      <c r="T349" s="65"/>
      <c r="U349" s="66"/>
      <c r="V349" s="67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</row>
    <row r="350" spans="1:43" s="24" customFormat="1">
      <c r="A350" s="25">
        <v>361</v>
      </c>
      <c r="B350" s="26" t="s">
        <v>13</v>
      </c>
      <c r="C350" s="27" t="s">
        <v>1078</v>
      </c>
      <c r="D350" s="28" t="s">
        <v>1079</v>
      </c>
      <c r="E350" s="63">
        <f t="shared" si="5"/>
        <v>2106000</v>
      </c>
      <c r="F350" s="64">
        <v>2106000</v>
      </c>
      <c r="G350" s="65"/>
      <c r="H350" s="66"/>
      <c r="I350" s="66"/>
      <c r="J350" s="66"/>
      <c r="K350" s="66"/>
      <c r="L350" s="66"/>
      <c r="M350" s="66"/>
      <c r="N350" s="66"/>
      <c r="O350" s="66"/>
      <c r="P350" s="65"/>
      <c r="Q350" s="65"/>
      <c r="R350" s="65"/>
      <c r="S350" s="65"/>
      <c r="T350" s="65"/>
      <c r="U350" s="66"/>
      <c r="V350" s="67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</row>
    <row r="351" spans="1:43" s="24" customFormat="1">
      <c r="A351" s="25">
        <v>362</v>
      </c>
      <c r="B351" s="26" t="s">
        <v>13</v>
      </c>
      <c r="C351" s="27" t="s">
        <v>1080</v>
      </c>
      <c r="D351" s="28" t="s">
        <v>1081</v>
      </c>
      <c r="E351" s="63">
        <f t="shared" si="5"/>
        <v>3350000</v>
      </c>
      <c r="F351" s="64">
        <v>3350000</v>
      </c>
      <c r="G351" s="65"/>
      <c r="H351" s="66"/>
      <c r="I351" s="66"/>
      <c r="J351" s="66"/>
      <c r="K351" s="66"/>
      <c r="L351" s="66"/>
      <c r="M351" s="66"/>
      <c r="N351" s="66"/>
      <c r="O351" s="66"/>
      <c r="P351" s="65"/>
      <c r="Q351" s="65"/>
      <c r="R351" s="65"/>
      <c r="S351" s="65"/>
      <c r="T351" s="65"/>
      <c r="U351" s="66"/>
      <c r="V351" s="67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</row>
    <row r="352" spans="1:43" s="24" customFormat="1">
      <c r="A352" s="25">
        <v>363</v>
      </c>
      <c r="B352" s="26" t="s">
        <v>13</v>
      </c>
      <c r="C352" s="27" t="s">
        <v>1082</v>
      </c>
      <c r="D352" s="28" t="s">
        <v>1083</v>
      </c>
      <c r="E352" s="63">
        <f t="shared" si="5"/>
        <v>3076000</v>
      </c>
      <c r="F352" s="64">
        <v>3076000</v>
      </c>
      <c r="G352" s="65"/>
      <c r="H352" s="66"/>
      <c r="I352" s="66"/>
      <c r="J352" s="66"/>
      <c r="K352" s="66"/>
      <c r="L352" s="66"/>
      <c r="M352" s="66"/>
      <c r="N352" s="66"/>
      <c r="O352" s="66"/>
      <c r="P352" s="65"/>
      <c r="Q352" s="65"/>
      <c r="R352" s="65"/>
      <c r="S352" s="65"/>
      <c r="T352" s="65"/>
      <c r="U352" s="66"/>
      <c r="V352" s="67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</row>
    <row r="353" spans="1:43" s="24" customFormat="1">
      <c r="A353" s="25">
        <v>364</v>
      </c>
      <c r="B353" s="26" t="s">
        <v>13</v>
      </c>
      <c r="C353" s="27" t="s">
        <v>1084</v>
      </c>
      <c r="D353" s="28" t="s">
        <v>1085</v>
      </c>
      <c r="E353" s="63">
        <f t="shared" si="5"/>
        <v>3582000</v>
      </c>
      <c r="F353" s="64">
        <v>3582000</v>
      </c>
      <c r="G353" s="65"/>
      <c r="H353" s="66"/>
      <c r="I353" s="66"/>
      <c r="J353" s="66"/>
      <c r="K353" s="66"/>
      <c r="L353" s="66"/>
      <c r="M353" s="66"/>
      <c r="N353" s="66"/>
      <c r="O353" s="66"/>
      <c r="P353" s="65"/>
      <c r="Q353" s="65"/>
      <c r="R353" s="65"/>
      <c r="S353" s="65"/>
      <c r="T353" s="65"/>
      <c r="U353" s="66"/>
      <c r="V353" s="67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</row>
    <row r="354" spans="1:43" s="24" customFormat="1">
      <c r="A354" s="25">
        <v>365</v>
      </c>
      <c r="B354" s="26" t="s">
        <v>13</v>
      </c>
      <c r="C354" s="27" t="s">
        <v>1086</v>
      </c>
      <c r="D354" s="28" t="s">
        <v>1087</v>
      </c>
      <c r="E354" s="63">
        <f t="shared" si="5"/>
        <v>3107000</v>
      </c>
      <c r="F354" s="64">
        <v>3107000</v>
      </c>
      <c r="G354" s="65"/>
      <c r="H354" s="66"/>
      <c r="I354" s="66"/>
      <c r="J354" s="66"/>
      <c r="K354" s="66"/>
      <c r="L354" s="66"/>
      <c r="M354" s="66"/>
      <c r="N354" s="66"/>
      <c r="O354" s="66"/>
      <c r="P354" s="65"/>
      <c r="Q354" s="65"/>
      <c r="R354" s="65"/>
      <c r="S354" s="65"/>
      <c r="T354" s="65"/>
      <c r="U354" s="66"/>
      <c r="V354" s="67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</row>
    <row r="355" spans="1:43" s="24" customFormat="1">
      <c r="A355" s="25">
        <v>366</v>
      </c>
      <c r="B355" s="26" t="s">
        <v>13</v>
      </c>
      <c r="C355" s="27" t="s">
        <v>1088</v>
      </c>
      <c r="D355" s="28" t="s">
        <v>1089</v>
      </c>
      <c r="E355" s="63">
        <f t="shared" si="5"/>
        <v>4098000</v>
      </c>
      <c r="F355" s="64">
        <v>4098000</v>
      </c>
      <c r="G355" s="65"/>
      <c r="H355" s="66"/>
      <c r="I355" s="66"/>
      <c r="J355" s="66"/>
      <c r="K355" s="66"/>
      <c r="L355" s="66"/>
      <c r="M355" s="66"/>
      <c r="N355" s="66"/>
      <c r="O355" s="66"/>
      <c r="P355" s="65"/>
      <c r="Q355" s="65"/>
      <c r="R355" s="65"/>
      <c r="S355" s="65"/>
      <c r="T355" s="65"/>
      <c r="U355" s="66"/>
      <c r="V355" s="67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</row>
    <row r="356" spans="1:43" s="24" customFormat="1">
      <c r="A356" s="25">
        <v>367</v>
      </c>
      <c r="B356" s="26" t="s">
        <v>13</v>
      </c>
      <c r="C356" s="27" t="s">
        <v>1090</v>
      </c>
      <c r="D356" s="28" t="s">
        <v>1091</v>
      </c>
      <c r="E356" s="63">
        <f t="shared" si="5"/>
        <v>5485000</v>
      </c>
      <c r="F356" s="64">
        <v>5485000</v>
      </c>
      <c r="G356" s="65"/>
      <c r="H356" s="66"/>
      <c r="I356" s="66"/>
      <c r="J356" s="66"/>
      <c r="K356" s="66"/>
      <c r="L356" s="66"/>
      <c r="M356" s="66"/>
      <c r="N356" s="66"/>
      <c r="O356" s="66"/>
      <c r="P356" s="65"/>
      <c r="Q356" s="65"/>
      <c r="R356" s="65"/>
      <c r="S356" s="65"/>
      <c r="T356" s="65"/>
      <c r="U356" s="66"/>
      <c r="V356" s="67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</row>
    <row r="357" spans="1:43" s="24" customFormat="1">
      <c r="A357" s="25">
        <v>368</v>
      </c>
      <c r="B357" s="26" t="s">
        <v>13</v>
      </c>
      <c r="C357" s="27" t="s">
        <v>1092</v>
      </c>
      <c r="D357" s="28" t="s">
        <v>1093</v>
      </c>
      <c r="E357" s="63">
        <f t="shared" si="5"/>
        <v>4099000</v>
      </c>
      <c r="F357" s="64">
        <v>4099000</v>
      </c>
      <c r="G357" s="65"/>
      <c r="H357" s="66"/>
      <c r="I357" s="66"/>
      <c r="J357" s="66"/>
      <c r="K357" s="66"/>
      <c r="L357" s="66"/>
      <c r="M357" s="66"/>
      <c r="N357" s="66"/>
      <c r="O357" s="66"/>
      <c r="P357" s="65"/>
      <c r="Q357" s="65"/>
      <c r="R357" s="65"/>
      <c r="S357" s="65"/>
      <c r="T357" s="65"/>
      <c r="U357" s="66"/>
      <c r="V357" s="67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</row>
    <row r="358" spans="1:43" s="24" customFormat="1">
      <c r="A358" s="25">
        <v>369</v>
      </c>
      <c r="B358" s="26" t="s">
        <v>13</v>
      </c>
      <c r="C358" s="27" t="s">
        <v>1094</v>
      </c>
      <c r="D358" s="28" t="s">
        <v>1095</v>
      </c>
      <c r="E358" s="63">
        <f t="shared" si="5"/>
        <v>5931000</v>
      </c>
      <c r="F358" s="64">
        <v>5931000</v>
      </c>
      <c r="G358" s="65"/>
      <c r="H358" s="66"/>
      <c r="I358" s="66"/>
      <c r="J358" s="66"/>
      <c r="K358" s="66"/>
      <c r="L358" s="66"/>
      <c r="M358" s="66"/>
      <c r="N358" s="66"/>
      <c r="O358" s="66"/>
      <c r="P358" s="65"/>
      <c r="Q358" s="65"/>
      <c r="R358" s="65"/>
      <c r="S358" s="65"/>
      <c r="T358" s="65"/>
      <c r="U358" s="66"/>
      <c r="V358" s="67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</row>
    <row r="359" spans="1:43" s="24" customFormat="1">
      <c r="A359" s="25">
        <v>370</v>
      </c>
      <c r="B359" s="26" t="s">
        <v>13</v>
      </c>
      <c r="C359" s="27" t="s">
        <v>1096</v>
      </c>
      <c r="D359" s="28" t="s">
        <v>1097</v>
      </c>
      <c r="E359" s="63">
        <f t="shared" si="5"/>
        <v>5104000</v>
      </c>
      <c r="F359" s="64">
        <v>5104000</v>
      </c>
      <c r="G359" s="65"/>
      <c r="H359" s="66"/>
      <c r="I359" s="66"/>
      <c r="J359" s="66"/>
      <c r="K359" s="66"/>
      <c r="L359" s="66"/>
      <c r="M359" s="66"/>
      <c r="N359" s="66"/>
      <c r="O359" s="66"/>
      <c r="P359" s="65"/>
      <c r="Q359" s="65"/>
      <c r="R359" s="65"/>
      <c r="S359" s="65"/>
      <c r="T359" s="65"/>
      <c r="U359" s="66"/>
      <c r="V359" s="67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</row>
    <row r="360" spans="1:43" s="24" customFormat="1">
      <c r="A360" s="25">
        <v>371</v>
      </c>
      <c r="B360" s="26" t="s">
        <v>13</v>
      </c>
      <c r="C360" s="27" t="s">
        <v>1098</v>
      </c>
      <c r="D360" s="28" t="s">
        <v>1099</v>
      </c>
      <c r="E360" s="63">
        <f t="shared" si="5"/>
        <v>6904000</v>
      </c>
      <c r="F360" s="64">
        <v>6904000</v>
      </c>
      <c r="G360" s="65"/>
      <c r="H360" s="66"/>
      <c r="I360" s="66"/>
      <c r="J360" s="66"/>
      <c r="K360" s="66"/>
      <c r="L360" s="66"/>
      <c r="M360" s="66"/>
      <c r="N360" s="66"/>
      <c r="O360" s="66"/>
      <c r="P360" s="65"/>
      <c r="Q360" s="65"/>
      <c r="R360" s="65"/>
      <c r="S360" s="65"/>
      <c r="T360" s="65"/>
      <c r="U360" s="66"/>
      <c r="V360" s="67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</row>
    <row r="361" spans="1:43" s="24" customFormat="1">
      <c r="A361" s="25">
        <v>372</v>
      </c>
      <c r="B361" s="26" t="s">
        <v>13</v>
      </c>
      <c r="C361" s="27" t="s">
        <v>1100</v>
      </c>
      <c r="D361" s="28" t="s">
        <v>1101</v>
      </c>
      <c r="E361" s="63">
        <f t="shared" si="5"/>
        <v>4409000</v>
      </c>
      <c r="F361" s="64">
        <v>4409000</v>
      </c>
      <c r="G361" s="65"/>
      <c r="H361" s="66"/>
      <c r="I361" s="66"/>
      <c r="J361" s="66"/>
      <c r="K361" s="66"/>
      <c r="L361" s="66"/>
      <c r="M361" s="66"/>
      <c r="N361" s="66"/>
      <c r="O361" s="66"/>
      <c r="P361" s="65"/>
      <c r="Q361" s="65"/>
      <c r="R361" s="65"/>
      <c r="S361" s="65"/>
      <c r="T361" s="65"/>
      <c r="U361" s="66"/>
      <c r="V361" s="67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</row>
    <row r="362" spans="1:43" s="24" customFormat="1">
      <c r="A362" s="25">
        <v>373</v>
      </c>
      <c r="B362" s="26" t="s">
        <v>13</v>
      </c>
      <c r="C362" s="27" t="s">
        <v>1102</v>
      </c>
      <c r="D362" s="28" t="s">
        <v>1103</v>
      </c>
      <c r="E362" s="63">
        <f t="shared" si="5"/>
        <v>5753000</v>
      </c>
      <c r="F362" s="64">
        <v>5753000</v>
      </c>
      <c r="G362" s="65"/>
      <c r="H362" s="66"/>
      <c r="I362" s="66"/>
      <c r="J362" s="66"/>
      <c r="K362" s="66"/>
      <c r="L362" s="66"/>
      <c r="M362" s="66"/>
      <c r="N362" s="66"/>
      <c r="O362" s="66"/>
      <c r="P362" s="65"/>
      <c r="Q362" s="65"/>
      <c r="R362" s="65"/>
      <c r="S362" s="65"/>
      <c r="T362" s="65"/>
      <c r="U362" s="66"/>
      <c r="V362" s="67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</row>
    <row r="363" spans="1:43" s="24" customFormat="1">
      <c r="A363" s="25">
        <v>374</v>
      </c>
      <c r="B363" s="26" t="s">
        <v>13</v>
      </c>
      <c r="C363" s="27" t="s">
        <v>1104</v>
      </c>
      <c r="D363" s="28" t="s">
        <v>1105</v>
      </c>
      <c r="E363" s="63">
        <f t="shared" si="5"/>
        <v>10171000</v>
      </c>
      <c r="F363" s="64">
        <v>10171000</v>
      </c>
      <c r="G363" s="65"/>
      <c r="H363" s="66"/>
      <c r="I363" s="66"/>
      <c r="J363" s="66"/>
      <c r="K363" s="66"/>
      <c r="L363" s="66"/>
      <c r="M363" s="66"/>
      <c r="N363" s="66"/>
      <c r="O363" s="66"/>
      <c r="P363" s="65"/>
      <c r="Q363" s="65"/>
      <c r="R363" s="65"/>
      <c r="S363" s="65"/>
      <c r="T363" s="65"/>
      <c r="U363" s="66"/>
      <c r="V363" s="67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</row>
    <row r="364" spans="1:43" s="24" customFormat="1">
      <c r="A364" s="25">
        <v>375</v>
      </c>
      <c r="B364" s="26" t="s">
        <v>13</v>
      </c>
      <c r="C364" s="27" t="s">
        <v>1106</v>
      </c>
      <c r="D364" s="28" t="s">
        <v>1107</v>
      </c>
      <c r="E364" s="63">
        <f t="shared" si="5"/>
        <v>10596000</v>
      </c>
      <c r="F364" s="64">
        <v>10596000</v>
      </c>
      <c r="G364" s="65"/>
      <c r="H364" s="66"/>
      <c r="I364" s="66"/>
      <c r="J364" s="66"/>
      <c r="K364" s="66"/>
      <c r="L364" s="66"/>
      <c r="M364" s="66"/>
      <c r="N364" s="66"/>
      <c r="O364" s="66"/>
      <c r="P364" s="65"/>
      <c r="Q364" s="65"/>
      <c r="R364" s="65"/>
      <c r="S364" s="65"/>
      <c r="T364" s="65"/>
      <c r="U364" s="66"/>
      <c r="V364" s="67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</row>
    <row r="365" spans="1:43" s="24" customFormat="1">
      <c r="A365" s="25">
        <v>376</v>
      </c>
      <c r="B365" s="26" t="s">
        <v>13</v>
      </c>
      <c r="C365" s="27" t="s">
        <v>1108</v>
      </c>
      <c r="D365" s="28" t="s">
        <v>1109</v>
      </c>
      <c r="E365" s="63">
        <f t="shared" si="5"/>
        <v>5042000</v>
      </c>
      <c r="F365" s="64">
        <v>5042000</v>
      </c>
      <c r="G365" s="65"/>
      <c r="H365" s="66"/>
      <c r="I365" s="66"/>
      <c r="J365" s="66"/>
      <c r="K365" s="66"/>
      <c r="L365" s="66"/>
      <c r="M365" s="66"/>
      <c r="N365" s="66"/>
      <c r="O365" s="66"/>
      <c r="P365" s="65"/>
      <c r="Q365" s="65"/>
      <c r="R365" s="65"/>
      <c r="S365" s="65"/>
      <c r="T365" s="65"/>
      <c r="U365" s="66"/>
      <c r="V365" s="67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</row>
    <row r="366" spans="1:43" s="24" customFormat="1">
      <c r="A366" s="25">
        <v>377</v>
      </c>
      <c r="B366" s="26" t="s">
        <v>13</v>
      </c>
      <c r="C366" s="27" t="s">
        <v>1110</v>
      </c>
      <c r="D366" s="28" t="s">
        <v>1111</v>
      </c>
      <c r="E366" s="63">
        <f t="shared" si="5"/>
        <v>7318000</v>
      </c>
      <c r="F366" s="64">
        <v>7318000</v>
      </c>
      <c r="G366" s="65"/>
      <c r="H366" s="66"/>
      <c r="I366" s="66"/>
      <c r="J366" s="66"/>
      <c r="K366" s="66"/>
      <c r="L366" s="66"/>
      <c r="M366" s="66"/>
      <c r="N366" s="66"/>
      <c r="O366" s="66"/>
      <c r="P366" s="65"/>
      <c r="Q366" s="65"/>
      <c r="R366" s="65"/>
      <c r="S366" s="65"/>
      <c r="T366" s="65"/>
      <c r="U366" s="66"/>
      <c r="V366" s="67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</row>
    <row r="367" spans="1:43" s="24" customFormat="1">
      <c r="A367" s="25">
        <v>378</v>
      </c>
      <c r="B367" s="26" t="s">
        <v>13</v>
      </c>
      <c r="C367" s="27" t="s">
        <v>1112</v>
      </c>
      <c r="D367" s="28" t="s">
        <v>1113</v>
      </c>
      <c r="E367" s="63">
        <f t="shared" si="5"/>
        <v>2859000</v>
      </c>
      <c r="F367" s="64">
        <v>2859000</v>
      </c>
      <c r="G367" s="65"/>
      <c r="H367" s="66"/>
      <c r="I367" s="66"/>
      <c r="J367" s="66"/>
      <c r="K367" s="66"/>
      <c r="L367" s="66"/>
      <c r="M367" s="66"/>
      <c r="N367" s="66"/>
      <c r="O367" s="66"/>
      <c r="P367" s="65"/>
      <c r="Q367" s="65"/>
      <c r="R367" s="65"/>
      <c r="S367" s="65"/>
      <c r="T367" s="65"/>
      <c r="U367" s="66"/>
      <c r="V367" s="67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</row>
    <row r="368" spans="1:43" s="24" customFormat="1">
      <c r="A368" s="25">
        <v>379</v>
      </c>
      <c r="B368" s="26" t="s">
        <v>13</v>
      </c>
      <c r="C368" s="27" t="s">
        <v>1114</v>
      </c>
      <c r="D368" s="28" t="s">
        <v>1115</v>
      </c>
      <c r="E368" s="63">
        <f t="shared" si="5"/>
        <v>5302000</v>
      </c>
      <c r="F368" s="64">
        <v>5302000</v>
      </c>
      <c r="G368" s="65"/>
      <c r="H368" s="66"/>
      <c r="I368" s="66"/>
      <c r="J368" s="66"/>
      <c r="K368" s="66"/>
      <c r="L368" s="66"/>
      <c r="M368" s="66"/>
      <c r="N368" s="66"/>
      <c r="O368" s="66"/>
      <c r="P368" s="65"/>
      <c r="Q368" s="65"/>
      <c r="R368" s="65"/>
      <c r="S368" s="65"/>
      <c r="T368" s="65"/>
      <c r="U368" s="66"/>
      <c r="V368" s="67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</row>
    <row r="369" spans="1:43" s="24" customFormat="1">
      <c r="A369" s="25">
        <v>381</v>
      </c>
      <c r="B369" s="26" t="s">
        <v>13</v>
      </c>
      <c r="C369" s="27" t="s">
        <v>1116</v>
      </c>
      <c r="D369" s="28" t="s">
        <v>1117</v>
      </c>
      <c r="E369" s="63">
        <f t="shared" si="5"/>
        <v>7548000</v>
      </c>
      <c r="F369" s="64">
        <v>7548000</v>
      </c>
      <c r="G369" s="65"/>
      <c r="H369" s="66"/>
      <c r="I369" s="66"/>
      <c r="J369" s="66"/>
      <c r="K369" s="66"/>
      <c r="L369" s="66"/>
      <c r="M369" s="66"/>
      <c r="N369" s="66"/>
      <c r="O369" s="66"/>
      <c r="P369" s="65"/>
      <c r="Q369" s="65"/>
      <c r="R369" s="65"/>
      <c r="S369" s="65"/>
      <c r="T369" s="65"/>
      <c r="U369" s="66"/>
      <c r="V369" s="67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</row>
    <row r="370" spans="1:43" s="24" customFormat="1">
      <c r="A370" s="25">
        <v>382</v>
      </c>
      <c r="B370" s="26" t="s">
        <v>13</v>
      </c>
      <c r="C370" s="27" t="s">
        <v>1118</v>
      </c>
      <c r="D370" s="28" t="s">
        <v>1119</v>
      </c>
      <c r="E370" s="63">
        <f t="shared" si="5"/>
        <v>4841000</v>
      </c>
      <c r="F370" s="64">
        <v>4841000</v>
      </c>
      <c r="G370" s="65"/>
      <c r="H370" s="66"/>
      <c r="I370" s="66"/>
      <c r="J370" s="66"/>
      <c r="K370" s="66"/>
      <c r="L370" s="66"/>
      <c r="M370" s="66"/>
      <c r="N370" s="66"/>
      <c r="O370" s="66"/>
      <c r="P370" s="65"/>
      <c r="Q370" s="65"/>
      <c r="R370" s="65"/>
      <c r="S370" s="65"/>
      <c r="T370" s="65"/>
      <c r="U370" s="66"/>
      <c r="V370" s="67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</row>
    <row r="371" spans="1:43" s="24" customFormat="1">
      <c r="A371" s="25">
        <v>383</v>
      </c>
      <c r="B371" s="26" t="s">
        <v>13</v>
      </c>
      <c r="C371" s="27" t="s">
        <v>1120</v>
      </c>
      <c r="D371" s="28" t="s">
        <v>1121</v>
      </c>
      <c r="E371" s="63">
        <f t="shared" si="5"/>
        <v>6396000</v>
      </c>
      <c r="F371" s="64">
        <v>6396000</v>
      </c>
      <c r="G371" s="65"/>
      <c r="H371" s="66"/>
      <c r="I371" s="66"/>
      <c r="J371" s="66"/>
      <c r="K371" s="66"/>
      <c r="L371" s="66"/>
      <c r="M371" s="66"/>
      <c r="N371" s="66"/>
      <c r="O371" s="66"/>
      <c r="P371" s="65"/>
      <c r="Q371" s="65"/>
      <c r="R371" s="65"/>
      <c r="S371" s="65"/>
      <c r="T371" s="65"/>
      <c r="U371" s="66"/>
      <c r="V371" s="67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</row>
    <row r="372" spans="1:43" s="24" customFormat="1">
      <c r="A372" s="25">
        <v>384</v>
      </c>
      <c r="B372" s="26" t="s">
        <v>13</v>
      </c>
      <c r="C372" s="27" t="s">
        <v>1122</v>
      </c>
      <c r="D372" s="28" t="s">
        <v>1123</v>
      </c>
      <c r="E372" s="63">
        <f t="shared" si="5"/>
        <v>9104000</v>
      </c>
      <c r="F372" s="64">
        <v>9104000</v>
      </c>
      <c r="G372" s="65"/>
      <c r="H372" s="66"/>
      <c r="I372" s="66"/>
      <c r="J372" s="66"/>
      <c r="K372" s="66"/>
      <c r="L372" s="66"/>
      <c r="M372" s="66"/>
      <c r="N372" s="66"/>
      <c r="O372" s="66"/>
      <c r="P372" s="65"/>
      <c r="Q372" s="65"/>
      <c r="R372" s="65"/>
      <c r="S372" s="65"/>
      <c r="T372" s="65"/>
      <c r="U372" s="66"/>
      <c r="V372" s="67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</row>
    <row r="373" spans="1:43" s="24" customFormat="1">
      <c r="A373" s="25" t="s">
        <v>1124</v>
      </c>
      <c r="B373" s="26" t="s">
        <v>13</v>
      </c>
      <c r="C373" s="27" t="s">
        <v>1125</v>
      </c>
      <c r="D373" s="28" t="s">
        <v>1126</v>
      </c>
      <c r="E373" s="63">
        <f t="shared" si="5"/>
        <v>2929000</v>
      </c>
      <c r="F373" s="64">
        <v>2929000</v>
      </c>
      <c r="G373" s="65"/>
      <c r="H373" s="66"/>
      <c r="I373" s="66"/>
      <c r="J373" s="66"/>
      <c r="K373" s="66"/>
      <c r="L373" s="66"/>
      <c r="M373" s="66"/>
      <c r="N373" s="66"/>
      <c r="O373" s="66"/>
      <c r="P373" s="65"/>
      <c r="Q373" s="65"/>
      <c r="R373" s="65"/>
      <c r="S373" s="65"/>
      <c r="T373" s="65"/>
      <c r="U373" s="66"/>
      <c r="V373" s="67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</row>
    <row r="374" spans="1:43" s="24" customFormat="1">
      <c r="A374" s="25" t="s">
        <v>1127</v>
      </c>
      <c r="B374" s="26" t="s">
        <v>1128</v>
      </c>
      <c r="C374" s="27" t="s">
        <v>1129</v>
      </c>
      <c r="D374" s="28" t="s">
        <v>1130</v>
      </c>
      <c r="E374" s="63">
        <f t="shared" si="5"/>
        <v>10838190</v>
      </c>
      <c r="F374" s="64">
        <v>10655000</v>
      </c>
      <c r="G374" s="65"/>
      <c r="H374" s="66"/>
      <c r="I374" s="66"/>
      <c r="J374" s="66"/>
      <c r="K374" s="66"/>
      <c r="L374" s="66"/>
      <c r="M374" s="66"/>
      <c r="N374" s="66"/>
      <c r="O374" s="66"/>
      <c r="P374" s="65"/>
      <c r="Q374" s="65"/>
      <c r="R374" s="65"/>
      <c r="S374" s="65"/>
      <c r="T374" s="65"/>
      <c r="U374" s="66"/>
      <c r="V374" s="67">
        <v>183190</v>
      </c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</row>
    <row r="375" spans="1:43" s="24" customFormat="1">
      <c r="A375" s="25">
        <v>390</v>
      </c>
      <c r="B375" s="26" t="s">
        <v>1131</v>
      </c>
      <c r="C375" s="27" t="s">
        <v>1132</v>
      </c>
      <c r="D375" s="28" t="s">
        <v>1133</v>
      </c>
      <c r="E375" s="63">
        <f t="shared" si="5"/>
        <v>7090000</v>
      </c>
      <c r="F375" s="64">
        <v>7090000</v>
      </c>
      <c r="G375" s="65"/>
      <c r="H375" s="66"/>
      <c r="I375" s="66"/>
      <c r="J375" s="66"/>
      <c r="K375" s="66"/>
      <c r="L375" s="66"/>
      <c r="M375" s="66"/>
      <c r="N375" s="66"/>
      <c r="O375" s="66"/>
      <c r="P375" s="65"/>
      <c r="Q375" s="65"/>
      <c r="R375" s="65"/>
      <c r="S375" s="65"/>
      <c r="T375" s="65"/>
      <c r="U375" s="66"/>
      <c r="V375" s="67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</row>
    <row r="376" spans="1:43" s="24" customFormat="1">
      <c r="A376" s="25">
        <v>391</v>
      </c>
      <c r="B376" s="26" t="s">
        <v>1131</v>
      </c>
      <c r="C376" s="27" t="s">
        <v>1134</v>
      </c>
      <c r="D376" s="28" t="s">
        <v>1135</v>
      </c>
      <c r="E376" s="63">
        <f t="shared" si="5"/>
        <v>4880000</v>
      </c>
      <c r="F376" s="64">
        <v>4880000</v>
      </c>
      <c r="G376" s="65"/>
      <c r="H376" s="66"/>
      <c r="I376" s="66"/>
      <c r="J376" s="66"/>
      <c r="K376" s="66"/>
      <c r="L376" s="66"/>
      <c r="M376" s="66"/>
      <c r="N376" s="66"/>
      <c r="O376" s="66"/>
      <c r="P376" s="65"/>
      <c r="Q376" s="65"/>
      <c r="R376" s="65"/>
      <c r="S376" s="65"/>
      <c r="T376" s="65"/>
      <c r="U376" s="66"/>
      <c r="V376" s="67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</row>
    <row r="377" spans="1:43" s="24" customFormat="1">
      <c r="A377" s="25">
        <v>392</v>
      </c>
      <c r="B377" s="26" t="s">
        <v>1131</v>
      </c>
      <c r="C377" s="27" t="s">
        <v>1136</v>
      </c>
      <c r="D377" s="28" t="s">
        <v>1137</v>
      </c>
      <c r="E377" s="63">
        <f t="shared" si="5"/>
        <v>3036000</v>
      </c>
      <c r="F377" s="64">
        <v>3036000</v>
      </c>
      <c r="G377" s="65"/>
      <c r="H377" s="66"/>
      <c r="I377" s="66"/>
      <c r="J377" s="66"/>
      <c r="K377" s="66"/>
      <c r="L377" s="66"/>
      <c r="M377" s="66"/>
      <c r="N377" s="66"/>
      <c r="O377" s="66"/>
      <c r="P377" s="65"/>
      <c r="Q377" s="65"/>
      <c r="R377" s="65"/>
      <c r="S377" s="65"/>
      <c r="T377" s="65"/>
      <c r="U377" s="66"/>
      <c r="V377" s="67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</row>
    <row r="378" spans="1:43" s="24" customFormat="1">
      <c r="A378" s="25">
        <v>393</v>
      </c>
      <c r="B378" s="26" t="s">
        <v>1138</v>
      </c>
      <c r="C378" s="27" t="s">
        <v>1139</v>
      </c>
      <c r="D378" s="28" t="s">
        <v>1140</v>
      </c>
      <c r="E378" s="63">
        <f t="shared" si="5"/>
        <v>2648555.2000000002</v>
      </c>
      <c r="F378" s="64">
        <v>2464000</v>
      </c>
      <c r="G378" s="65"/>
      <c r="H378" s="66"/>
      <c r="I378" s="66"/>
      <c r="J378" s="66"/>
      <c r="K378" s="66"/>
      <c r="L378" s="66"/>
      <c r="M378" s="66"/>
      <c r="N378" s="66"/>
      <c r="O378" s="66"/>
      <c r="P378" s="65">
        <v>184555.2</v>
      </c>
      <c r="Q378" s="65"/>
      <c r="R378" s="65"/>
      <c r="S378" s="65"/>
      <c r="T378" s="65"/>
      <c r="U378" s="66"/>
      <c r="V378" s="67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</row>
    <row r="379" spans="1:43" s="24" customFormat="1">
      <c r="A379" s="25">
        <v>394</v>
      </c>
      <c r="B379" s="26" t="s">
        <v>1141</v>
      </c>
      <c r="C379" s="27" t="s">
        <v>1142</v>
      </c>
      <c r="D379" s="28" t="s">
        <v>1143</v>
      </c>
      <c r="E379" s="63">
        <f t="shared" si="5"/>
        <v>1636000</v>
      </c>
      <c r="F379" s="64">
        <v>1636000</v>
      </c>
      <c r="G379" s="65"/>
      <c r="H379" s="66"/>
      <c r="I379" s="66"/>
      <c r="J379" s="66"/>
      <c r="K379" s="66"/>
      <c r="L379" s="66"/>
      <c r="M379" s="66"/>
      <c r="N379" s="66"/>
      <c r="O379" s="66"/>
      <c r="P379" s="65"/>
      <c r="Q379" s="65"/>
      <c r="R379" s="65"/>
      <c r="S379" s="65"/>
      <c r="T379" s="65"/>
      <c r="U379" s="66"/>
      <c r="V379" s="67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</row>
    <row r="380" spans="1:43" s="24" customFormat="1">
      <c r="A380" s="25">
        <v>395</v>
      </c>
      <c r="B380" s="26" t="s">
        <v>1144</v>
      </c>
      <c r="C380" s="27" t="s">
        <v>1145</v>
      </c>
      <c r="D380" s="28" t="s">
        <v>1146</v>
      </c>
      <c r="E380" s="63">
        <f t="shared" si="5"/>
        <v>2067000</v>
      </c>
      <c r="F380" s="64">
        <v>2067000</v>
      </c>
      <c r="G380" s="65"/>
      <c r="H380" s="66"/>
      <c r="I380" s="66"/>
      <c r="J380" s="66"/>
      <c r="K380" s="66"/>
      <c r="L380" s="66"/>
      <c r="M380" s="66"/>
      <c r="N380" s="66"/>
      <c r="O380" s="66"/>
      <c r="P380" s="65"/>
      <c r="Q380" s="65"/>
      <c r="R380" s="65"/>
      <c r="S380" s="65"/>
      <c r="T380" s="65"/>
      <c r="U380" s="66"/>
      <c r="V380" s="67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</row>
    <row r="381" spans="1:43" s="24" customFormat="1">
      <c r="A381" s="25">
        <v>396</v>
      </c>
      <c r="B381" s="26" t="s">
        <v>1147</v>
      </c>
      <c r="C381" s="27" t="s">
        <v>1148</v>
      </c>
      <c r="D381" s="28" t="s">
        <v>1149</v>
      </c>
      <c r="E381" s="63">
        <f t="shared" si="5"/>
        <v>2737000</v>
      </c>
      <c r="F381" s="64">
        <v>2737000</v>
      </c>
      <c r="G381" s="65"/>
      <c r="H381" s="66"/>
      <c r="I381" s="66"/>
      <c r="J381" s="66"/>
      <c r="K381" s="66"/>
      <c r="L381" s="66"/>
      <c r="M381" s="66"/>
      <c r="N381" s="66"/>
      <c r="O381" s="66"/>
      <c r="P381" s="65"/>
      <c r="Q381" s="65"/>
      <c r="R381" s="65"/>
      <c r="S381" s="65"/>
      <c r="T381" s="65"/>
      <c r="U381" s="66"/>
      <c r="V381" s="67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</row>
    <row r="382" spans="1:43" s="24" customFormat="1">
      <c r="A382" s="25">
        <v>397</v>
      </c>
      <c r="B382" s="26" t="s">
        <v>1147</v>
      </c>
      <c r="C382" s="27" t="s">
        <v>1150</v>
      </c>
      <c r="D382" s="28" t="s">
        <v>1151</v>
      </c>
      <c r="E382" s="63">
        <f t="shared" si="5"/>
        <v>10167992.800000001</v>
      </c>
      <c r="F382" s="64">
        <v>9421000</v>
      </c>
      <c r="G382" s="65"/>
      <c r="H382" s="66"/>
      <c r="I382" s="66"/>
      <c r="J382" s="66"/>
      <c r="K382" s="66"/>
      <c r="L382" s="66"/>
      <c r="M382" s="66"/>
      <c r="N382" s="66"/>
      <c r="O382" s="66"/>
      <c r="P382" s="65">
        <v>746992.8</v>
      </c>
      <c r="Q382" s="65"/>
      <c r="R382" s="65"/>
      <c r="S382" s="65"/>
      <c r="T382" s="65"/>
      <c r="U382" s="66"/>
      <c r="V382" s="67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</row>
    <row r="383" spans="1:43" s="24" customFormat="1">
      <c r="A383" s="25">
        <v>398</v>
      </c>
      <c r="B383" s="26" t="s">
        <v>1152</v>
      </c>
      <c r="C383" s="27" t="s">
        <v>1153</v>
      </c>
      <c r="D383" s="28" t="s">
        <v>1154</v>
      </c>
      <c r="E383" s="63">
        <f t="shared" si="5"/>
        <v>5532000</v>
      </c>
      <c r="F383" s="64">
        <v>5532000</v>
      </c>
      <c r="G383" s="65"/>
      <c r="H383" s="66"/>
      <c r="I383" s="66"/>
      <c r="J383" s="66"/>
      <c r="K383" s="66"/>
      <c r="L383" s="66"/>
      <c r="M383" s="66"/>
      <c r="N383" s="66"/>
      <c r="O383" s="66"/>
      <c r="P383" s="65"/>
      <c r="Q383" s="65"/>
      <c r="R383" s="65"/>
      <c r="S383" s="65"/>
      <c r="T383" s="65"/>
      <c r="U383" s="66"/>
      <c r="V383" s="67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</row>
    <row r="384" spans="1:43" s="24" customFormat="1">
      <c r="A384" s="25">
        <v>399</v>
      </c>
      <c r="B384" s="26" t="s">
        <v>1152</v>
      </c>
      <c r="C384" s="27" t="s">
        <v>1155</v>
      </c>
      <c r="D384" s="28" t="s">
        <v>1156</v>
      </c>
      <c r="E384" s="63">
        <f t="shared" si="5"/>
        <v>11285871.199999999</v>
      </c>
      <c r="F384" s="64">
        <v>10732000</v>
      </c>
      <c r="G384" s="65"/>
      <c r="H384" s="66"/>
      <c r="I384" s="66"/>
      <c r="J384" s="66"/>
      <c r="K384" s="66"/>
      <c r="L384" s="66"/>
      <c r="M384" s="66"/>
      <c r="N384" s="66"/>
      <c r="O384" s="66"/>
      <c r="P384" s="65">
        <v>553871.19999999995</v>
      </c>
      <c r="Q384" s="65"/>
      <c r="R384" s="65"/>
      <c r="S384" s="65"/>
      <c r="T384" s="65"/>
      <c r="U384" s="66"/>
      <c r="V384" s="67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</row>
    <row r="385" spans="1:43" s="24" customFormat="1">
      <c r="A385" s="25">
        <v>400</v>
      </c>
      <c r="B385" s="26" t="s">
        <v>1152</v>
      </c>
      <c r="C385" s="27" t="s">
        <v>1157</v>
      </c>
      <c r="D385" s="28" t="s">
        <v>1158</v>
      </c>
      <c r="E385" s="63">
        <f t="shared" si="5"/>
        <v>5380000</v>
      </c>
      <c r="F385" s="64">
        <v>5380000</v>
      </c>
      <c r="G385" s="65"/>
      <c r="H385" s="66"/>
      <c r="I385" s="66"/>
      <c r="J385" s="66"/>
      <c r="K385" s="66"/>
      <c r="L385" s="66"/>
      <c r="M385" s="66"/>
      <c r="N385" s="66"/>
      <c r="O385" s="66"/>
      <c r="P385" s="65"/>
      <c r="Q385" s="65"/>
      <c r="R385" s="65"/>
      <c r="S385" s="65"/>
      <c r="T385" s="65"/>
      <c r="U385" s="66"/>
      <c r="V385" s="67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</row>
    <row r="386" spans="1:43" s="24" customFormat="1">
      <c r="A386" s="25">
        <v>401</v>
      </c>
      <c r="B386" s="26" t="s">
        <v>1152</v>
      </c>
      <c r="C386" s="27" t="s">
        <v>1159</v>
      </c>
      <c r="D386" s="28" t="s">
        <v>1160</v>
      </c>
      <c r="E386" s="63">
        <f t="shared" si="5"/>
        <v>6223000</v>
      </c>
      <c r="F386" s="64">
        <v>6223000</v>
      </c>
      <c r="G386" s="65"/>
      <c r="H386" s="66"/>
      <c r="I386" s="66"/>
      <c r="J386" s="66"/>
      <c r="K386" s="66"/>
      <c r="L386" s="66"/>
      <c r="M386" s="66"/>
      <c r="N386" s="66"/>
      <c r="O386" s="66"/>
      <c r="P386" s="65"/>
      <c r="Q386" s="65"/>
      <c r="R386" s="65"/>
      <c r="S386" s="65"/>
      <c r="T386" s="65"/>
      <c r="U386" s="66"/>
      <c r="V386" s="67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</row>
    <row r="387" spans="1:43" s="24" customFormat="1">
      <c r="A387" s="25">
        <v>402</v>
      </c>
      <c r="B387" s="26" t="s">
        <v>1161</v>
      </c>
      <c r="C387" s="27" t="s">
        <v>1162</v>
      </c>
      <c r="D387" s="28" t="s">
        <v>1163</v>
      </c>
      <c r="E387" s="63">
        <f t="shared" si="5"/>
        <v>3336000</v>
      </c>
      <c r="F387" s="64">
        <v>3336000</v>
      </c>
      <c r="G387" s="65"/>
      <c r="H387" s="66"/>
      <c r="I387" s="66"/>
      <c r="J387" s="66"/>
      <c r="K387" s="66"/>
      <c r="L387" s="66"/>
      <c r="M387" s="66"/>
      <c r="N387" s="66"/>
      <c r="O387" s="66"/>
      <c r="P387" s="65"/>
      <c r="Q387" s="65"/>
      <c r="R387" s="65"/>
      <c r="S387" s="65"/>
      <c r="T387" s="65"/>
      <c r="U387" s="66"/>
      <c r="V387" s="67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</row>
    <row r="388" spans="1:43" s="24" customFormat="1">
      <c r="A388" s="25">
        <v>403</v>
      </c>
      <c r="B388" s="26" t="s">
        <v>1161</v>
      </c>
      <c r="C388" s="27" t="s">
        <v>1164</v>
      </c>
      <c r="D388" s="28" t="s">
        <v>1165</v>
      </c>
      <c r="E388" s="63">
        <f t="shared" si="5"/>
        <v>3428773.8</v>
      </c>
      <c r="F388" s="64">
        <v>3087000</v>
      </c>
      <c r="G388" s="65"/>
      <c r="H388" s="66"/>
      <c r="I388" s="66"/>
      <c r="J388" s="66"/>
      <c r="K388" s="66"/>
      <c r="L388" s="66"/>
      <c r="M388" s="66"/>
      <c r="N388" s="66"/>
      <c r="O388" s="66"/>
      <c r="P388" s="65">
        <v>341773.8</v>
      </c>
      <c r="Q388" s="65"/>
      <c r="R388" s="65"/>
      <c r="S388" s="65"/>
      <c r="T388" s="65"/>
      <c r="U388" s="66"/>
      <c r="V388" s="67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</row>
    <row r="389" spans="1:43" s="24" customFormat="1">
      <c r="A389" s="25">
        <v>404</v>
      </c>
      <c r="B389" s="26" t="s">
        <v>1166</v>
      </c>
      <c r="C389" s="27" t="s">
        <v>1167</v>
      </c>
      <c r="D389" s="28" t="s">
        <v>1168</v>
      </c>
      <c r="E389" s="63">
        <f t="shared" si="5"/>
        <v>2116000</v>
      </c>
      <c r="F389" s="64">
        <v>2116000</v>
      </c>
      <c r="G389" s="65"/>
      <c r="H389" s="66"/>
      <c r="I389" s="66"/>
      <c r="J389" s="66"/>
      <c r="K389" s="66"/>
      <c r="L389" s="66"/>
      <c r="M389" s="66"/>
      <c r="N389" s="66"/>
      <c r="O389" s="66"/>
      <c r="P389" s="65"/>
      <c r="Q389" s="65"/>
      <c r="R389" s="65"/>
      <c r="S389" s="65"/>
      <c r="T389" s="65"/>
      <c r="U389" s="66"/>
      <c r="V389" s="67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</row>
    <row r="390" spans="1:43" s="24" customFormat="1" ht="13.5" thickBot="1">
      <c r="A390" s="32">
        <v>405</v>
      </c>
      <c r="B390" s="33" t="s">
        <v>1166</v>
      </c>
      <c r="C390" s="34" t="s">
        <v>1169</v>
      </c>
      <c r="D390" s="35" t="s">
        <v>1170</v>
      </c>
      <c r="E390" s="68">
        <f t="shared" ref="E390:E453" si="6">SUM(F390:V390)</f>
        <v>2510636.2000000002</v>
      </c>
      <c r="F390" s="69">
        <v>2215000</v>
      </c>
      <c r="G390" s="70"/>
      <c r="H390" s="71"/>
      <c r="I390" s="71"/>
      <c r="J390" s="71"/>
      <c r="K390" s="71"/>
      <c r="L390" s="71"/>
      <c r="M390" s="71"/>
      <c r="N390" s="71"/>
      <c r="O390" s="71"/>
      <c r="P390" s="70">
        <v>295636.2</v>
      </c>
      <c r="Q390" s="70"/>
      <c r="R390" s="70"/>
      <c r="S390" s="70"/>
      <c r="T390" s="70"/>
      <c r="U390" s="71"/>
      <c r="V390" s="72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</row>
    <row r="391" spans="1:43" s="24" customFormat="1">
      <c r="A391" s="16">
        <v>0</v>
      </c>
      <c r="B391" s="17"/>
      <c r="C391" s="18" t="s">
        <v>12</v>
      </c>
      <c r="D391" s="19"/>
      <c r="E391" s="58">
        <f t="shared" si="6"/>
        <v>0</v>
      </c>
      <c r="F391" s="59"/>
      <c r="G391" s="60"/>
      <c r="H391" s="61"/>
      <c r="I391" s="61"/>
      <c r="J391" s="61"/>
      <c r="K391" s="61"/>
      <c r="L391" s="61"/>
      <c r="M391" s="61"/>
      <c r="N391" s="61"/>
      <c r="O391" s="61"/>
      <c r="P391" s="60"/>
      <c r="Q391" s="60"/>
      <c r="R391" s="60"/>
      <c r="S391" s="60"/>
      <c r="T391" s="60"/>
      <c r="U391" s="61"/>
      <c r="V391" s="62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</row>
    <row r="392" spans="1:43" s="24" customFormat="1">
      <c r="A392" s="25">
        <v>1</v>
      </c>
      <c r="B392" s="26" t="s">
        <v>13</v>
      </c>
      <c r="C392" s="27" t="s">
        <v>14</v>
      </c>
      <c r="D392" s="28" t="s">
        <v>15</v>
      </c>
      <c r="E392" s="63">
        <f t="shared" si="6"/>
        <v>14956000</v>
      </c>
      <c r="F392" s="64">
        <v>14956000</v>
      </c>
      <c r="G392" s="65"/>
      <c r="H392" s="66"/>
      <c r="I392" s="66"/>
      <c r="J392" s="66"/>
      <c r="K392" s="66"/>
      <c r="L392" s="66"/>
      <c r="M392" s="66"/>
      <c r="N392" s="66"/>
      <c r="O392" s="66"/>
      <c r="P392" s="65"/>
      <c r="Q392" s="65"/>
      <c r="R392" s="65"/>
      <c r="S392" s="65"/>
      <c r="T392" s="65"/>
      <c r="U392" s="66"/>
      <c r="V392" s="67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</row>
    <row r="393" spans="1:43" s="24" customFormat="1">
      <c r="A393" s="25">
        <v>2</v>
      </c>
      <c r="B393" s="26" t="s">
        <v>13</v>
      </c>
      <c r="C393" s="27" t="s">
        <v>16</v>
      </c>
      <c r="D393" s="28" t="s">
        <v>17</v>
      </c>
      <c r="E393" s="63">
        <f t="shared" si="6"/>
        <v>29044439.199999999</v>
      </c>
      <c r="F393" s="64">
        <v>27820000</v>
      </c>
      <c r="G393" s="65"/>
      <c r="H393" s="66"/>
      <c r="I393" s="66"/>
      <c r="J393" s="66"/>
      <c r="K393" s="66"/>
      <c r="L393" s="66">
        <v>1183495.2</v>
      </c>
      <c r="M393" s="66"/>
      <c r="N393" s="66">
        <v>40944</v>
      </c>
      <c r="O393" s="66"/>
      <c r="P393" s="65"/>
      <c r="Q393" s="65"/>
      <c r="R393" s="65"/>
      <c r="S393" s="65"/>
      <c r="T393" s="65"/>
      <c r="U393" s="66"/>
      <c r="V393" s="67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</row>
    <row r="394" spans="1:43" s="24" customFormat="1">
      <c r="A394" s="25">
        <v>3</v>
      </c>
      <c r="B394" s="26" t="s">
        <v>13</v>
      </c>
      <c r="C394" s="27" t="s">
        <v>18</v>
      </c>
      <c r="D394" s="28" t="s">
        <v>19</v>
      </c>
      <c r="E394" s="63">
        <f t="shared" si="6"/>
        <v>29723686.600000001</v>
      </c>
      <c r="F394" s="64">
        <v>28110000</v>
      </c>
      <c r="G394" s="65"/>
      <c r="H394" s="66"/>
      <c r="I394" s="66"/>
      <c r="J394" s="66"/>
      <c r="K394" s="66"/>
      <c r="L394" s="66">
        <v>1221306.6000000001</v>
      </c>
      <c r="M394" s="66"/>
      <c r="N394" s="66">
        <v>392380</v>
      </c>
      <c r="O394" s="66"/>
      <c r="P394" s="65"/>
      <c r="Q394" s="65"/>
      <c r="R394" s="65"/>
      <c r="S394" s="65"/>
      <c r="T394" s="65"/>
      <c r="U394" s="66"/>
      <c r="V394" s="67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</row>
    <row r="395" spans="1:43" s="24" customFormat="1">
      <c r="A395" s="25">
        <v>4</v>
      </c>
      <c r="B395" s="26" t="s">
        <v>13</v>
      </c>
      <c r="C395" s="27" t="s">
        <v>20</v>
      </c>
      <c r="D395" s="28" t="s">
        <v>21</v>
      </c>
      <c r="E395" s="63">
        <f t="shared" si="6"/>
        <v>27969237.600000001</v>
      </c>
      <c r="F395" s="64">
        <v>26536000</v>
      </c>
      <c r="G395" s="65"/>
      <c r="H395" s="66"/>
      <c r="I395" s="66"/>
      <c r="J395" s="66"/>
      <c r="K395" s="66"/>
      <c r="L395" s="66">
        <v>1119633.6000000001</v>
      </c>
      <c r="M395" s="66"/>
      <c r="N395" s="66">
        <v>180836</v>
      </c>
      <c r="O395" s="66"/>
      <c r="P395" s="65"/>
      <c r="Q395" s="65"/>
      <c r="R395" s="65"/>
      <c r="S395" s="65">
        <v>132768</v>
      </c>
      <c r="T395" s="65"/>
      <c r="U395" s="66"/>
      <c r="V395" s="67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</row>
    <row r="396" spans="1:43" s="24" customFormat="1">
      <c r="A396" s="25">
        <v>5</v>
      </c>
      <c r="B396" s="26" t="s">
        <v>13</v>
      </c>
      <c r="C396" s="27" t="s">
        <v>22</v>
      </c>
      <c r="D396" s="28" t="s">
        <v>23</v>
      </c>
      <c r="E396" s="63">
        <f t="shared" si="6"/>
        <v>24462485.600000001</v>
      </c>
      <c r="F396" s="64">
        <v>18594000</v>
      </c>
      <c r="G396" s="65"/>
      <c r="H396" s="66"/>
      <c r="I396" s="66"/>
      <c r="J396" s="66"/>
      <c r="K396" s="66"/>
      <c r="L396" s="66">
        <v>780573.6</v>
      </c>
      <c r="M396" s="66"/>
      <c r="N396" s="66">
        <v>3412</v>
      </c>
      <c r="O396" s="66"/>
      <c r="P396" s="65"/>
      <c r="Q396" s="65"/>
      <c r="R396" s="65"/>
      <c r="S396" s="65"/>
      <c r="T396" s="65">
        <v>5084500</v>
      </c>
      <c r="U396" s="66"/>
      <c r="V396" s="67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</row>
    <row r="397" spans="1:43" s="24" customFormat="1">
      <c r="A397" s="25">
        <v>6</v>
      </c>
      <c r="B397" s="26" t="s">
        <v>13</v>
      </c>
      <c r="C397" s="27" t="s">
        <v>24</v>
      </c>
      <c r="D397" s="28" t="s">
        <v>25</v>
      </c>
      <c r="E397" s="63">
        <f t="shared" si="6"/>
        <v>29657467.800000001</v>
      </c>
      <c r="F397" s="64">
        <v>28497000</v>
      </c>
      <c r="G397" s="65"/>
      <c r="H397" s="66"/>
      <c r="I397" s="66"/>
      <c r="J397" s="66"/>
      <c r="K397" s="66"/>
      <c r="L397" s="66">
        <v>1160467.8</v>
      </c>
      <c r="M397" s="66"/>
      <c r="N397" s="66"/>
      <c r="O397" s="66"/>
      <c r="P397" s="65"/>
      <c r="Q397" s="65"/>
      <c r="R397" s="65"/>
      <c r="S397" s="65"/>
      <c r="T397" s="65"/>
      <c r="U397" s="66"/>
      <c r="V397" s="67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</row>
    <row r="398" spans="1:43" s="24" customFormat="1">
      <c r="A398" s="25">
        <v>7</v>
      </c>
      <c r="B398" s="26" t="s">
        <v>13</v>
      </c>
      <c r="C398" s="27" t="s">
        <v>26</v>
      </c>
      <c r="D398" s="28" t="s">
        <v>27</v>
      </c>
      <c r="E398" s="63">
        <f t="shared" si="6"/>
        <v>1136333.6200000001</v>
      </c>
      <c r="F398" s="64"/>
      <c r="G398" s="65"/>
      <c r="H398" s="66"/>
      <c r="I398" s="66">
        <v>1136333.6200000001</v>
      </c>
      <c r="J398" s="66"/>
      <c r="K398" s="66"/>
      <c r="L398" s="66"/>
      <c r="M398" s="66"/>
      <c r="N398" s="66"/>
      <c r="O398" s="66"/>
      <c r="P398" s="65"/>
      <c r="Q398" s="65"/>
      <c r="R398" s="65"/>
      <c r="S398" s="65"/>
      <c r="T398" s="65"/>
      <c r="U398" s="66"/>
      <c r="V398" s="67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</row>
    <row r="399" spans="1:43" s="24" customFormat="1">
      <c r="A399" s="25">
        <v>8</v>
      </c>
      <c r="B399" s="26" t="s">
        <v>13</v>
      </c>
      <c r="C399" s="27" t="s">
        <v>28</v>
      </c>
      <c r="D399" s="28" t="s">
        <v>29</v>
      </c>
      <c r="E399" s="63">
        <f t="shared" si="6"/>
        <v>25080526.399999999</v>
      </c>
      <c r="F399" s="64">
        <v>24657000</v>
      </c>
      <c r="G399" s="65"/>
      <c r="H399" s="66"/>
      <c r="I399" s="66"/>
      <c r="J399" s="66"/>
      <c r="K399" s="66"/>
      <c r="L399" s="66">
        <v>415526.40000000002</v>
      </c>
      <c r="M399" s="66"/>
      <c r="N399" s="66"/>
      <c r="O399" s="66"/>
      <c r="P399" s="65"/>
      <c r="Q399" s="65">
        <v>8000</v>
      </c>
      <c r="R399" s="65"/>
      <c r="S399" s="65"/>
      <c r="T399" s="65"/>
      <c r="U399" s="66"/>
      <c r="V399" s="67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</row>
    <row r="400" spans="1:43" s="24" customFormat="1">
      <c r="A400" s="25">
        <v>9</v>
      </c>
      <c r="B400" s="26" t="s">
        <v>13</v>
      </c>
      <c r="C400" s="27" t="s">
        <v>30</v>
      </c>
      <c r="D400" s="28" t="s">
        <v>31</v>
      </c>
      <c r="E400" s="63">
        <f t="shared" si="6"/>
        <v>26299926.800000001</v>
      </c>
      <c r="F400" s="64">
        <v>25134000</v>
      </c>
      <c r="G400" s="65"/>
      <c r="H400" s="66"/>
      <c r="I400" s="66"/>
      <c r="J400" s="66"/>
      <c r="K400" s="66"/>
      <c r="L400" s="66">
        <v>1091086.8</v>
      </c>
      <c r="M400" s="66">
        <v>57780</v>
      </c>
      <c r="N400" s="66">
        <v>17060</v>
      </c>
      <c r="O400" s="66"/>
      <c r="P400" s="65"/>
      <c r="Q400" s="65"/>
      <c r="R400" s="65"/>
      <c r="S400" s="65"/>
      <c r="T400" s="65"/>
      <c r="U400" s="66"/>
      <c r="V400" s="67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</row>
    <row r="401" spans="1:43" s="24" customFormat="1">
      <c r="A401" s="25">
        <v>10</v>
      </c>
      <c r="B401" s="26" t="s">
        <v>13</v>
      </c>
      <c r="C401" s="27" t="s">
        <v>32</v>
      </c>
      <c r="D401" s="28" t="s">
        <v>33</v>
      </c>
      <c r="E401" s="63">
        <f t="shared" si="6"/>
        <v>16962232.399999999</v>
      </c>
      <c r="F401" s="64">
        <v>16412000</v>
      </c>
      <c r="G401" s="65"/>
      <c r="H401" s="66"/>
      <c r="I401" s="66"/>
      <c r="J401" s="66"/>
      <c r="K401" s="66"/>
      <c r="L401" s="66">
        <v>550232.4</v>
      </c>
      <c r="M401" s="66"/>
      <c r="N401" s="66"/>
      <c r="O401" s="66"/>
      <c r="P401" s="65"/>
      <c r="Q401" s="65"/>
      <c r="R401" s="65"/>
      <c r="S401" s="65"/>
      <c r="T401" s="65"/>
      <c r="U401" s="66"/>
      <c r="V401" s="67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</row>
    <row r="402" spans="1:43" s="24" customFormat="1">
      <c r="A402" s="25">
        <v>11</v>
      </c>
      <c r="B402" s="26" t="s">
        <v>13</v>
      </c>
      <c r="C402" s="27" t="s">
        <v>34</v>
      </c>
      <c r="D402" s="28" t="s">
        <v>35</v>
      </c>
      <c r="E402" s="63">
        <f t="shared" si="6"/>
        <v>11322519.199999999</v>
      </c>
      <c r="F402" s="64">
        <v>10976000</v>
      </c>
      <c r="G402" s="65"/>
      <c r="H402" s="66"/>
      <c r="I402" s="66"/>
      <c r="J402" s="66"/>
      <c r="K402" s="66"/>
      <c r="L402" s="66"/>
      <c r="M402" s="66"/>
      <c r="N402" s="66"/>
      <c r="O402" s="66"/>
      <c r="P402" s="65">
        <v>346519.2</v>
      </c>
      <c r="Q402" s="65"/>
      <c r="R402" s="65"/>
      <c r="S402" s="65"/>
      <c r="T402" s="65"/>
      <c r="U402" s="66"/>
      <c r="V402" s="67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</row>
    <row r="403" spans="1:43" s="24" customFormat="1">
      <c r="A403" s="25">
        <v>12</v>
      </c>
      <c r="B403" s="26" t="s">
        <v>13</v>
      </c>
      <c r="C403" s="27" t="s">
        <v>36</v>
      </c>
      <c r="D403" s="28" t="s">
        <v>37</v>
      </c>
      <c r="E403" s="63">
        <f t="shared" si="6"/>
        <v>21240330</v>
      </c>
      <c r="F403" s="64">
        <v>21065000</v>
      </c>
      <c r="G403" s="65"/>
      <c r="H403" s="66"/>
      <c r="I403" s="66"/>
      <c r="J403" s="66"/>
      <c r="K403" s="66"/>
      <c r="L403" s="66"/>
      <c r="M403" s="66"/>
      <c r="N403" s="66"/>
      <c r="O403" s="66">
        <v>175330</v>
      </c>
      <c r="P403" s="65"/>
      <c r="Q403" s="65"/>
      <c r="R403" s="65"/>
      <c r="S403" s="65"/>
      <c r="T403" s="65"/>
      <c r="U403" s="66"/>
      <c r="V403" s="67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</row>
    <row r="404" spans="1:43" s="24" customFormat="1">
      <c r="A404" s="25">
        <v>13</v>
      </c>
      <c r="B404" s="26" t="s">
        <v>13</v>
      </c>
      <c r="C404" s="27" t="s">
        <v>38</v>
      </c>
      <c r="D404" s="28" t="s">
        <v>39</v>
      </c>
      <c r="E404" s="63">
        <f t="shared" si="6"/>
        <v>1866000</v>
      </c>
      <c r="F404" s="64"/>
      <c r="G404" s="65"/>
      <c r="H404" s="66"/>
      <c r="I404" s="66"/>
      <c r="J404" s="66"/>
      <c r="K404" s="66"/>
      <c r="L404" s="66"/>
      <c r="M404" s="66"/>
      <c r="N404" s="66"/>
      <c r="O404" s="66"/>
      <c r="P404" s="65"/>
      <c r="Q404" s="65"/>
      <c r="R404" s="65">
        <v>1866000</v>
      </c>
      <c r="S404" s="65"/>
      <c r="T404" s="65"/>
      <c r="U404" s="66"/>
      <c r="V404" s="67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</row>
    <row r="405" spans="1:43" s="24" customFormat="1">
      <c r="A405" s="25">
        <v>15</v>
      </c>
      <c r="B405" s="26" t="s">
        <v>13</v>
      </c>
      <c r="C405" s="27" t="s">
        <v>40</v>
      </c>
      <c r="D405" s="28" t="s">
        <v>41</v>
      </c>
      <c r="E405" s="63">
        <f t="shared" si="6"/>
        <v>45231337</v>
      </c>
      <c r="F405" s="64">
        <v>43546000</v>
      </c>
      <c r="G405" s="65"/>
      <c r="H405" s="66"/>
      <c r="I405" s="66"/>
      <c r="J405" s="66"/>
      <c r="K405" s="66"/>
      <c r="L405" s="66">
        <v>1685337</v>
      </c>
      <c r="M405" s="66"/>
      <c r="N405" s="66"/>
      <c r="O405" s="66"/>
      <c r="P405" s="65"/>
      <c r="Q405" s="65"/>
      <c r="R405" s="65"/>
      <c r="S405" s="65"/>
      <c r="T405" s="65"/>
      <c r="U405" s="66"/>
      <c r="V405" s="67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</row>
    <row r="406" spans="1:43" s="24" customFormat="1">
      <c r="A406" s="25">
        <v>16</v>
      </c>
      <c r="B406" s="26" t="s">
        <v>13</v>
      </c>
      <c r="C406" s="27" t="s">
        <v>42</v>
      </c>
      <c r="D406" s="28" t="s">
        <v>43</v>
      </c>
      <c r="E406" s="63">
        <f t="shared" si="6"/>
        <v>83291668.200000003</v>
      </c>
      <c r="F406" s="64">
        <v>80807000</v>
      </c>
      <c r="G406" s="65"/>
      <c r="H406" s="66"/>
      <c r="I406" s="66"/>
      <c r="J406" s="66"/>
      <c r="K406" s="66"/>
      <c r="L406" s="66">
        <v>2360638.2000000002</v>
      </c>
      <c r="M406" s="66">
        <v>89910</v>
      </c>
      <c r="N406" s="66">
        <v>34120</v>
      </c>
      <c r="O406" s="66"/>
      <c r="P406" s="65"/>
      <c r="Q406" s="65"/>
      <c r="R406" s="65"/>
      <c r="S406" s="65"/>
      <c r="T406" s="65"/>
      <c r="U406" s="66"/>
      <c r="V406" s="67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</row>
    <row r="407" spans="1:43" s="24" customFormat="1">
      <c r="A407" s="25">
        <v>17</v>
      </c>
      <c r="B407" s="26" t="s">
        <v>13</v>
      </c>
      <c r="C407" s="27" t="s">
        <v>44</v>
      </c>
      <c r="D407" s="28" t="s">
        <v>45</v>
      </c>
      <c r="E407" s="63">
        <f t="shared" si="6"/>
        <v>22973343.199999999</v>
      </c>
      <c r="F407" s="64">
        <v>22028000</v>
      </c>
      <c r="G407" s="65"/>
      <c r="H407" s="66"/>
      <c r="I407" s="66"/>
      <c r="J407" s="66"/>
      <c r="K407" s="66"/>
      <c r="L407" s="66">
        <v>853138.2</v>
      </c>
      <c r="M407" s="66">
        <v>92205</v>
      </c>
      <c r="N407" s="66"/>
      <c r="O407" s="66"/>
      <c r="P407" s="65"/>
      <c r="Q407" s="65"/>
      <c r="R407" s="65"/>
      <c r="S407" s="65"/>
      <c r="T407" s="65"/>
      <c r="U407" s="66"/>
      <c r="V407" s="67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</row>
    <row r="408" spans="1:43" s="24" customFormat="1">
      <c r="A408" s="25">
        <v>18</v>
      </c>
      <c r="B408" s="26" t="s">
        <v>13</v>
      </c>
      <c r="C408" s="27" t="s">
        <v>46</v>
      </c>
      <c r="D408" s="28" t="s">
        <v>47</v>
      </c>
      <c r="E408" s="63">
        <f t="shared" si="6"/>
        <v>54826120.799999997</v>
      </c>
      <c r="F408" s="64">
        <v>53127000</v>
      </c>
      <c r="G408" s="65"/>
      <c r="H408" s="66"/>
      <c r="I408" s="66"/>
      <c r="J408" s="66"/>
      <c r="K408" s="66"/>
      <c r="L408" s="66">
        <v>1699120.8</v>
      </c>
      <c r="M408" s="66"/>
      <c r="N408" s="66"/>
      <c r="O408" s="66"/>
      <c r="P408" s="65"/>
      <c r="Q408" s="65"/>
      <c r="R408" s="65"/>
      <c r="S408" s="65"/>
      <c r="T408" s="65"/>
      <c r="U408" s="66"/>
      <c r="V408" s="67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</row>
    <row r="409" spans="1:43" s="24" customFormat="1">
      <c r="A409" s="25">
        <v>20</v>
      </c>
      <c r="B409" s="26" t="s">
        <v>13</v>
      </c>
      <c r="C409" s="27" t="s">
        <v>48</v>
      </c>
      <c r="D409" s="28" t="s">
        <v>49</v>
      </c>
      <c r="E409" s="63">
        <f t="shared" si="6"/>
        <v>30223858.800000001</v>
      </c>
      <c r="F409" s="64">
        <v>29004000</v>
      </c>
      <c r="G409" s="65"/>
      <c r="H409" s="66"/>
      <c r="I409" s="66"/>
      <c r="J409" s="66"/>
      <c r="K409" s="66"/>
      <c r="L409" s="66">
        <v>1122007.8</v>
      </c>
      <c r="M409" s="66">
        <v>87615</v>
      </c>
      <c r="N409" s="66">
        <v>10236</v>
      </c>
      <c r="O409" s="66"/>
      <c r="P409" s="65"/>
      <c r="Q409" s="65"/>
      <c r="R409" s="65"/>
      <c r="S409" s="65"/>
      <c r="T409" s="65"/>
      <c r="U409" s="66"/>
      <c r="V409" s="67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</row>
    <row r="410" spans="1:43" s="24" customFormat="1">
      <c r="A410" s="25">
        <v>21</v>
      </c>
      <c r="B410" s="26" t="s">
        <v>13</v>
      </c>
      <c r="C410" s="27" t="s">
        <v>50</v>
      </c>
      <c r="D410" s="28" t="s">
        <v>51</v>
      </c>
      <c r="E410" s="63">
        <f t="shared" si="6"/>
        <v>29967450</v>
      </c>
      <c r="F410" s="64">
        <v>29019000</v>
      </c>
      <c r="G410" s="65"/>
      <c r="H410" s="66"/>
      <c r="I410" s="66"/>
      <c r="J410" s="66"/>
      <c r="K410" s="66"/>
      <c r="L410" s="66">
        <v>948450</v>
      </c>
      <c r="M410" s="66"/>
      <c r="N410" s="66"/>
      <c r="O410" s="66"/>
      <c r="P410" s="65"/>
      <c r="Q410" s="65"/>
      <c r="R410" s="65"/>
      <c r="S410" s="65"/>
      <c r="T410" s="65"/>
      <c r="U410" s="66"/>
      <c r="V410" s="67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</row>
    <row r="411" spans="1:43" s="24" customFormat="1">
      <c r="A411" s="25">
        <v>23</v>
      </c>
      <c r="B411" s="26" t="s">
        <v>13</v>
      </c>
      <c r="C411" s="27" t="s">
        <v>52</v>
      </c>
      <c r="D411" s="28" t="s">
        <v>53</v>
      </c>
      <c r="E411" s="63">
        <f t="shared" si="6"/>
        <v>19330355.800000001</v>
      </c>
      <c r="F411" s="64">
        <v>18844000</v>
      </c>
      <c r="G411" s="65"/>
      <c r="H411" s="66"/>
      <c r="I411" s="66"/>
      <c r="J411" s="66"/>
      <c r="K411" s="66"/>
      <c r="L411" s="66"/>
      <c r="M411" s="66"/>
      <c r="N411" s="66"/>
      <c r="O411" s="66"/>
      <c r="P411" s="65">
        <v>486355.8</v>
      </c>
      <c r="Q411" s="65"/>
      <c r="R411" s="65"/>
      <c r="S411" s="65"/>
      <c r="T411" s="65"/>
      <c r="U411" s="66"/>
      <c r="V411" s="67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</row>
    <row r="412" spans="1:43" s="24" customFormat="1">
      <c r="A412" s="25">
        <v>24</v>
      </c>
      <c r="B412" s="26" t="s">
        <v>13</v>
      </c>
      <c r="C412" s="27" t="s">
        <v>54</v>
      </c>
      <c r="D412" s="28" t="s">
        <v>55</v>
      </c>
      <c r="E412" s="63">
        <f t="shared" si="6"/>
        <v>25601185</v>
      </c>
      <c r="F412" s="64">
        <v>25189000</v>
      </c>
      <c r="G412" s="65"/>
      <c r="H412" s="66"/>
      <c r="I412" s="66"/>
      <c r="J412" s="66"/>
      <c r="K412" s="66"/>
      <c r="L412" s="66"/>
      <c r="M412" s="66"/>
      <c r="N412" s="66"/>
      <c r="O412" s="66"/>
      <c r="P412" s="65">
        <v>412185</v>
      </c>
      <c r="Q412" s="65"/>
      <c r="R412" s="65"/>
      <c r="S412" s="65"/>
      <c r="T412" s="65"/>
      <c r="U412" s="66"/>
      <c r="V412" s="67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</row>
    <row r="413" spans="1:43" s="24" customFormat="1">
      <c r="A413" s="25">
        <v>25</v>
      </c>
      <c r="B413" s="26" t="s">
        <v>13</v>
      </c>
      <c r="C413" s="27" t="s">
        <v>56</v>
      </c>
      <c r="D413" s="28" t="s">
        <v>57</v>
      </c>
      <c r="E413" s="63">
        <f t="shared" si="6"/>
        <v>55461211.399999999</v>
      </c>
      <c r="F413" s="64">
        <v>53455000</v>
      </c>
      <c r="G413" s="65"/>
      <c r="H413" s="66"/>
      <c r="I413" s="66"/>
      <c r="J413" s="66"/>
      <c r="K413" s="66"/>
      <c r="L413" s="66">
        <v>1895951.4</v>
      </c>
      <c r="M413" s="66">
        <v>76140</v>
      </c>
      <c r="N413" s="66">
        <v>34120</v>
      </c>
      <c r="O413" s="66"/>
      <c r="P413" s="65"/>
      <c r="Q413" s="65"/>
      <c r="R413" s="65"/>
      <c r="S413" s="65"/>
      <c r="T413" s="65"/>
      <c r="U413" s="66"/>
      <c r="V413" s="67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</row>
    <row r="414" spans="1:43" s="24" customFormat="1">
      <c r="A414" s="25">
        <v>26</v>
      </c>
      <c r="B414" s="26" t="s">
        <v>13</v>
      </c>
      <c r="C414" s="27" t="s">
        <v>58</v>
      </c>
      <c r="D414" s="28" t="s">
        <v>59</v>
      </c>
      <c r="E414" s="63">
        <f t="shared" si="6"/>
        <v>72144169.599999994</v>
      </c>
      <c r="F414" s="64">
        <v>70321000</v>
      </c>
      <c r="G414" s="65"/>
      <c r="H414" s="66"/>
      <c r="I414" s="66"/>
      <c r="J414" s="66"/>
      <c r="K414" s="66"/>
      <c r="L414" s="66">
        <v>1608213.6</v>
      </c>
      <c r="M414" s="66"/>
      <c r="N414" s="66">
        <v>214956</v>
      </c>
      <c r="O414" s="66"/>
      <c r="P414" s="65"/>
      <c r="Q414" s="65"/>
      <c r="R414" s="65"/>
      <c r="S414" s="65"/>
      <c r="T414" s="65"/>
      <c r="U414" s="66"/>
      <c r="V414" s="67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</row>
    <row r="415" spans="1:43" s="24" customFormat="1">
      <c r="A415" s="25">
        <v>27</v>
      </c>
      <c r="B415" s="26" t="s">
        <v>13</v>
      </c>
      <c r="C415" s="27" t="s">
        <v>60</v>
      </c>
      <c r="D415" s="28" t="s">
        <v>61</v>
      </c>
      <c r="E415" s="63">
        <f t="shared" si="6"/>
        <v>25818300</v>
      </c>
      <c r="F415" s="64">
        <v>25733000</v>
      </c>
      <c r="G415" s="65"/>
      <c r="H415" s="66"/>
      <c r="I415" s="66"/>
      <c r="J415" s="66"/>
      <c r="K415" s="66"/>
      <c r="L415" s="66"/>
      <c r="M415" s="66"/>
      <c r="N415" s="66">
        <v>85300</v>
      </c>
      <c r="O415" s="66"/>
      <c r="P415" s="65"/>
      <c r="Q415" s="65"/>
      <c r="R415" s="65"/>
      <c r="S415" s="65"/>
      <c r="T415" s="65"/>
      <c r="U415" s="66"/>
      <c r="V415" s="67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</row>
    <row r="416" spans="1:43" s="24" customFormat="1">
      <c r="A416" s="25">
        <v>28</v>
      </c>
      <c r="B416" s="26" t="s">
        <v>13</v>
      </c>
      <c r="C416" s="27" t="s">
        <v>62</v>
      </c>
      <c r="D416" s="28" t="s">
        <v>63</v>
      </c>
      <c r="E416" s="63">
        <f t="shared" si="6"/>
        <v>11490000</v>
      </c>
      <c r="F416" s="64">
        <v>11490000</v>
      </c>
      <c r="G416" s="65"/>
      <c r="H416" s="66"/>
      <c r="I416" s="66"/>
      <c r="J416" s="66"/>
      <c r="K416" s="66"/>
      <c r="L416" s="66"/>
      <c r="M416" s="66"/>
      <c r="N416" s="66"/>
      <c r="O416" s="66"/>
      <c r="P416" s="65"/>
      <c r="Q416" s="65"/>
      <c r="R416" s="65"/>
      <c r="S416" s="65"/>
      <c r="T416" s="65"/>
      <c r="U416" s="66"/>
      <c r="V416" s="67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</row>
    <row r="417" spans="1:43" s="24" customFormat="1">
      <c r="A417" s="25">
        <v>30</v>
      </c>
      <c r="B417" s="26" t="s">
        <v>13</v>
      </c>
      <c r="C417" s="27" t="s">
        <v>64</v>
      </c>
      <c r="D417" s="28" t="s">
        <v>65</v>
      </c>
      <c r="E417" s="63">
        <f t="shared" si="6"/>
        <v>41973199</v>
      </c>
      <c r="F417" s="64">
        <v>40873000</v>
      </c>
      <c r="G417" s="65"/>
      <c r="H417" s="66"/>
      <c r="I417" s="66"/>
      <c r="J417" s="66"/>
      <c r="K417" s="66"/>
      <c r="L417" s="66">
        <v>1100199</v>
      </c>
      <c r="M417" s="66"/>
      <c r="N417" s="66"/>
      <c r="O417" s="66"/>
      <c r="P417" s="65"/>
      <c r="Q417" s="65"/>
      <c r="R417" s="65"/>
      <c r="S417" s="65"/>
      <c r="T417" s="65"/>
      <c r="U417" s="66"/>
      <c r="V417" s="67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</row>
    <row r="418" spans="1:43" s="24" customFormat="1">
      <c r="A418" s="25">
        <v>31</v>
      </c>
      <c r="B418" s="26" t="s">
        <v>13</v>
      </c>
      <c r="C418" s="27" t="s">
        <v>66</v>
      </c>
      <c r="D418" s="28" t="s">
        <v>67</v>
      </c>
      <c r="E418" s="63">
        <f t="shared" si="6"/>
        <v>18517531.600000001</v>
      </c>
      <c r="F418" s="64">
        <v>18251000</v>
      </c>
      <c r="G418" s="65"/>
      <c r="H418" s="66"/>
      <c r="I418" s="66"/>
      <c r="J418" s="66"/>
      <c r="K418" s="66"/>
      <c r="L418" s="66"/>
      <c r="M418" s="66"/>
      <c r="N418" s="66"/>
      <c r="O418" s="66"/>
      <c r="P418" s="65">
        <v>266531.59999999998</v>
      </c>
      <c r="Q418" s="65"/>
      <c r="R418" s="65"/>
      <c r="S418" s="65"/>
      <c r="T418" s="65"/>
      <c r="U418" s="66"/>
      <c r="V418" s="67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</row>
    <row r="419" spans="1:43" s="24" customFormat="1">
      <c r="A419" s="25">
        <v>32</v>
      </c>
      <c r="B419" s="26" t="s">
        <v>13</v>
      </c>
      <c r="C419" s="27" t="s">
        <v>68</v>
      </c>
      <c r="D419" s="28" t="s">
        <v>69</v>
      </c>
      <c r="E419" s="63">
        <f t="shared" si="6"/>
        <v>15197000</v>
      </c>
      <c r="F419" s="64">
        <v>15197000</v>
      </c>
      <c r="G419" s="65"/>
      <c r="H419" s="66"/>
      <c r="I419" s="66"/>
      <c r="J419" s="66"/>
      <c r="K419" s="66"/>
      <c r="L419" s="66"/>
      <c r="M419" s="66"/>
      <c r="N419" s="66"/>
      <c r="O419" s="66"/>
      <c r="P419" s="65"/>
      <c r="Q419" s="65"/>
      <c r="R419" s="65"/>
      <c r="S419" s="65"/>
      <c r="T419" s="65"/>
      <c r="U419" s="66"/>
      <c r="V419" s="67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</row>
    <row r="420" spans="1:43" s="24" customFormat="1">
      <c r="A420" s="25">
        <v>33</v>
      </c>
      <c r="B420" s="26" t="s">
        <v>13</v>
      </c>
      <c r="C420" s="27" t="s">
        <v>70</v>
      </c>
      <c r="D420" s="28" t="s">
        <v>71</v>
      </c>
      <c r="E420" s="63">
        <f t="shared" si="6"/>
        <v>4929000</v>
      </c>
      <c r="F420" s="64">
        <v>4929000</v>
      </c>
      <c r="G420" s="65"/>
      <c r="H420" s="66"/>
      <c r="I420" s="66"/>
      <c r="J420" s="66"/>
      <c r="K420" s="66"/>
      <c r="L420" s="66"/>
      <c r="M420" s="66"/>
      <c r="N420" s="66"/>
      <c r="O420" s="66"/>
      <c r="P420" s="65"/>
      <c r="Q420" s="65"/>
      <c r="R420" s="65"/>
      <c r="S420" s="65"/>
      <c r="T420" s="65"/>
      <c r="U420" s="66"/>
      <c r="V420" s="67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</row>
    <row r="421" spans="1:43" s="24" customFormat="1">
      <c r="A421" s="25">
        <v>34</v>
      </c>
      <c r="B421" s="26" t="s">
        <v>13</v>
      </c>
      <c r="C421" s="27" t="s">
        <v>72</v>
      </c>
      <c r="D421" s="28" t="s">
        <v>73</v>
      </c>
      <c r="E421" s="63">
        <f t="shared" si="6"/>
        <v>15512000</v>
      </c>
      <c r="F421" s="64">
        <v>15512000</v>
      </c>
      <c r="G421" s="65"/>
      <c r="H421" s="66"/>
      <c r="I421" s="66"/>
      <c r="J421" s="66"/>
      <c r="K421" s="66"/>
      <c r="L421" s="66"/>
      <c r="M421" s="66"/>
      <c r="N421" s="66"/>
      <c r="O421" s="66"/>
      <c r="P421" s="65"/>
      <c r="Q421" s="65"/>
      <c r="R421" s="65"/>
      <c r="S421" s="65"/>
      <c r="T421" s="65"/>
      <c r="U421" s="66"/>
      <c r="V421" s="67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</row>
    <row r="422" spans="1:43" s="24" customFormat="1">
      <c r="A422" s="25">
        <v>35</v>
      </c>
      <c r="B422" s="26" t="s">
        <v>13</v>
      </c>
      <c r="C422" s="27" t="s">
        <v>74</v>
      </c>
      <c r="D422" s="28" t="s">
        <v>75</v>
      </c>
      <c r="E422" s="63">
        <f t="shared" si="6"/>
        <v>12784000</v>
      </c>
      <c r="F422" s="64">
        <v>12784000</v>
      </c>
      <c r="G422" s="65"/>
      <c r="H422" s="66"/>
      <c r="I422" s="66"/>
      <c r="J422" s="66"/>
      <c r="K422" s="66"/>
      <c r="L422" s="66"/>
      <c r="M422" s="66"/>
      <c r="N422" s="66"/>
      <c r="O422" s="66"/>
      <c r="P422" s="65"/>
      <c r="Q422" s="65"/>
      <c r="R422" s="65"/>
      <c r="S422" s="65"/>
      <c r="T422" s="65"/>
      <c r="U422" s="66"/>
      <c r="V422" s="67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</row>
    <row r="423" spans="1:43" s="24" customFormat="1">
      <c r="A423" s="25">
        <v>36</v>
      </c>
      <c r="B423" s="26" t="s">
        <v>13</v>
      </c>
      <c r="C423" s="27" t="s">
        <v>76</v>
      </c>
      <c r="D423" s="28" t="s">
        <v>77</v>
      </c>
      <c r="E423" s="63">
        <f t="shared" si="6"/>
        <v>14902000</v>
      </c>
      <c r="F423" s="64">
        <v>14902000</v>
      </c>
      <c r="G423" s="65"/>
      <c r="H423" s="66"/>
      <c r="I423" s="66"/>
      <c r="J423" s="66"/>
      <c r="K423" s="66"/>
      <c r="L423" s="66"/>
      <c r="M423" s="66"/>
      <c r="N423" s="66"/>
      <c r="O423" s="66"/>
      <c r="P423" s="65"/>
      <c r="Q423" s="65"/>
      <c r="R423" s="65"/>
      <c r="S423" s="65"/>
      <c r="T423" s="65"/>
      <c r="U423" s="66"/>
      <c r="V423" s="67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</row>
    <row r="424" spans="1:43" s="24" customFormat="1">
      <c r="A424" s="25">
        <v>37</v>
      </c>
      <c r="B424" s="26" t="s">
        <v>13</v>
      </c>
      <c r="C424" s="27" t="s">
        <v>78</v>
      </c>
      <c r="D424" s="28" t="s">
        <v>79</v>
      </c>
      <c r="E424" s="63">
        <f t="shared" si="6"/>
        <v>13116882</v>
      </c>
      <c r="F424" s="64">
        <v>12594000</v>
      </c>
      <c r="G424" s="65"/>
      <c r="H424" s="66"/>
      <c r="I424" s="66"/>
      <c r="J424" s="66"/>
      <c r="K424" s="66"/>
      <c r="L424" s="66"/>
      <c r="M424" s="66"/>
      <c r="N424" s="66"/>
      <c r="O424" s="66"/>
      <c r="P424" s="65">
        <v>522882</v>
      </c>
      <c r="Q424" s="65"/>
      <c r="R424" s="65"/>
      <c r="S424" s="65"/>
      <c r="T424" s="65"/>
      <c r="U424" s="66"/>
      <c r="V424" s="67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</row>
    <row r="425" spans="1:43" s="24" customFormat="1">
      <c r="A425" s="25">
        <v>39</v>
      </c>
      <c r="B425" s="26" t="s">
        <v>13</v>
      </c>
      <c r="C425" s="27" t="s">
        <v>80</v>
      </c>
      <c r="D425" s="28" t="s">
        <v>81</v>
      </c>
      <c r="E425" s="63">
        <f t="shared" si="6"/>
        <v>11077749</v>
      </c>
      <c r="F425" s="64">
        <v>10606000</v>
      </c>
      <c r="G425" s="65"/>
      <c r="H425" s="66"/>
      <c r="I425" s="66"/>
      <c r="J425" s="66"/>
      <c r="K425" s="66"/>
      <c r="L425" s="66"/>
      <c r="M425" s="66"/>
      <c r="N425" s="66"/>
      <c r="O425" s="66"/>
      <c r="P425" s="65">
        <v>303528</v>
      </c>
      <c r="Q425" s="65"/>
      <c r="R425" s="65"/>
      <c r="S425" s="65"/>
      <c r="T425" s="65"/>
      <c r="U425" s="66"/>
      <c r="V425" s="67">
        <v>168221</v>
      </c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</row>
    <row r="426" spans="1:43" s="24" customFormat="1">
      <c r="A426" s="25">
        <v>42</v>
      </c>
      <c r="B426" s="26" t="s">
        <v>82</v>
      </c>
      <c r="C426" s="27" t="s">
        <v>83</v>
      </c>
      <c r="D426" s="28" t="s">
        <v>84</v>
      </c>
      <c r="E426" s="63">
        <f t="shared" si="6"/>
        <v>35648170.399999999</v>
      </c>
      <c r="F426" s="64">
        <v>34421000</v>
      </c>
      <c r="G426" s="65"/>
      <c r="H426" s="66"/>
      <c r="I426" s="66"/>
      <c r="J426" s="66"/>
      <c r="K426" s="66"/>
      <c r="L426" s="66">
        <v>1227170.3999999999</v>
      </c>
      <c r="M426" s="66"/>
      <c r="N426" s="66"/>
      <c r="O426" s="66"/>
      <c r="P426" s="65"/>
      <c r="Q426" s="65"/>
      <c r="R426" s="65"/>
      <c r="S426" s="65"/>
      <c r="T426" s="65"/>
      <c r="U426" s="66"/>
      <c r="V426" s="67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</row>
    <row r="427" spans="1:43" s="24" customFormat="1">
      <c r="A427" s="25">
        <v>43</v>
      </c>
      <c r="B427" s="26" t="s">
        <v>82</v>
      </c>
      <c r="C427" s="27" t="s">
        <v>85</v>
      </c>
      <c r="D427" s="28" t="s">
        <v>86</v>
      </c>
      <c r="E427" s="63">
        <f t="shared" si="6"/>
        <v>22693555.399999999</v>
      </c>
      <c r="F427" s="64">
        <v>21611000</v>
      </c>
      <c r="G427" s="65"/>
      <c r="H427" s="66"/>
      <c r="I427" s="66"/>
      <c r="J427" s="66"/>
      <c r="K427" s="66"/>
      <c r="L427" s="66">
        <v>921176.4</v>
      </c>
      <c r="M427" s="66">
        <v>69255</v>
      </c>
      <c r="N427" s="66">
        <v>92124</v>
      </c>
      <c r="O427" s="66"/>
      <c r="P427" s="65"/>
      <c r="Q427" s="65"/>
      <c r="R427" s="65"/>
      <c r="S427" s="65"/>
      <c r="T427" s="65"/>
      <c r="U427" s="66"/>
      <c r="V427" s="67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</row>
    <row r="428" spans="1:43" s="24" customFormat="1">
      <c r="A428" s="25">
        <v>45</v>
      </c>
      <c r="B428" s="26" t="s">
        <v>82</v>
      </c>
      <c r="C428" s="27" t="s">
        <v>87</v>
      </c>
      <c r="D428" s="28" t="s">
        <v>88</v>
      </c>
      <c r="E428" s="63">
        <f t="shared" si="6"/>
        <v>20582072.800000001</v>
      </c>
      <c r="F428" s="64">
        <v>19899000</v>
      </c>
      <c r="G428" s="65"/>
      <c r="H428" s="66"/>
      <c r="I428" s="66"/>
      <c r="J428" s="66"/>
      <c r="K428" s="66"/>
      <c r="L428" s="66">
        <v>612700.80000000005</v>
      </c>
      <c r="M428" s="66">
        <v>66960</v>
      </c>
      <c r="N428" s="66">
        <v>3412</v>
      </c>
      <c r="O428" s="66"/>
      <c r="P428" s="65"/>
      <c r="Q428" s="65"/>
      <c r="R428" s="65"/>
      <c r="S428" s="65"/>
      <c r="T428" s="65"/>
      <c r="U428" s="66"/>
      <c r="V428" s="67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</row>
    <row r="429" spans="1:43" s="24" customFormat="1">
      <c r="A429" s="25">
        <v>46</v>
      </c>
      <c r="B429" s="26" t="s">
        <v>89</v>
      </c>
      <c r="C429" s="27" t="s">
        <v>90</v>
      </c>
      <c r="D429" s="28" t="s">
        <v>91</v>
      </c>
      <c r="E429" s="63">
        <f t="shared" si="6"/>
        <v>9611000</v>
      </c>
      <c r="F429" s="64">
        <v>9611000</v>
      </c>
      <c r="G429" s="65"/>
      <c r="H429" s="66"/>
      <c r="I429" s="66"/>
      <c r="J429" s="66"/>
      <c r="K429" s="66"/>
      <c r="L429" s="66"/>
      <c r="M429" s="66"/>
      <c r="N429" s="66"/>
      <c r="O429" s="66"/>
      <c r="P429" s="65"/>
      <c r="Q429" s="65"/>
      <c r="R429" s="65"/>
      <c r="S429" s="65"/>
      <c r="T429" s="65"/>
      <c r="U429" s="66"/>
      <c r="V429" s="67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</row>
    <row r="430" spans="1:43" s="24" customFormat="1">
      <c r="A430" s="25">
        <v>47</v>
      </c>
      <c r="B430" s="26" t="s">
        <v>92</v>
      </c>
      <c r="C430" s="27" t="s">
        <v>93</v>
      </c>
      <c r="D430" s="28" t="s">
        <v>94</v>
      </c>
      <c r="E430" s="63">
        <f t="shared" si="6"/>
        <v>10148000</v>
      </c>
      <c r="F430" s="64">
        <v>10148000</v>
      </c>
      <c r="G430" s="65"/>
      <c r="H430" s="66"/>
      <c r="I430" s="66"/>
      <c r="J430" s="66"/>
      <c r="K430" s="66"/>
      <c r="L430" s="66"/>
      <c r="M430" s="66"/>
      <c r="N430" s="66"/>
      <c r="O430" s="66"/>
      <c r="P430" s="65"/>
      <c r="Q430" s="65"/>
      <c r="R430" s="65"/>
      <c r="S430" s="65"/>
      <c r="T430" s="65"/>
      <c r="U430" s="66"/>
      <c r="V430" s="67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</row>
    <row r="431" spans="1:43" s="24" customFormat="1">
      <c r="A431" s="25">
        <v>48</v>
      </c>
      <c r="B431" s="26" t="s">
        <v>82</v>
      </c>
      <c r="C431" s="27" t="s">
        <v>95</v>
      </c>
      <c r="D431" s="28" t="s">
        <v>96</v>
      </c>
      <c r="E431" s="63">
        <f t="shared" si="6"/>
        <v>1531000</v>
      </c>
      <c r="F431" s="64">
        <v>1531000</v>
      </c>
      <c r="G431" s="65"/>
      <c r="H431" s="66"/>
      <c r="I431" s="66"/>
      <c r="J431" s="66"/>
      <c r="K431" s="66"/>
      <c r="L431" s="66"/>
      <c r="M431" s="66"/>
      <c r="N431" s="66"/>
      <c r="O431" s="66"/>
      <c r="P431" s="65"/>
      <c r="Q431" s="65"/>
      <c r="R431" s="65"/>
      <c r="S431" s="65"/>
      <c r="T431" s="65"/>
      <c r="U431" s="66"/>
      <c r="V431" s="67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</row>
    <row r="432" spans="1:43" s="24" customFormat="1">
      <c r="A432" s="25">
        <v>49</v>
      </c>
      <c r="B432" s="26" t="s">
        <v>89</v>
      </c>
      <c r="C432" s="27" t="s">
        <v>97</v>
      </c>
      <c r="D432" s="28" t="s">
        <v>98</v>
      </c>
      <c r="E432" s="63">
        <f t="shared" si="6"/>
        <v>24305938.800000001</v>
      </c>
      <c r="F432" s="64">
        <v>23570000</v>
      </c>
      <c r="G432" s="65"/>
      <c r="H432" s="66"/>
      <c r="I432" s="66"/>
      <c r="J432" s="66"/>
      <c r="K432" s="66"/>
      <c r="L432" s="66"/>
      <c r="M432" s="66"/>
      <c r="N432" s="66"/>
      <c r="O432" s="66"/>
      <c r="P432" s="65">
        <v>504991.8</v>
      </c>
      <c r="Q432" s="65"/>
      <c r="R432" s="65"/>
      <c r="S432" s="65"/>
      <c r="T432" s="65"/>
      <c r="U432" s="66"/>
      <c r="V432" s="67">
        <v>230947</v>
      </c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</row>
    <row r="433" spans="1:43" s="24" customFormat="1">
      <c r="A433" s="25">
        <v>53</v>
      </c>
      <c r="B433" s="26" t="s">
        <v>99</v>
      </c>
      <c r="C433" s="27" t="s">
        <v>100</v>
      </c>
      <c r="D433" s="28" t="s">
        <v>101</v>
      </c>
      <c r="E433" s="63">
        <f t="shared" si="6"/>
        <v>11429269</v>
      </c>
      <c r="F433" s="64">
        <v>11074000</v>
      </c>
      <c r="G433" s="65"/>
      <c r="H433" s="66"/>
      <c r="I433" s="66"/>
      <c r="J433" s="66"/>
      <c r="K433" s="66"/>
      <c r="L433" s="66">
        <v>355269</v>
      </c>
      <c r="M433" s="66"/>
      <c r="N433" s="66"/>
      <c r="O433" s="66"/>
      <c r="P433" s="65"/>
      <c r="Q433" s="65"/>
      <c r="R433" s="65"/>
      <c r="S433" s="65"/>
      <c r="T433" s="65"/>
      <c r="U433" s="66"/>
      <c r="V433" s="67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</row>
    <row r="434" spans="1:43" s="24" customFormat="1">
      <c r="A434" s="25">
        <v>54</v>
      </c>
      <c r="B434" s="26" t="s">
        <v>102</v>
      </c>
      <c r="C434" s="27" t="s">
        <v>103</v>
      </c>
      <c r="D434" s="28" t="s">
        <v>104</v>
      </c>
      <c r="E434" s="63">
        <f t="shared" si="6"/>
        <v>2900534.6</v>
      </c>
      <c r="F434" s="64">
        <v>2633000</v>
      </c>
      <c r="G434" s="65"/>
      <c r="H434" s="66"/>
      <c r="I434" s="66"/>
      <c r="J434" s="66"/>
      <c r="K434" s="66"/>
      <c r="L434" s="66"/>
      <c r="M434" s="66"/>
      <c r="N434" s="66"/>
      <c r="O434" s="66"/>
      <c r="P434" s="65">
        <v>267534.59999999998</v>
      </c>
      <c r="Q434" s="65"/>
      <c r="R434" s="65"/>
      <c r="S434" s="65"/>
      <c r="T434" s="65"/>
      <c r="U434" s="66"/>
      <c r="V434" s="67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</row>
    <row r="435" spans="1:43" s="24" customFormat="1">
      <c r="A435" s="25">
        <v>56</v>
      </c>
      <c r="B435" s="26" t="s">
        <v>105</v>
      </c>
      <c r="C435" s="27" t="s">
        <v>106</v>
      </c>
      <c r="D435" s="28" t="s">
        <v>107</v>
      </c>
      <c r="E435" s="63">
        <f t="shared" si="6"/>
        <v>5713000</v>
      </c>
      <c r="F435" s="64">
        <v>5713000</v>
      </c>
      <c r="G435" s="65"/>
      <c r="H435" s="66"/>
      <c r="I435" s="66"/>
      <c r="J435" s="66"/>
      <c r="K435" s="66"/>
      <c r="L435" s="66"/>
      <c r="M435" s="66"/>
      <c r="N435" s="66"/>
      <c r="O435" s="66"/>
      <c r="P435" s="65"/>
      <c r="Q435" s="65"/>
      <c r="R435" s="65"/>
      <c r="S435" s="65"/>
      <c r="T435" s="65"/>
      <c r="U435" s="66"/>
      <c r="V435" s="67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</row>
    <row r="436" spans="1:43" s="24" customFormat="1">
      <c r="A436" s="25">
        <v>59</v>
      </c>
      <c r="B436" s="26" t="s">
        <v>108</v>
      </c>
      <c r="C436" s="27" t="s">
        <v>109</v>
      </c>
      <c r="D436" s="28" t="s">
        <v>110</v>
      </c>
      <c r="E436" s="63">
        <f t="shared" si="6"/>
        <v>21955137.199999999</v>
      </c>
      <c r="F436" s="64">
        <v>21066000</v>
      </c>
      <c r="G436" s="65"/>
      <c r="H436" s="66"/>
      <c r="I436" s="66"/>
      <c r="J436" s="66"/>
      <c r="K436" s="66"/>
      <c r="L436" s="66">
        <v>825772.2</v>
      </c>
      <c r="M436" s="66">
        <v>46305</v>
      </c>
      <c r="N436" s="66">
        <v>17060</v>
      </c>
      <c r="O436" s="66"/>
      <c r="P436" s="65"/>
      <c r="Q436" s="65"/>
      <c r="R436" s="65"/>
      <c r="S436" s="65"/>
      <c r="T436" s="65"/>
      <c r="U436" s="66"/>
      <c r="V436" s="67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</row>
    <row r="437" spans="1:43" s="24" customFormat="1">
      <c r="A437" s="25">
        <v>60</v>
      </c>
      <c r="B437" s="26" t="s">
        <v>111</v>
      </c>
      <c r="C437" s="27" t="s">
        <v>112</v>
      </c>
      <c r="D437" s="28" t="s">
        <v>113</v>
      </c>
      <c r="E437" s="63">
        <f t="shared" si="6"/>
        <v>15534824.6</v>
      </c>
      <c r="F437" s="64">
        <v>14990000</v>
      </c>
      <c r="G437" s="65"/>
      <c r="H437" s="66"/>
      <c r="I437" s="66"/>
      <c r="J437" s="66"/>
      <c r="K437" s="66">
        <v>40000</v>
      </c>
      <c r="L437" s="66">
        <v>249610.2</v>
      </c>
      <c r="M437" s="66"/>
      <c r="N437" s="66"/>
      <c r="O437" s="66"/>
      <c r="P437" s="65">
        <v>255214.4</v>
      </c>
      <c r="Q437" s="65"/>
      <c r="R437" s="65"/>
      <c r="S437" s="65"/>
      <c r="T437" s="65"/>
      <c r="U437" s="66"/>
      <c r="V437" s="67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</row>
    <row r="438" spans="1:43" s="24" customFormat="1">
      <c r="A438" s="25">
        <v>61</v>
      </c>
      <c r="B438" s="26" t="s">
        <v>114</v>
      </c>
      <c r="C438" s="27" t="s">
        <v>115</v>
      </c>
      <c r="D438" s="28" t="s">
        <v>116</v>
      </c>
      <c r="E438" s="63">
        <f t="shared" si="6"/>
        <v>28766240</v>
      </c>
      <c r="F438" s="64">
        <v>27440000</v>
      </c>
      <c r="G438" s="65"/>
      <c r="H438" s="66"/>
      <c r="I438" s="66"/>
      <c r="J438" s="66"/>
      <c r="K438" s="66"/>
      <c r="L438" s="66">
        <v>1326240</v>
      </c>
      <c r="M438" s="66"/>
      <c r="N438" s="66"/>
      <c r="O438" s="66"/>
      <c r="P438" s="65"/>
      <c r="Q438" s="65"/>
      <c r="R438" s="65"/>
      <c r="S438" s="65"/>
      <c r="T438" s="65"/>
      <c r="U438" s="66"/>
      <c r="V438" s="67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</row>
    <row r="439" spans="1:43" s="24" customFormat="1">
      <c r="A439" s="25">
        <v>62</v>
      </c>
      <c r="B439" s="26" t="s">
        <v>114</v>
      </c>
      <c r="C439" s="27" t="s">
        <v>117</v>
      </c>
      <c r="D439" s="28" t="s">
        <v>118</v>
      </c>
      <c r="E439" s="63">
        <f t="shared" si="6"/>
        <v>3715000</v>
      </c>
      <c r="F439" s="64">
        <v>3715000</v>
      </c>
      <c r="G439" s="65"/>
      <c r="H439" s="66"/>
      <c r="I439" s="66"/>
      <c r="J439" s="66"/>
      <c r="K439" s="66"/>
      <c r="L439" s="66"/>
      <c r="M439" s="66"/>
      <c r="N439" s="66"/>
      <c r="O439" s="66"/>
      <c r="P439" s="65"/>
      <c r="Q439" s="65"/>
      <c r="R439" s="65"/>
      <c r="S439" s="65"/>
      <c r="T439" s="65"/>
      <c r="U439" s="66"/>
      <c r="V439" s="67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</row>
    <row r="440" spans="1:43" s="24" customFormat="1">
      <c r="A440" s="25">
        <v>63</v>
      </c>
      <c r="B440" s="26" t="s">
        <v>114</v>
      </c>
      <c r="C440" s="27" t="s">
        <v>119</v>
      </c>
      <c r="D440" s="28" t="s">
        <v>120</v>
      </c>
      <c r="E440" s="63">
        <f t="shared" si="6"/>
        <v>12423000</v>
      </c>
      <c r="F440" s="64">
        <v>12423000</v>
      </c>
      <c r="G440" s="65"/>
      <c r="H440" s="66"/>
      <c r="I440" s="66"/>
      <c r="J440" s="66"/>
      <c r="K440" s="66"/>
      <c r="L440" s="66"/>
      <c r="M440" s="66"/>
      <c r="N440" s="66"/>
      <c r="O440" s="66"/>
      <c r="P440" s="65"/>
      <c r="Q440" s="65"/>
      <c r="R440" s="65"/>
      <c r="S440" s="65"/>
      <c r="T440" s="65"/>
      <c r="U440" s="66"/>
      <c r="V440" s="67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</row>
    <row r="441" spans="1:43" s="24" customFormat="1">
      <c r="A441" s="25">
        <v>64</v>
      </c>
      <c r="B441" s="26" t="s">
        <v>114</v>
      </c>
      <c r="C441" s="27" t="s">
        <v>121</v>
      </c>
      <c r="D441" s="28" t="s">
        <v>122</v>
      </c>
      <c r="E441" s="63">
        <f t="shared" si="6"/>
        <v>6736088</v>
      </c>
      <c r="F441" s="64">
        <v>6527000</v>
      </c>
      <c r="G441" s="65"/>
      <c r="H441" s="66"/>
      <c r="I441" s="66"/>
      <c r="J441" s="66"/>
      <c r="K441" s="66"/>
      <c r="L441" s="66"/>
      <c r="M441" s="66"/>
      <c r="N441" s="66"/>
      <c r="O441" s="66"/>
      <c r="P441" s="65"/>
      <c r="Q441" s="65"/>
      <c r="R441" s="65"/>
      <c r="S441" s="65"/>
      <c r="T441" s="65"/>
      <c r="U441" s="66"/>
      <c r="V441" s="67">
        <v>209088</v>
      </c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</row>
    <row r="442" spans="1:43" s="24" customFormat="1">
      <c r="A442" s="25">
        <v>65</v>
      </c>
      <c r="B442" s="26" t="s">
        <v>114</v>
      </c>
      <c r="C442" s="27" t="s">
        <v>123</v>
      </c>
      <c r="D442" s="28" t="s">
        <v>124</v>
      </c>
      <c r="E442" s="63">
        <f t="shared" si="6"/>
        <v>28272784</v>
      </c>
      <c r="F442" s="64">
        <v>27014000</v>
      </c>
      <c r="G442" s="65"/>
      <c r="H442" s="66"/>
      <c r="I442" s="66"/>
      <c r="J442" s="66"/>
      <c r="K442" s="66"/>
      <c r="L442" s="66">
        <v>1151124</v>
      </c>
      <c r="M442" s="66">
        <v>39420</v>
      </c>
      <c r="N442" s="66">
        <v>68240</v>
      </c>
      <c r="O442" s="66"/>
      <c r="P442" s="65"/>
      <c r="Q442" s="65"/>
      <c r="R442" s="65"/>
      <c r="S442" s="65"/>
      <c r="T442" s="65"/>
      <c r="U442" s="66"/>
      <c r="V442" s="67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</row>
    <row r="443" spans="1:43" s="24" customFormat="1">
      <c r="A443" s="25">
        <v>68</v>
      </c>
      <c r="B443" s="26" t="s">
        <v>125</v>
      </c>
      <c r="C443" s="27" t="s">
        <v>126</v>
      </c>
      <c r="D443" s="28" t="s">
        <v>127</v>
      </c>
      <c r="E443" s="63">
        <f t="shared" si="6"/>
        <v>2883000</v>
      </c>
      <c r="F443" s="64">
        <v>2883000</v>
      </c>
      <c r="G443" s="65"/>
      <c r="H443" s="66"/>
      <c r="I443" s="66"/>
      <c r="J443" s="66"/>
      <c r="K443" s="66"/>
      <c r="L443" s="66"/>
      <c r="M443" s="66"/>
      <c r="N443" s="66"/>
      <c r="O443" s="66"/>
      <c r="P443" s="65"/>
      <c r="Q443" s="65"/>
      <c r="R443" s="65"/>
      <c r="S443" s="65"/>
      <c r="T443" s="65"/>
      <c r="U443" s="66"/>
      <c r="V443" s="67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</row>
    <row r="444" spans="1:43" s="24" customFormat="1">
      <c r="A444" s="25">
        <v>69</v>
      </c>
      <c r="B444" s="26" t="s">
        <v>125</v>
      </c>
      <c r="C444" s="27" t="s">
        <v>128</v>
      </c>
      <c r="D444" s="28" t="s">
        <v>129</v>
      </c>
      <c r="E444" s="63">
        <f t="shared" si="6"/>
        <v>15877729.6</v>
      </c>
      <c r="F444" s="64">
        <v>15196000</v>
      </c>
      <c r="G444" s="65"/>
      <c r="H444" s="66"/>
      <c r="I444" s="66"/>
      <c r="J444" s="66"/>
      <c r="K444" s="66"/>
      <c r="L444" s="66">
        <v>653919.6</v>
      </c>
      <c r="M444" s="66">
        <v>27810</v>
      </c>
      <c r="N444" s="66"/>
      <c r="O444" s="66"/>
      <c r="P444" s="65"/>
      <c r="Q444" s="65"/>
      <c r="R444" s="65"/>
      <c r="S444" s="65"/>
      <c r="T444" s="65"/>
      <c r="U444" s="66"/>
      <c r="V444" s="67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</row>
    <row r="445" spans="1:43" s="24" customFormat="1">
      <c r="A445" s="25">
        <v>70</v>
      </c>
      <c r="B445" s="26" t="s">
        <v>130</v>
      </c>
      <c r="C445" s="27" t="s">
        <v>131</v>
      </c>
      <c r="D445" s="28" t="s">
        <v>132</v>
      </c>
      <c r="E445" s="63">
        <f t="shared" si="6"/>
        <v>18177008</v>
      </c>
      <c r="F445" s="64">
        <v>17374000</v>
      </c>
      <c r="G445" s="65"/>
      <c r="H445" s="66"/>
      <c r="I445" s="66"/>
      <c r="J445" s="66"/>
      <c r="K445" s="66"/>
      <c r="L445" s="66">
        <v>609495.6</v>
      </c>
      <c r="M445" s="66"/>
      <c r="N445" s="66"/>
      <c r="O445" s="66"/>
      <c r="P445" s="65">
        <v>193512.4</v>
      </c>
      <c r="Q445" s="65"/>
      <c r="R445" s="65"/>
      <c r="S445" s="65"/>
      <c r="T445" s="65"/>
      <c r="U445" s="66"/>
      <c r="V445" s="67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</row>
    <row r="446" spans="1:43" s="24" customFormat="1">
      <c r="A446" s="25">
        <v>72</v>
      </c>
      <c r="B446" s="26" t="s">
        <v>125</v>
      </c>
      <c r="C446" s="27" t="s">
        <v>133</v>
      </c>
      <c r="D446" s="28" t="s">
        <v>134</v>
      </c>
      <c r="E446" s="63">
        <f t="shared" si="6"/>
        <v>9889000</v>
      </c>
      <c r="F446" s="64">
        <v>9889000</v>
      </c>
      <c r="G446" s="65"/>
      <c r="H446" s="66"/>
      <c r="I446" s="66"/>
      <c r="J446" s="66"/>
      <c r="K446" s="66"/>
      <c r="L446" s="66"/>
      <c r="M446" s="66"/>
      <c r="N446" s="66"/>
      <c r="O446" s="66"/>
      <c r="P446" s="65"/>
      <c r="Q446" s="65"/>
      <c r="R446" s="65"/>
      <c r="S446" s="65"/>
      <c r="T446" s="65"/>
      <c r="U446" s="66"/>
      <c r="V446" s="67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</row>
    <row r="447" spans="1:43" s="24" customFormat="1">
      <c r="A447" s="25">
        <v>73</v>
      </c>
      <c r="B447" s="26" t="s">
        <v>130</v>
      </c>
      <c r="C447" s="27" t="s">
        <v>135</v>
      </c>
      <c r="D447" s="28" t="s">
        <v>136</v>
      </c>
      <c r="E447" s="63">
        <f t="shared" si="6"/>
        <v>4512000</v>
      </c>
      <c r="F447" s="64">
        <v>4512000</v>
      </c>
      <c r="G447" s="65"/>
      <c r="H447" s="66"/>
      <c r="I447" s="66"/>
      <c r="J447" s="66"/>
      <c r="K447" s="66"/>
      <c r="L447" s="66"/>
      <c r="M447" s="66"/>
      <c r="N447" s="66"/>
      <c r="O447" s="66"/>
      <c r="P447" s="65"/>
      <c r="Q447" s="65"/>
      <c r="R447" s="65"/>
      <c r="S447" s="65"/>
      <c r="T447" s="65"/>
      <c r="U447" s="66"/>
      <c r="V447" s="67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</row>
    <row r="448" spans="1:43" s="24" customFormat="1">
      <c r="A448" s="25">
        <v>74</v>
      </c>
      <c r="B448" s="26" t="s">
        <v>137</v>
      </c>
      <c r="C448" s="27" t="s">
        <v>138</v>
      </c>
      <c r="D448" s="28" t="s">
        <v>139</v>
      </c>
      <c r="E448" s="63">
        <f t="shared" si="6"/>
        <v>13127365.6</v>
      </c>
      <c r="F448" s="64">
        <v>12613000</v>
      </c>
      <c r="G448" s="65"/>
      <c r="H448" s="66"/>
      <c r="I448" s="66"/>
      <c r="J448" s="66"/>
      <c r="K448" s="66"/>
      <c r="L448" s="66">
        <v>514365.6</v>
      </c>
      <c r="M448" s="66"/>
      <c r="N448" s="66"/>
      <c r="O448" s="66"/>
      <c r="P448" s="65"/>
      <c r="Q448" s="65"/>
      <c r="R448" s="65"/>
      <c r="S448" s="65"/>
      <c r="T448" s="65"/>
      <c r="U448" s="66"/>
      <c r="V448" s="67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</row>
    <row r="449" spans="1:43" s="24" customFormat="1">
      <c r="A449" s="25">
        <v>76</v>
      </c>
      <c r="B449" s="26" t="s">
        <v>137</v>
      </c>
      <c r="C449" s="27" t="s">
        <v>140</v>
      </c>
      <c r="D449" s="28" t="s">
        <v>141</v>
      </c>
      <c r="E449" s="63">
        <f t="shared" si="6"/>
        <v>5661239.2000000002</v>
      </c>
      <c r="F449" s="64">
        <v>5445000</v>
      </c>
      <c r="G449" s="65"/>
      <c r="H449" s="66"/>
      <c r="I449" s="66"/>
      <c r="J449" s="66"/>
      <c r="K449" s="66"/>
      <c r="L449" s="66"/>
      <c r="M449" s="66"/>
      <c r="N449" s="66"/>
      <c r="O449" s="66"/>
      <c r="P449" s="65">
        <v>216239.2</v>
      </c>
      <c r="Q449" s="65"/>
      <c r="R449" s="65"/>
      <c r="S449" s="65"/>
      <c r="T449" s="65"/>
      <c r="U449" s="66"/>
      <c r="V449" s="67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</row>
    <row r="450" spans="1:43" s="24" customFormat="1">
      <c r="A450" s="25">
        <v>77</v>
      </c>
      <c r="B450" s="26" t="s">
        <v>125</v>
      </c>
      <c r="C450" s="27" t="s">
        <v>142</v>
      </c>
      <c r="D450" s="28" t="s">
        <v>143</v>
      </c>
      <c r="E450" s="63">
        <f t="shared" si="6"/>
        <v>11804726.800000001</v>
      </c>
      <c r="F450" s="64">
        <v>11247000</v>
      </c>
      <c r="G450" s="65"/>
      <c r="H450" s="66"/>
      <c r="I450" s="66"/>
      <c r="J450" s="66"/>
      <c r="K450" s="66"/>
      <c r="L450" s="66"/>
      <c r="M450" s="66"/>
      <c r="N450" s="66"/>
      <c r="O450" s="66"/>
      <c r="P450" s="65">
        <v>306820.8</v>
      </c>
      <c r="Q450" s="65"/>
      <c r="R450" s="65"/>
      <c r="S450" s="65"/>
      <c r="T450" s="65"/>
      <c r="U450" s="66"/>
      <c r="V450" s="67">
        <v>250906</v>
      </c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</row>
    <row r="451" spans="1:43" s="24" customFormat="1">
      <c r="A451" s="25">
        <v>78</v>
      </c>
      <c r="B451" s="26" t="s">
        <v>130</v>
      </c>
      <c r="C451" s="27" t="s">
        <v>144</v>
      </c>
      <c r="D451" s="28" t="s">
        <v>145</v>
      </c>
      <c r="E451" s="63">
        <f t="shared" si="6"/>
        <v>8682000</v>
      </c>
      <c r="F451" s="64">
        <v>8682000</v>
      </c>
      <c r="G451" s="65"/>
      <c r="H451" s="66"/>
      <c r="I451" s="66"/>
      <c r="J451" s="66"/>
      <c r="K451" s="66"/>
      <c r="L451" s="66"/>
      <c r="M451" s="66"/>
      <c r="N451" s="66"/>
      <c r="O451" s="66"/>
      <c r="P451" s="65"/>
      <c r="Q451" s="65"/>
      <c r="R451" s="65"/>
      <c r="S451" s="65"/>
      <c r="T451" s="65"/>
      <c r="U451" s="66"/>
      <c r="V451" s="67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</row>
    <row r="452" spans="1:43" s="24" customFormat="1">
      <c r="A452" s="25">
        <v>79</v>
      </c>
      <c r="B452" s="26" t="s">
        <v>125</v>
      </c>
      <c r="C452" s="27" t="s">
        <v>146</v>
      </c>
      <c r="D452" s="28" t="s">
        <v>147</v>
      </c>
      <c r="E452" s="63">
        <f t="shared" si="6"/>
        <v>8618000</v>
      </c>
      <c r="F452" s="64">
        <v>8618000</v>
      </c>
      <c r="G452" s="65"/>
      <c r="H452" s="66"/>
      <c r="I452" s="66"/>
      <c r="J452" s="66"/>
      <c r="K452" s="66"/>
      <c r="L452" s="66"/>
      <c r="M452" s="66"/>
      <c r="N452" s="66"/>
      <c r="O452" s="66"/>
      <c r="P452" s="65"/>
      <c r="Q452" s="65"/>
      <c r="R452" s="65"/>
      <c r="S452" s="65"/>
      <c r="T452" s="65"/>
      <c r="U452" s="66"/>
      <c r="V452" s="67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</row>
    <row r="453" spans="1:43" s="24" customFormat="1">
      <c r="A453" s="25">
        <v>80</v>
      </c>
      <c r="B453" s="26" t="s">
        <v>125</v>
      </c>
      <c r="C453" s="27" t="s">
        <v>148</v>
      </c>
      <c r="D453" s="28" t="s">
        <v>149</v>
      </c>
      <c r="E453" s="63">
        <f t="shared" si="6"/>
        <v>12623886.800000001</v>
      </c>
      <c r="F453" s="64">
        <v>11936000</v>
      </c>
      <c r="G453" s="65"/>
      <c r="H453" s="66"/>
      <c r="I453" s="66"/>
      <c r="J453" s="66"/>
      <c r="K453" s="66"/>
      <c r="L453" s="66">
        <v>585526.80000000005</v>
      </c>
      <c r="M453" s="66"/>
      <c r="N453" s="66">
        <v>102360</v>
      </c>
      <c r="O453" s="66"/>
      <c r="P453" s="65"/>
      <c r="Q453" s="65"/>
      <c r="R453" s="65"/>
      <c r="S453" s="65"/>
      <c r="T453" s="65"/>
      <c r="U453" s="66"/>
      <c r="V453" s="67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</row>
    <row r="454" spans="1:43" s="24" customFormat="1">
      <c r="A454" s="25">
        <v>81</v>
      </c>
      <c r="B454" s="26" t="s">
        <v>137</v>
      </c>
      <c r="C454" s="27" t="s">
        <v>150</v>
      </c>
      <c r="D454" s="28" t="s">
        <v>151</v>
      </c>
      <c r="E454" s="63">
        <f t="shared" ref="E454:E500" si="7">SUM(F454:V454)</f>
        <v>15581367.199999999</v>
      </c>
      <c r="F454" s="64">
        <v>14832000</v>
      </c>
      <c r="G454" s="65"/>
      <c r="H454" s="66"/>
      <c r="I454" s="66"/>
      <c r="J454" s="66"/>
      <c r="K454" s="66"/>
      <c r="L454" s="66">
        <v>702067.19999999995</v>
      </c>
      <c r="M454" s="66">
        <v>30240</v>
      </c>
      <c r="N454" s="66">
        <v>17060</v>
      </c>
      <c r="O454" s="66"/>
      <c r="P454" s="65"/>
      <c r="Q454" s="65"/>
      <c r="R454" s="65"/>
      <c r="S454" s="65"/>
      <c r="T454" s="65"/>
      <c r="U454" s="66"/>
      <c r="V454" s="67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</row>
    <row r="455" spans="1:43" s="24" customFormat="1">
      <c r="A455" s="25">
        <v>86</v>
      </c>
      <c r="B455" s="26" t="s">
        <v>152</v>
      </c>
      <c r="C455" s="27" t="s">
        <v>153</v>
      </c>
      <c r="D455" s="28" t="s">
        <v>154</v>
      </c>
      <c r="E455" s="63">
        <f t="shared" si="7"/>
        <v>8690000</v>
      </c>
      <c r="F455" s="64">
        <v>8690000</v>
      </c>
      <c r="G455" s="65"/>
      <c r="H455" s="66"/>
      <c r="I455" s="66"/>
      <c r="J455" s="66"/>
      <c r="K455" s="66"/>
      <c r="L455" s="66"/>
      <c r="M455" s="66"/>
      <c r="N455" s="66"/>
      <c r="O455" s="66"/>
      <c r="P455" s="65"/>
      <c r="Q455" s="65"/>
      <c r="R455" s="65"/>
      <c r="S455" s="65"/>
      <c r="T455" s="65"/>
      <c r="U455" s="66"/>
      <c r="V455" s="67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</row>
    <row r="456" spans="1:43" s="24" customFormat="1">
      <c r="A456" s="25">
        <v>89</v>
      </c>
      <c r="B456" s="26" t="s">
        <v>152</v>
      </c>
      <c r="C456" s="27" t="s">
        <v>155</v>
      </c>
      <c r="D456" s="28" t="s">
        <v>156</v>
      </c>
      <c r="E456" s="63">
        <f t="shared" si="7"/>
        <v>18700822</v>
      </c>
      <c r="F456" s="64">
        <v>17645000</v>
      </c>
      <c r="G456" s="65"/>
      <c r="H456" s="66"/>
      <c r="I456" s="66"/>
      <c r="J456" s="66"/>
      <c r="K456" s="66"/>
      <c r="L456" s="66">
        <v>1055822</v>
      </c>
      <c r="M456" s="66"/>
      <c r="N456" s="66"/>
      <c r="O456" s="66"/>
      <c r="P456" s="65"/>
      <c r="Q456" s="65"/>
      <c r="R456" s="65"/>
      <c r="S456" s="65"/>
      <c r="T456" s="65"/>
      <c r="U456" s="66"/>
      <c r="V456" s="67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</row>
    <row r="457" spans="1:43" s="24" customFormat="1">
      <c r="A457" s="25">
        <v>90</v>
      </c>
      <c r="B457" s="26" t="s">
        <v>152</v>
      </c>
      <c r="C457" s="27" t="s">
        <v>157</v>
      </c>
      <c r="D457" s="28" t="s">
        <v>158</v>
      </c>
      <c r="E457" s="63">
        <f t="shared" si="7"/>
        <v>26181077.199999999</v>
      </c>
      <c r="F457" s="64">
        <v>24841000</v>
      </c>
      <c r="G457" s="65"/>
      <c r="H457" s="66"/>
      <c r="I457" s="66"/>
      <c r="J457" s="66"/>
      <c r="K457" s="66"/>
      <c r="L457" s="66">
        <v>1094413.2</v>
      </c>
      <c r="M457" s="66"/>
      <c r="N457" s="66">
        <v>245664</v>
      </c>
      <c r="O457" s="66"/>
      <c r="P457" s="65"/>
      <c r="Q457" s="65"/>
      <c r="R457" s="65"/>
      <c r="S457" s="65"/>
      <c r="T457" s="65"/>
      <c r="U457" s="66"/>
      <c r="V457" s="67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</row>
    <row r="458" spans="1:43" s="24" customFormat="1">
      <c r="A458" s="25">
        <v>91</v>
      </c>
      <c r="B458" s="26" t="s">
        <v>159</v>
      </c>
      <c r="C458" s="27" t="s">
        <v>160</v>
      </c>
      <c r="D458" s="28" t="s">
        <v>161</v>
      </c>
      <c r="E458" s="63">
        <f t="shared" si="7"/>
        <v>15117000</v>
      </c>
      <c r="F458" s="64">
        <v>15117000</v>
      </c>
      <c r="G458" s="65"/>
      <c r="H458" s="66"/>
      <c r="I458" s="66"/>
      <c r="J458" s="66"/>
      <c r="K458" s="66"/>
      <c r="L458" s="66"/>
      <c r="M458" s="66"/>
      <c r="N458" s="66"/>
      <c r="O458" s="66"/>
      <c r="P458" s="65"/>
      <c r="Q458" s="65"/>
      <c r="R458" s="65"/>
      <c r="S458" s="65"/>
      <c r="T458" s="65"/>
      <c r="U458" s="66"/>
      <c r="V458" s="67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</row>
    <row r="459" spans="1:43" s="24" customFormat="1">
      <c r="A459" s="25">
        <v>92</v>
      </c>
      <c r="B459" s="26" t="s">
        <v>162</v>
      </c>
      <c r="C459" s="27" t="s">
        <v>163</v>
      </c>
      <c r="D459" s="28" t="s">
        <v>164</v>
      </c>
      <c r="E459" s="63">
        <f t="shared" si="7"/>
        <v>1787000</v>
      </c>
      <c r="F459" s="64">
        <v>1787000</v>
      </c>
      <c r="G459" s="65"/>
      <c r="H459" s="66"/>
      <c r="I459" s="66"/>
      <c r="J459" s="66"/>
      <c r="K459" s="66"/>
      <c r="L459" s="66"/>
      <c r="M459" s="66"/>
      <c r="N459" s="66"/>
      <c r="O459" s="66"/>
      <c r="P459" s="65"/>
      <c r="Q459" s="65"/>
      <c r="R459" s="65"/>
      <c r="S459" s="65"/>
      <c r="T459" s="65"/>
      <c r="U459" s="66"/>
      <c r="V459" s="67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</row>
    <row r="460" spans="1:43" s="24" customFormat="1">
      <c r="A460" s="25">
        <v>93</v>
      </c>
      <c r="B460" s="26" t="s">
        <v>165</v>
      </c>
      <c r="C460" s="27" t="s">
        <v>166</v>
      </c>
      <c r="D460" s="28" t="s">
        <v>167</v>
      </c>
      <c r="E460" s="63">
        <f t="shared" si="7"/>
        <v>14079811.6</v>
      </c>
      <c r="F460" s="64">
        <v>13301000</v>
      </c>
      <c r="G460" s="65"/>
      <c r="H460" s="66"/>
      <c r="I460" s="66"/>
      <c r="J460" s="66"/>
      <c r="K460" s="66"/>
      <c r="L460" s="66">
        <v>669627.6</v>
      </c>
      <c r="M460" s="66"/>
      <c r="N460" s="66">
        <v>109184</v>
      </c>
      <c r="O460" s="66"/>
      <c r="P460" s="65"/>
      <c r="Q460" s="65"/>
      <c r="R460" s="65"/>
      <c r="S460" s="65"/>
      <c r="T460" s="65"/>
      <c r="U460" s="66"/>
      <c r="V460" s="67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</row>
    <row r="461" spans="1:43" s="24" customFormat="1">
      <c r="A461" s="25">
        <v>94</v>
      </c>
      <c r="B461" s="26" t="s">
        <v>152</v>
      </c>
      <c r="C461" s="27" t="s">
        <v>168</v>
      </c>
      <c r="D461" s="28" t="s">
        <v>169</v>
      </c>
      <c r="E461" s="63">
        <f t="shared" si="7"/>
        <v>30841124</v>
      </c>
      <c r="F461" s="64">
        <v>30749000</v>
      </c>
      <c r="G461" s="65"/>
      <c r="H461" s="66"/>
      <c r="I461" s="66"/>
      <c r="J461" s="66"/>
      <c r="K461" s="66"/>
      <c r="L461" s="66"/>
      <c r="M461" s="66"/>
      <c r="N461" s="66">
        <v>92124</v>
      </c>
      <c r="O461" s="66"/>
      <c r="P461" s="65"/>
      <c r="Q461" s="65"/>
      <c r="R461" s="65"/>
      <c r="S461" s="65"/>
      <c r="T461" s="65"/>
      <c r="U461" s="66"/>
      <c r="V461" s="67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</row>
    <row r="462" spans="1:43" s="24" customFormat="1">
      <c r="A462" s="25">
        <v>95</v>
      </c>
      <c r="B462" s="26" t="s">
        <v>152</v>
      </c>
      <c r="C462" s="27" t="s">
        <v>170</v>
      </c>
      <c r="D462" s="28" t="s">
        <v>171</v>
      </c>
      <c r="E462" s="63">
        <f t="shared" si="7"/>
        <v>30736674.600000001</v>
      </c>
      <c r="F462" s="64">
        <v>29760000</v>
      </c>
      <c r="G462" s="65"/>
      <c r="H462" s="66"/>
      <c r="I462" s="66"/>
      <c r="J462" s="66"/>
      <c r="K462" s="66"/>
      <c r="L462" s="66">
        <v>976674.6</v>
      </c>
      <c r="M462" s="66"/>
      <c r="N462" s="66"/>
      <c r="O462" s="66"/>
      <c r="P462" s="65"/>
      <c r="Q462" s="65"/>
      <c r="R462" s="65"/>
      <c r="S462" s="65"/>
      <c r="T462" s="65"/>
      <c r="U462" s="66"/>
      <c r="V462" s="67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</row>
    <row r="463" spans="1:43" s="24" customFormat="1">
      <c r="A463" s="25">
        <v>97</v>
      </c>
      <c r="B463" s="26" t="s">
        <v>152</v>
      </c>
      <c r="C463" s="27" t="s">
        <v>172</v>
      </c>
      <c r="D463" s="28" t="s">
        <v>173</v>
      </c>
      <c r="E463" s="63">
        <f t="shared" si="7"/>
        <v>3984000</v>
      </c>
      <c r="F463" s="64">
        <v>3984000</v>
      </c>
      <c r="G463" s="65"/>
      <c r="H463" s="66"/>
      <c r="I463" s="66"/>
      <c r="J463" s="66"/>
      <c r="K463" s="66"/>
      <c r="L463" s="66"/>
      <c r="M463" s="66"/>
      <c r="N463" s="66"/>
      <c r="O463" s="66"/>
      <c r="P463" s="65"/>
      <c r="Q463" s="65"/>
      <c r="R463" s="65"/>
      <c r="S463" s="65"/>
      <c r="T463" s="65"/>
      <c r="U463" s="66"/>
      <c r="V463" s="67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</row>
    <row r="464" spans="1:43" s="24" customFormat="1">
      <c r="A464" s="25">
        <v>98</v>
      </c>
      <c r="B464" s="26" t="s">
        <v>174</v>
      </c>
      <c r="C464" s="27" t="s">
        <v>175</v>
      </c>
      <c r="D464" s="28" t="s">
        <v>176</v>
      </c>
      <c r="E464" s="63">
        <f t="shared" si="7"/>
        <v>1775000</v>
      </c>
      <c r="F464" s="64">
        <v>1775000</v>
      </c>
      <c r="G464" s="65"/>
      <c r="H464" s="66"/>
      <c r="I464" s="66"/>
      <c r="J464" s="66"/>
      <c r="K464" s="66"/>
      <c r="L464" s="66"/>
      <c r="M464" s="66"/>
      <c r="N464" s="66"/>
      <c r="O464" s="66"/>
      <c r="P464" s="65"/>
      <c r="Q464" s="65"/>
      <c r="R464" s="65"/>
      <c r="S464" s="65"/>
      <c r="T464" s="65"/>
      <c r="U464" s="66"/>
      <c r="V464" s="67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</row>
    <row r="465" spans="1:43" s="24" customFormat="1">
      <c r="A465" s="25">
        <v>100</v>
      </c>
      <c r="B465" s="26" t="s">
        <v>152</v>
      </c>
      <c r="C465" s="27" t="s">
        <v>177</v>
      </c>
      <c r="D465" s="28" t="s">
        <v>178</v>
      </c>
      <c r="E465" s="63">
        <f t="shared" si="7"/>
        <v>16739000</v>
      </c>
      <c r="F465" s="64">
        <v>16739000</v>
      </c>
      <c r="G465" s="65"/>
      <c r="H465" s="66"/>
      <c r="I465" s="66"/>
      <c r="J465" s="66"/>
      <c r="K465" s="66"/>
      <c r="L465" s="66"/>
      <c r="M465" s="66"/>
      <c r="N465" s="66"/>
      <c r="O465" s="66"/>
      <c r="P465" s="65"/>
      <c r="Q465" s="65"/>
      <c r="R465" s="65"/>
      <c r="S465" s="65"/>
      <c r="T465" s="65"/>
      <c r="U465" s="66"/>
      <c r="V465" s="67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</row>
    <row r="466" spans="1:43" s="24" customFormat="1">
      <c r="A466" s="25">
        <v>104</v>
      </c>
      <c r="B466" s="26" t="s">
        <v>152</v>
      </c>
      <c r="C466" s="27" t="s">
        <v>179</v>
      </c>
      <c r="D466" s="28" t="s">
        <v>180</v>
      </c>
      <c r="E466" s="63">
        <f t="shared" si="7"/>
        <v>9173000</v>
      </c>
      <c r="F466" s="64">
        <v>9173000</v>
      </c>
      <c r="G466" s="65"/>
      <c r="H466" s="66"/>
      <c r="I466" s="66"/>
      <c r="J466" s="66"/>
      <c r="K466" s="66"/>
      <c r="L466" s="66"/>
      <c r="M466" s="66"/>
      <c r="N466" s="66"/>
      <c r="O466" s="66"/>
      <c r="P466" s="65"/>
      <c r="Q466" s="65"/>
      <c r="R466" s="65"/>
      <c r="S466" s="65"/>
      <c r="T466" s="65"/>
      <c r="U466" s="66"/>
      <c r="V466" s="67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</row>
    <row r="467" spans="1:43" s="24" customFormat="1">
      <c r="A467" s="25">
        <v>105</v>
      </c>
      <c r="B467" s="26" t="s">
        <v>159</v>
      </c>
      <c r="C467" s="27" t="s">
        <v>181</v>
      </c>
      <c r="D467" s="28" t="s">
        <v>182</v>
      </c>
      <c r="E467" s="63">
        <f t="shared" si="7"/>
        <v>1255342</v>
      </c>
      <c r="F467" s="64">
        <v>1169000</v>
      </c>
      <c r="G467" s="65"/>
      <c r="H467" s="66"/>
      <c r="I467" s="66"/>
      <c r="J467" s="66"/>
      <c r="K467" s="66"/>
      <c r="L467" s="66"/>
      <c r="M467" s="66"/>
      <c r="N467" s="66"/>
      <c r="O467" s="66"/>
      <c r="P467" s="65"/>
      <c r="Q467" s="65"/>
      <c r="R467" s="65"/>
      <c r="S467" s="65"/>
      <c r="T467" s="65"/>
      <c r="U467" s="66"/>
      <c r="V467" s="67">
        <v>86342</v>
      </c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</row>
    <row r="468" spans="1:43" s="24" customFormat="1">
      <c r="A468" s="25">
        <v>110</v>
      </c>
      <c r="B468" s="26" t="s">
        <v>183</v>
      </c>
      <c r="C468" s="27" t="s">
        <v>184</v>
      </c>
      <c r="D468" s="28" t="s">
        <v>185</v>
      </c>
      <c r="E468" s="63">
        <f t="shared" si="7"/>
        <v>9316122.8000000007</v>
      </c>
      <c r="F468" s="64">
        <v>8820000</v>
      </c>
      <c r="G468" s="65"/>
      <c r="H468" s="66"/>
      <c r="I468" s="66"/>
      <c r="J468" s="66"/>
      <c r="K468" s="66"/>
      <c r="L468" s="66"/>
      <c r="M468" s="66"/>
      <c r="N468" s="66"/>
      <c r="O468" s="66"/>
      <c r="P468" s="65">
        <v>245216.8</v>
      </c>
      <c r="Q468" s="65"/>
      <c r="R468" s="65"/>
      <c r="S468" s="65"/>
      <c r="T468" s="65"/>
      <c r="U468" s="66"/>
      <c r="V468" s="67">
        <v>250906</v>
      </c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</row>
    <row r="469" spans="1:43" s="24" customFormat="1">
      <c r="A469" s="25">
        <v>111</v>
      </c>
      <c r="B469" s="26" t="s">
        <v>186</v>
      </c>
      <c r="C469" s="27" t="s">
        <v>187</v>
      </c>
      <c r="D469" s="28" t="s">
        <v>188</v>
      </c>
      <c r="E469" s="63">
        <f t="shared" si="7"/>
        <v>10685000</v>
      </c>
      <c r="F469" s="64">
        <v>10685000</v>
      </c>
      <c r="G469" s="65"/>
      <c r="H469" s="66"/>
      <c r="I469" s="66"/>
      <c r="J469" s="66"/>
      <c r="K469" s="66"/>
      <c r="L469" s="66"/>
      <c r="M469" s="66"/>
      <c r="N469" s="66"/>
      <c r="O469" s="66"/>
      <c r="P469" s="65"/>
      <c r="Q469" s="65"/>
      <c r="R469" s="65"/>
      <c r="S469" s="65"/>
      <c r="T469" s="65"/>
      <c r="U469" s="66"/>
      <c r="V469" s="67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</row>
    <row r="470" spans="1:43" s="24" customFormat="1">
      <c r="A470" s="25">
        <v>112</v>
      </c>
      <c r="B470" s="26" t="s">
        <v>183</v>
      </c>
      <c r="C470" s="27" t="s">
        <v>189</v>
      </c>
      <c r="D470" s="28" t="s">
        <v>190</v>
      </c>
      <c r="E470" s="63">
        <f t="shared" si="7"/>
        <v>11756869.800000001</v>
      </c>
      <c r="F470" s="64">
        <v>11148000</v>
      </c>
      <c r="G470" s="65"/>
      <c r="H470" s="66"/>
      <c r="I470" s="66"/>
      <c r="J470" s="66"/>
      <c r="K470" s="66"/>
      <c r="L470" s="66">
        <v>598633.80000000005</v>
      </c>
      <c r="M470" s="66"/>
      <c r="N470" s="66">
        <v>10236</v>
      </c>
      <c r="O470" s="66"/>
      <c r="P470" s="65"/>
      <c r="Q470" s="65"/>
      <c r="R470" s="65"/>
      <c r="S470" s="65"/>
      <c r="T470" s="65"/>
      <c r="U470" s="66"/>
      <c r="V470" s="67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</row>
    <row r="471" spans="1:43" s="24" customFormat="1">
      <c r="A471" s="25">
        <v>114</v>
      </c>
      <c r="B471" s="26" t="s">
        <v>89</v>
      </c>
      <c r="C471" s="27" t="s">
        <v>191</v>
      </c>
      <c r="D471" s="28" t="s">
        <v>192</v>
      </c>
      <c r="E471" s="63">
        <f t="shared" si="7"/>
        <v>29378448</v>
      </c>
      <c r="F471" s="64">
        <v>28221000</v>
      </c>
      <c r="G471" s="65"/>
      <c r="H471" s="66"/>
      <c r="I471" s="66"/>
      <c r="J471" s="66"/>
      <c r="K471" s="66"/>
      <c r="L471" s="66">
        <v>1157448</v>
      </c>
      <c r="M471" s="66"/>
      <c r="N471" s="66"/>
      <c r="O471" s="66"/>
      <c r="P471" s="65"/>
      <c r="Q471" s="65"/>
      <c r="R471" s="65"/>
      <c r="S471" s="65"/>
      <c r="T471" s="65"/>
      <c r="U471" s="66"/>
      <c r="V471" s="67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</row>
    <row r="472" spans="1:43" s="24" customFormat="1">
      <c r="A472" s="25">
        <v>115</v>
      </c>
      <c r="B472" s="26" t="s">
        <v>162</v>
      </c>
      <c r="C472" s="27" t="s">
        <v>193</v>
      </c>
      <c r="D472" s="28" t="s">
        <v>194</v>
      </c>
      <c r="E472" s="63">
        <f t="shared" si="7"/>
        <v>16453415.199999999</v>
      </c>
      <c r="F472" s="64">
        <v>15808000</v>
      </c>
      <c r="G472" s="65"/>
      <c r="H472" s="66"/>
      <c r="I472" s="66"/>
      <c r="J472" s="66"/>
      <c r="K472" s="66"/>
      <c r="L472" s="66">
        <v>645415.19999999995</v>
      </c>
      <c r="M472" s="66"/>
      <c r="N472" s="66"/>
      <c r="O472" s="66"/>
      <c r="P472" s="65"/>
      <c r="Q472" s="65"/>
      <c r="R472" s="65"/>
      <c r="S472" s="65"/>
      <c r="T472" s="65"/>
      <c r="U472" s="66"/>
      <c r="V472" s="67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</row>
    <row r="473" spans="1:43" s="24" customFormat="1">
      <c r="A473" s="25">
        <v>117</v>
      </c>
      <c r="B473" s="26" t="s">
        <v>165</v>
      </c>
      <c r="C473" s="27" t="s">
        <v>195</v>
      </c>
      <c r="D473" s="28" t="s">
        <v>196</v>
      </c>
      <c r="E473" s="63">
        <f t="shared" si="7"/>
        <v>33277507</v>
      </c>
      <c r="F473" s="64">
        <v>32066000</v>
      </c>
      <c r="G473" s="65"/>
      <c r="H473" s="66"/>
      <c r="I473" s="66"/>
      <c r="J473" s="66"/>
      <c r="K473" s="66"/>
      <c r="L473" s="66">
        <v>1136022</v>
      </c>
      <c r="M473" s="66">
        <v>55485</v>
      </c>
      <c r="N473" s="66"/>
      <c r="O473" s="66"/>
      <c r="P473" s="65"/>
      <c r="Q473" s="65"/>
      <c r="R473" s="65">
        <v>20000</v>
      </c>
      <c r="S473" s="65"/>
      <c r="T473" s="65"/>
      <c r="U473" s="66"/>
      <c r="V473" s="67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</row>
    <row r="474" spans="1:43" s="24" customFormat="1">
      <c r="A474" s="25">
        <v>118</v>
      </c>
      <c r="B474" s="26" t="s">
        <v>197</v>
      </c>
      <c r="C474" s="27" t="s">
        <v>198</v>
      </c>
      <c r="D474" s="28" t="s">
        <v>199</v>
      </c>
      <c r="E474" s="63">
        <f t="shared" si="7"/>
        <v>19825843.600000001</v>
      </c>
      <c r="F474" s="64">
        <v>19183000</v>
      </c>
      <c r="G474" s="65"/>
      <c r="H474" s="66"/>
      <c r="I474" s="66"/>
      <c r="J474" s="66"/>
      <c r="K474" s="66"/>
      <c r="L474" s="66">
        <v>642843.6</v>
      </c>
      <c r="M474" s="66"/>
      <c r="N474" s="66"/>
      <c r="O474" s="66"/>
      <c r="P474" s="65"/>
      <c r="Q474" s="65"/>
      <c r="R474" s="65"/>
      <c r="S474" s="65"/>
      <c r="T474" s="65"/>
      <c r="U474" s="66"/>
      <c r="V474" s="67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</row>
    <row r="475" spans="1:43" s="24" customFormat="1">
      <c r="A475" s="25">
        <v>119</v>
      </c>
      <c r="B475" s="26" t="s">
        <v>200</v>
      </c>
      <c r="C475" s="27" t="s">
        <v>201</v>
      </c>
      <c r="D475" s="28" t="s">
        <v>202</v>
      </c>
      <c r="E475" s="63">
        <f t="shared" si="7"/>
        <v>15992511.800000001</v>
      </c>
      <c r="F475" s="64">
        <v>15407000</v>
      </c>
      <c r="G475" s="65"/>
      <c r="H475" s="66"/>
      <c r="I475" s="66"/>
      <c r="J475" s="66"/>
      <c r="K475" s="66"/>
      <c r="L475" s="66">
        <v>585511.80000000005</v>
      </c>
      <c r="M475" s="66"/>
      <c r="N475" s="66"/>
      <c r="O475" s="66"/>
      <c r="P475" s="65"/>
      <c r="Q475" s="65"/>
      <c r="R475" s="65"/>
      <c r="S475" s="65"/>
      <c r="T475" s="65"/>
      <c r="U475" s="66"/>
      <c r="V475" s="67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</row>
    <row r="476" spans="1:43" s="24" customFormat="1">
      <c r="A476" s="25">
        <v>120</v>
      </c>
      <c r="B476" s="26" t="s">
        <v>203</v>
      </c>
      <c r="C476" s="27" t="s">
        <v>204</v>
      </c>
      <c r="D476" s="28" t="s">
        <v>205</v>
      </c>
      <c r="E476" s="63">
        <f t="shared" si="7"/>
        <v>10198837.199999999</v>
      </c>
      <c r="F476" s="64">
        <v>9636000</v>
      </c>
      <c r="G476" s="65"/>
      <c r="H476" s="66"/>
      <c r="I476" s="66"/>
      <c r="J476" s="66"/>
      <c r="K476" s="66"/>
      <c r="L476" s="66">
        <v>562837.19999999995</v>
      </c>
      <c r="M476" s="66"/>
      <c r="N476" s="66"/>
      <c r="O476" s="66"/>
      <c r="P476" s="65"/>
      <c r="Q476" s="65"/>
      <c r="R476" s="65"/>
      <c r="S476" s="65"/>
      <c r="T476" s="65"/>
      <c r="U476" s="66"/>
      <c r="V476" s="67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</row>
    <row r="477" spans="1:43" s="24" customFormat="1" ht="13.5" thickBot="1">
      <c r="A477" s="32">
        <v>121</v>
      </c>
      <c r="B477" s="33" t="s">
        <v>114</v>
      </c>
      <c r="C477" s="34" t="s">
        <v>206</v>
      </c>
      <c r="D477" s="35" t="s">
        <v>207</v>
      </c>
      <c r="E477" s="68">
        <f t="shared" si="7"/>
        <v>7883000</v>
      </c>
      <c r="F477" s="69">
        <v>7883000</v>
      </c>
      <c r="G477" s="70"/>
      <c r="H477" s="71"/>
      <c r="I477" s="71"/>
      <c r="J477" s="71"/>
      <c r="K477" s="71"/>
      <c r="L477" s="71"/>
      <c r="M477" s="71"/>
      <c r="N477" s="71"/>
      <c r="O477" s="71"/>
      <c r="P477" s="70"/>
      <c r="Q477" s="70"/>
      <c r="R477" s="70"/>
      <c r="S477" s="70"/>
      <c r="T477" s="70"/>
      <c r="U477" s="71"/>
      <c r="V477" s="72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</row>
    <row r="478" spans="1:43" s="24" customFormat="1">
      <c r="A478" s="73">
        <v>0</v>
      </c>
      <c r="B478" s="17"/>
      <c r="C478" s="18" t="s">
        <v>1188</v>
      </c>
      <c r="D478" s="19"/>
      <c r="E478" s="58">
        <f t="shared" si="7"/>
        <v>0</v>
      </c>
      <c r="F478" s="59"/>
      <c r="G478" s="60"/>
      <c r="H478" s="61"/>
      <c r="I478" s="61"/>
      <c r="J478" s="61"/>
      <c r="K478" s="61"/>
      <c r="L478" s="61"/>
      <c r="M478" s="61"/>
      <c r="N478" s="61"/>
      <c r="O478" s="61"/>
      <c r="P478" s="60"/>
      <c r="Q478" s="60"/>
      <c r="R478" s="60"/>
      <c r="S478" s="60"/>
      <c r="T478" s="60"/>
      <c r="U478" s="61"/>
      <c r="V478" s="62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</row>
    <row r="479" spans="1:43" s="24" customFormat="1">
      <c r="A479" s="74" t="s">
        <v>1189</v>
      </c>
      <c r="B479" s="75" t="s">
        <v>13</v>
      </c>
      <c r="C479" s="27" t="s">
        <v>1190</v>
      </c>
      <c r="D479" s="28" t="s">
        <v>1191</v>
      </c>
      <c r="E479" s="63">
        <f t="shared" si="7"/>
        <v>10846939</v>
      </c>
      <c r="F479" s="64"/>
      <c r="G479" s="65">
        <v>10843527</v>
      </c>
      <c r="H479" s="66"/>
      <c r="I479" s="66"/>
      <c r="J479" s="66"/>
      <c r="K479" s="66"/>
      <c r="L479" s="66"/>
      <c r="M479" s="66"/>
      <c r="N479" s="66">
        <v>3412</v>
      </c>
      <c r="O479" s="66"/>
      <c r="P479" s="65"/>
      <c r="Q479" s="65"/>
      <c r="R479" s="65"/>
      <c r="S479" s="65"/>
      <c r="T479" s="65"/>
      <c r="U479" s="66"/>
      <c r="V479" s="67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</row>
    <row r="480" spans="1:43" s="24" customFormat="1">
      <c r="A480" s="74" t="s">
        <v>1192</v>
      </c>
      <c r="B480" s="75" t="s">
        <v>13</v>
      </c>
      <c r="C480" s="27" t="s">
        <v>1193</v>
      </c>
      <c r="D480" s="28" t="s">
        <v>1194</v>
      </c>
      <c r="E480" s="63">
        <f t="shared" si="7"/>
        <v>6965245.9999999991</v>
      </c>
      <c r="F480" s="64"/>
      <c r="G480" s="65">
        <v>6965245.9999999991</v>
      </c>
      <c r="H480" s="66"/>
      <c r="I480" s="66"/>
      <c r="J480" s="66"/>
      <c r="K480" s="66"/>
      <c r="L480" s="66"/>
      <c r="M480" s="66"/>
      <c r="N480" s="66"/>
      <c r="O480" s="66"/>
      <c r="P480" s="65"/>
      <c r="Q480" s="65"/>
      <c r="R480" s="65"/>
      <c r="S480" s="65"/>
      <c r="T480" s="65"/>
      <c r="U480" s="66"/>
      <c r="V480" s="67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</row>
    <row r="481" spans="1:43" s="24" customFormat="1">
      <c r="A481" s="74" t="s">
        <v>1195</v>
      </c>
      <c r="B481" s="75" t="s">
        <v>13</v>
      </c>
      <c r="C481" s="27" t="s">
        <v>1196</v>
      </c>
      <c r="D481" s="28" t="s">
        <v>1197</v>
      </c>
      <c r="E481" s="63">
        <f t="shared" si="7"/>
        <v>7750018</v>
      </c>
      <c r="F481" s="64"/>
      <c r="G481" s="65">
        <v>7750018</v>
      </c>
      <c r="H481" s="66"/>
      <c r="I481" s="66"/>
      <c r="J481" s="66"/>
      <c r="K481" s="66"/>
      <c r="L481" s="66"/>
      <c r="M481" s="66"/>
      <c r="N481" s="66"/>
      <c r="O481" s="66"/>
      <c r="P481" s="65"/>
      <c r="Q481" s="65"/>
      <c r="R481" s="65"/>
      <c r="S481" s="65"/>
      <c r="T481" s="65"/>
      <c r="U481" s="66"/>
      <c r="V481" s="67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</row>
    <row r="482" spans="1:43" s="24" customFormat="1">
      <c r="A482" s="74" t="s">
        <v>1198</v>
      </c>
      <c r="B482" s="75" t="s">
        <v>13</v>
      </c>
      <c r="C482" s="27" t="s">
        <v>1199</v>
      </c>
      <c r="D482" s="28" t="s">
        <v>1200</v>
      </c>
      <c r="E482" s="63">
        <f t="shared" si="7"/>
        <v>3997888</v>
      </c>
      <c r="F482" s="64"/>
      <c r="G482" s="65">
        <v>3997888</v>
      </c>
      <c r="H482" s="66"/>
      <c r="I482" s="66"/>
      <c r="J482" s="66"/>
      <c r="K482" s="66"/>
      <c r="L482" s="66"/>
      <c r="M482" s="66"/>
      <c r="N482" s="66"/>
      <c r="O482" s="66"/>
      <c r="P482" s="65"/>
      <c r="Q482" s="65"/>
      <c r="R482" s="65"/>
      <c r="S482" s="65"/>
      <c r="T482" s="65"/>
      <c r="U482" s="66"/>
      <c r="V482" s="67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</row>
    <row r="483" spans="1:43" s="24" customFormat="1">
      <c r="A483" s="74" t="s">
        <v>1201</v>
      </c>
      <c r="B483" s="75" t="s">
        <v>13</v>
      </c>
      <c r="C483" s="27" t="s">
        <v>1202</v>
      </c>
      <c r="D483" s="28" t="s">
        <v>1203</v>
      </c>
      <c r="E483" s="63">
        <f t="shared" si="7"/>
        <v>5491308</v>
      </c>
      <c r="F483" s="64"/>
      <c r="G483" s="65">
        <v>5491308</v>
      </c>
      <c r="H483" s="66"/>
      <c r="I483" s="66"/>
      <c r="J483" s="66"/>
      <c r="K483" s="66"/>
      <c r="L483" s="66"/>
      <c r="M483" s="66"/>
      <c r="N483" s="66"/>
      <c r="O483" s="66"/>
      <c r="P483" s="65"/>
      <c r="Q483" s="65"/>
      <c r="R483" s="65"/>
      <c r="S483" s="65"/>
      <c r="T483" s="65"/>
      <c r="U483" s="66"/>
      <c r="V483" s="67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</row>
    <row r="484" spans="1:43" s="24" customFormat="1">
      <c r="A484" s="74" t="s">
        <v>1204</v>
      </c>
      <c r="B484" s="75" t="s">
        <v>13</v>
      </c>
      <c r="C484" s="27" t="s">
        <v>1205</v>
      </c>
      <c r="D484" s="28" t="s">
        <v>1206</v>
      </c>
      <c r="E484" s="63">
        <f t="shared" si="7"/>
        <v>12192205.000000002</v>
      </c>
      <c r="F484" s="64"/>
      <c r="G484" s="65">
        <v>12192205.000000002</v>
      </c>
      <c r="H484" s="66"/>
      <c r="I484" s="66"/>
      <c r="J484" s="66"/>
      <c r="K484" s="66"/>
      <c r="L484" s="66"/>
      <c r="M484" s="66"/>
      <c r="N484" s="66"/>
      <c r="O484" s="66"/>
      <c r="P484" s="65"/>
      <c r="Q484" s="65"/>
      <c r="R484" s="65"/>
      <c r="S484" s="65"/>
      <c r="T484" s="65"/>
      <c r="U484" s="66"/>
      <c r="V484" s="67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</row>
    <row r="485" spans="1:43" s="24" customFormat="1">
      <c r="A485" s="74" t="s">
        <v>1207</v>
      </c>
      <c r="B485" s="75" t="s">
        <v>13</v>
      </c>
      <c r="C485" s="27" t="s">
        <v>1208</v>
      </c>
      <c r="D485" s="28" t="s">
        <v>1209</v>
      </c>
      <c r="E485" s="63">
        <f t="shared" si="7"/>
        <v>9048468</v>
      </c>
      <c r="F485" s="64"/>
      <c r="G485" s="65">
        <v>9048468</v>
      </c>
      <c r="H485" s="66"/>
      <c r="I485" s="66"/>
      <c r="J485" s="66"/>
      <c r="K485" s="66"/>
      <c r="L485" s="66"/>
      <c r="M485" s="66"/>
      <c r="N485" s="66"/>
      <c r="O485" s="66"/>
      <c r="P485" s="65"/>
      <c r="Q485" s="65"/>
      <c r="R485" s="65"/>
      <c r="S485" s="65"/>
      <c r="T485" s="65"/>
      <c r="U485" s="66"/>
      <c r="V485" s="67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</row>
    <row r="486" spans="1:43" s="24" customFormat="1">
      <c r="A486" s="74" t="s">
        <v>1210</v>
      </c>
      <c r="B486" s="75" t="s">
        <v>13</v>
      </c>
      <c r="C486" s="27" t="s">
        <v>1211</v>
      </c>
      <c r="D486" s="28" t="s">
        <v>1212</v>
      </c>
      <c r="E486" s="63">
        <f t="shared" si="7"/>
        <v>8812094</v>
      </c>
      <c r="F486" s="64"/>
      <c r="G486" s="65">
        <v>8812094</v>
      </c>
      <c r="H486" s="66"/>
      <c r="I486" s="66"/>
      <c r="J486" s="66"/>
      <c r="K486" s="66"/>
      <c r="L486" s="66"/>
      <c r="M486" s="66"/>
      <c r="N486" s="66"/>
      <c r="O486" s="66"/>
      <c r="P486" s="65"/>
      <c r="Q486" s="65"/>
      <c r="R486" s="65"/>
      <c r="S486" s="65"/>
      <c r="T486" s="65"/>
      <c r="U486" s="66"/>
      <c r="V486" s="67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</row>
    <row r="487" spans="1:43" s="24" customFormat="1">
      <c r="A487" s="74" t="s">
        <v>1213</v>
      </c>
      <c r="B487" s="75" t="s">
        <v>13</v>
      </c>
      <c r="C487" s="27" t="s">
        <v>1214</v>
      </c>
      <c r="D487" s="28" t="s">
        <v>1215</v>
      </c>
      <c r="E487" s="63">
        <f t="shared" si="7"/>
        <v>12989537</v>
      </c>
      <c r="F487" s="64"/>
      <c r="G487" s="65">
        <v>12989537</v>
      </c>
      <c r="H487" s="66"/>
      <c r="I487" s="66"/>
      <c r="J487" s="66"/>
      <c r="K487" s="66"/>
      <c r="L487" s="66"/>
      <c r="M487" s="66"/>
      <c r="N487" s="66"/>
      <c r="O487" s="66"/>
      <c r="P487" s="65"/>
      <c r="Q487" s="65"/>
      <c r="R487" s="65"/>
      <c r="S487" s="65"/>
      <c r="T487" s="65"/>
      <c r="U487" s="66"/>
      <c r="V487" s="67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</row>
    <row r="488" spans="1:43">
      <c r="A488" s="74" t="s">
        <v>1216</v>
      </c>
      <c r="B488" s="75" t="s">
        <v>89</v>
      </c>
      <c r="C488" s="27" t="s">
        <v>1217</v>
      </c>
      <c r="D488" s="28" t="s">
        <v>1218</v>
      </c>
      <c r="E488" s="63">
        <f t="shared" si="7"/>
        <v>1695191</v>
      </c>
      <c r="F488" s="64"/>
      <c r="G488" s="65">
        <v>1695191</v>
      </c>
      <c r="H488" s="66"/>
      <c r="I488" s="66"/>
      <c r="J488" s="66"/>
      <c r="K488" s="66"/>
      <c r="L488" s="66"/>
      <c r="M488" s="66"/>
      <c r="N488" s="66"/>
      <c r="O488" s="66"/>
      <c r="P488" s="65"/>
      <c r="Q488" s="65"/>
      <c r="R488" s="65"/>
      <c r="S488" s="65"/>
      <c r="T488" s="65"/>
      <c r="U488" s="66"/>
      <c r="V488" s="67"/>
    </row>
    <row r="489" spans="1:43">
      <c r="A489" s="74" t="s">
        <v>1219</v>
      </c>
      <c r="B489" s="75" t="s">
        <v>92</v>
      </c>
      <c r="C489" s="27" t="s">
        <v>1220</v>
      </c>
      <c r="D489" s="28" t="s">
        <v>1221</v>
      </c>
      <c r="E489" s="63">
        <f t="shared" si="7"/>
        <v>2273258.0000000005</v>
      </c>
      <c r="F489" s="64"/>
      <c r="G489" s="65">
        <v>2273258.0000000005</v>
      </c>
      <c r="H489" s="66"/>
      <c r="I489" s="66"/>
      <c r="J489" s="66"/>
      <c r="K489" s="66"/>
      <c r="L489" s="66"/>
      <c r="M489" s="66"/>
      <c r="N489" s="66"/>
      <c r="O489" s="66"/>
      <c r="P489" s="65"/>
      <c r="Q489" s="65"/>
      <c r="R489" s="65"/>
      <c r="S489" s="65"/>
      <c r="T489" s="65"/>
      <c r="U489" s="66"/>
      <c r="V489" s="67"/>
    </row>
    <row r="490" spans="1:43">
      <c r="A490" s="74" t="s">
        <v>1222</v>
      </c>
      <c r="B490" s="75" t="s">
        <v>114</v>
      </c>
      <c r="C490" s="27" t="s">
        <v>1223</v>
      </c>
      <c r="D490" s="28" t="s">
        <v>1224</v>
      </c>
      <c r="E490" s="63">
        <f t="shared" si="7"/>
        <v>1926163</v>
      </c>
      <c r="F490" s="64"/>
      <c r="G490" s="65">
        <v>1926163</v>
      </c>
      <c r="H490" s="66"/>
      <c r="I490" s="66"/>
      <c r="J490" s="66"/>
      <c r="K490" s="66"/>
      <c r="L490" s="66"/>
      <c r="M490" s="66"/>
      <c r="N490" s="66"/>
      <c r="O490" s="66"/>
      <c r="P490" s="65"/>
      <c r="Q490" s="65"/>
      <c r="R490" s="65"/>
      <c r="S490" s="65"/>
      <c r="T490" s="65"/>
      <c r="U490" s="66"/>
      <c r="V490" s="67"/>
    </row>
    <row r="491" spans="1:43">
      <c r="A491" s="74" t="s">
        <v>1225</v>
      </c>
      <c r="B491" s="75" t="s">
        <v>13</v>
      </c>
      <c r="C491" s="27" t="s">
        <v>1226</v>
      </c>
      <c r="D491" s="28" t="s">
        <v>1227</v>
      </c>
      <c r="E491" s="63">
        <f t="shared" si="7"/>
        <v>1727728</v>
      </c>
      <c r="F491" s="64"/>
      <c r="G491" s="65">
        <v>1727728</v>
      </c>
      <c r="H491" s="66"/>
      <c r="I491" s="66"/>
      <c r="J491" s="66"/>
      <c r="K491" s="66"/>
      <c r="L491" s="66"/>
      <c r="M491" s="66"/>
      <c r="N491" s="66"/>
      <c r="O491" s="66"/>
      <c r="P491" s="65"/>
      <c r="Q491" s="65"/>
      <c r="R491" s="65"/>
      <c r="S491" s="65"/>
      <c r="T491" s="65"/>
      <c r="U491" s="66"/>
      <c r="V491" s="67"/>
    </row>
    <row r="492" spans="1:43" s="24" customFormat="1">
      <c r="A492" s="74" t="s">
        <v>1228</v>
      </c>
      <c r="B492" s="75" t="s">
        <v>13</v>
      </c>
      <c r="C492" s="27" t="s">
        <v>1229</v>
      </c>
      <c r="D492" s="28" t="s">
        <v>1230</v>
      </c>
      <c r="E492" s="63">
        <f t="shared" si="7"/>
        <v>0</v>
      </c>
      <c r="F492" s="64"/>
      <c r="G492" s="65">
        <v>0</v>
      </c>
      <c r="H492" s="66"/>
      <c r="I492" s="66"/>
      <c r="J492" s="66"/>
      <c r="K492" s="66"/>
      <c r="L492" s="66"/>
      <c r="M492" s="66"/>
      <c r="N492" s="66"/>
      <c r="O492" s="66"/>
      <c r="P492" s="65"/>
      <c r="Q492" s="65"/>
      <c r="R492" s="65"/>
      <c r="S492" s="65"/>
      <c r="T492" s="65"/>
      <c r="U492" s="66"/>
      <c r="V492" s="67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</row>
    <row r="493" spans="1:43" s="24" customFormat="1">
      <c r="A493" s="74" t="s">
        <v>1231</v>
      </c>
      <c r="B493" s="75" t="s">
        <v>566</v>
      </c>
      <c r="C493" s="27" t="s">
        <v>1232</v>
      </c>
      <c r="D493" s="28" t="s">
        <v>1233</v>
      </c>
      <c r="E493" s="63">
        <f t="shared" si="7"/>
        <v>1426533</v>
      </c>
      <c r="F493" s="64"/>
      <c r="G493" s="65">
        <v>1426533</v>
      </c>
      <c r="H493" s="66"/>
      <c r="I493" s="66"/>
      <c r="J493" s="66"/>
      <c r="K493" s="66"/>
      <c r="L493" s="66"/>
      <c r="M493" s="66"/>
      <c r="N493" s="66"/>
      <c r="O493" s="66"/>
      <c r="P493" s="65"/>
      <c r="Q493" s="65"/>
      <c r="R493" s="65"/>
      <c r="S493" s="65"/>
      <c r="T493" s="65"/>
      <c r="U493" s="66"/>
      <c r="V493" s="67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</row>
    <row r="494" spans="1:43">
      <c r="A494" s="74" t="s">
        <v>1234</v>
      </c>
      <c r="B494" s="75" t="s">
        <v>13</v>
      </c>
      <c r="C494" s="27" t="s">
        <v>1235</v>
      </c>
      <c r="D494" s="28" t="s">
        <v>1236</v>
      </c>
      <c r="E494" s="63">
        <f t="shared" si="7"/>
        <v>380636</v>
      </c>
      <c r="F494" s="64"/>
      <c r="G494" s="65">
        <v>380636</v>
      </c>
      <c r="H494" s="66"/>
      <c r="I494" s="66"/>
      <c r="J494" s="66"/>
      <c r="K494" s="66"/>
      <c r="L494" s="66"/>
      <c r="M494" s="66"/>
      <c r="N494" s="66"/>
      <c r="O494" s="66"/>
      <c r="P494" s="65"/>
      <c r="Q494" s="65"/>
      <c r="R494" s="65"/>
      <c r="S494" s="65"/>
      <c r="T494" s="65"/>
      <c r="U494" s="66"/>
      <c r="V494" s="67"/>
    </row>
    <row r="495" spans="1:43">
      <c r="A495" s="74" t="s">
        <v>1237</v>
      </c>
      <c r="B495" s="75" t="s">
        <v>566</v>
      </c>
      <c r="C495" s="27" t="s">
        <v>1238</v>
      </c>
      <c r="D495" s="28">
        <v>71341056</v>
      </c>
      <c r="E495" s="63">
        <f t="shared" si="7"/>
        <v>2292594</v>
      </c>
      <c r="F495" s="64"/>
      <c r="G495" s="65">
        <v>2292594</v>
      </c>
      <c r="H495" s="66"/>
      <c r="I495" s="66"/>
      <c r="J495" s="66"/>
      <c r="K495" s="66"/>
      <c r="L495" s="66"/>
      <c r="M495" s="66"/>
      <c r="N495" s="66"/>
      <c r="O495" s="66"/>
      <c r="P495" s="65"/>
      <c r="Q495" s="65"/>
      <c r="R495" s="65"/>
      <c r="S495" s="65"/>
      <c r="T495" s="65"/>
      <c r="U495" s="66"/>
      <c r="V495" s="67"/>
    </row>
    <row r="496" spans="1:43" s="24" customFormat="1">
      <c r="A496" s="74" t="s">
        <v>1239</v>
      </c>
      <c r="B496" s="75" t="s">
        <v>13</v>
      </c>
      <c r="C496" s="27" t="s">
        <v>1240</v>
      </c>
      <c r="D496" s="28" t="s">
        <v>1241</v>
      </c>
      <c r="E496" s="63">
        <f t="shared" si="7"/>
        <v>748783</v>
      </c>
      <c r="F496" s="64"/>
      <c r="G496" s="65">
        <v>748783</v>
      </c>
      <c r="H496" s="66"/>
      <c r="I496" s="66"/>
      <c r="J496" s="66"/>
      <c r="K496" s="66"/>
      <c r="L496" s="66"/>
      <c r="M496" s="66"/>
      <c r="N496" s="66"/>
      <c r="O496" s="66"/>
      <c r="P496" s="65"/>
      <c r="Q496" s="65"/>
      <c r="R496" s="65"/>
      <c r="S496" s="65"/>
      <c r="T496" s="65"/>
      <c r="U496" s="66"/>
      <c r="V496" s="67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</row>
    <row r="497" spans="1:43" s="77" customFormat="1">
      <c r="A497" s="74" t="s">
        <v>1242</v>
      </c>
      <c r="B497" s="75" t="s">
        <v>13</v>
      </c>
      <c r="C497" s="27" t="s">
        <v>1243</v>
      </c>
      <c r="D497" s="28" t="s">
        <v>1244</v>
      </c>
      <c r="E497" s="63">
        <f t="shared" si="7"/>
        <v>1383585.9999999998</v>
      </c>
      <c r="F497" s="64"/>
      <c r="G497" s="65">
        <v>1383585.9999999998</v>
      </c>
      <c r="H497" s="66"/>
      <c r="I497" s="66"/>
      <c r="J497" s="66"/>
      <c r="K497" s="66"/>
      <c r="L497" s="66"/>
      <c r="M497" s="66"/>
      <c r="N497" s="66"/>
      <c r="O497" s="66"/>
      <c r="P497" s="65"/>
      <c r="Q497" s="65"/>
      <c r="R497" s="65"/>
      <c r="S497" s="65"/>
      <c r="T497" s="65"/>
      <c r="U497" s="66"/>
      <c r="V497" s="67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</row>
    <row r="498" spans="1:43" s="24" customFormat="1">
      <c r="A498" s="74" t="s">
        <v>1245</v>
      </c>
      <c r="B498" s="75" t="s">
        <v>13</v>
      </c>
      <c r="C498" s="27" t="s">
        <v>1246</v>
      </c>
      <c r="D498" s="28" t="s">
        <v>1247</v>
      </c>
      <c r="E498" s="63">
        <f t="shared" si="7"/>
        <v>181055</v>
      </c>
      <c r="F498" s="64"/>
      <c r="G498" s="65">
        <v>181055</v>
      </c>
      <c r="H498" s="66"/>
      <c r="I498" s="66"/>
      <c r="J498" s="66"/>
      <c r="K498" s="66"/>
      <c r="L498" s="66"/>
      <c r="M498" s="66"/>
      <c r="N498" s="66"/>
      <c r="O498" s="66"/>
      <c r="P498" s="65"/>
      <c r="Q498" s="65"/>
      <c r="R498" s="65"/>
      <c r="S498" s="65"/>
      <c r="T498" s="65"/>
      <c r="U498" s="66"/>
      <c r="V498" s="67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</row>
    <row r="499" spans="1:43">
      <c r="A499" s="74" t="s">
        <v>1248</v>
      </c>
      <c r="B499" s="75" t="s">
        <v>114</v>
      </c>
      <c r="C499" s="27" t="s">
        <v>1249</v>
      </c>
      <c r="D499" s="28" t="s">
        <v>1250</v>
      </c>
      <c r="E499" s="63">
        <f t="shared" si="7"/>
        <v>542948</v>
      </c>
      <c r="F499" s="64"/>
      <c r="G499" s="65">
        <v>542948</v>
      </c>
      <c r="H499" s="66"/>
      <c r="I499" s="66"/>
      <c r="J499" s="66"/>
      <c r="K499" s="66"/>
      <c r="L499" s="66"/>
      <c r="M499" s="66"/>
      <c r="N499" s="66"/>
      <c r="O499" s="66"/>
      <c r="P499" s="65"/>
      <c r="Q499" s="65"/>
      <c r="R499" s="65"/>
      <c r="S499" s="65"/>
      <c r="T499" s="65"/>
      <c r="U499" s="66"/>
      <c r="V499" s="67"/>
    </row>
    <row r="500" spans="1:43" ht="13.5" thickBot="1">
      <c r="A500" s="78" t="s">
        <v>1251</v>
      </c>
      <c r="B500" s="79" t="s">
        <v>13</v>
      </c>
      <c r="C500" s="34" t="s">
        <v>1252</v>
      </c>
      <c r="D500" s="35" t="s">
        <v>1253</v>
      </c>
      <c r="E500" s="68">
        <f t="shared" si="7"/>
        <v>47234</v>
      </c>
      <c r="F500" s="69"/>
      <c r="G500" s="70">
        <v>47234</v>
      </c>
      <c r="H500" s="71"/>
      <c r="I500" s="71"/>
      <c r="J500" s="71"/>
      <c r="K500" s="71"/>
      <c r="L500" s="71"/>
      <c r="M500" s="71"/>
      <c r="N500" s="71"/>
      <c r="O500" s="71"/>
      <c r="P500" s="70"/>
      <c r="Q500" s="70"/>
      <c r="R500" s="70"/>
      <c r="S500" s="70"/>
      <c r="T500" s="70"/>
      <c r="U500" s="71"/>
      <c r="V500" s="72"/>
    </row>
    <row r="501" spans="1:43" s="24" customFormat="1" ht="13.5" thickBot="1">
      <c r="A501" s="39"/>
      <c r="B501" s="40"/>
      <c r="C501" s="41"/>
      <c r="D501" s="42"/>
      <c r="E501" s="80"/>
      <c r="F501" s="8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S501" s="40"/>
      <c r="T501" s="40"/>
      <c r="U501" s="40"/>
      <c r="V501" s="40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</row>
    <row r="502" spans="1:43" ht="13.5" thickBot="1">
      <c r="A502" s="44"/>
      <c r="B502" s="24"/>
      <c r="C502" s="45"/>
      <c r="D502" s="46">
        <f>SUBTOTAL(3,D6:D500)</f>
        <v>493</v>
      </c>
      <c r="E502" s="81">
        <f t="shared" ref="E502:J502" si="8">SUBTOTAL(9,E4:E500)</f>
        <v>4361271768.2199993</v>
      </c>
      <c r="F502" s="46">
        <f t="shared" si="8"/>
        <v>4122252000</v>
      </c>
      <c r="G502" s="46">
        <f t="shared" si="8"/>
        <v>92716000</v>
      </c>
      <c r="H502" s="46">
        <f t="shared" si="8"/>
        <v>431106</v>
      </c>
      <c r="I502" s="46">
        <f t="shared" si="8"/>
        <v>1136333.6200000001</v>
      </c>
      <c r="J502" s="46">
        <f t="shared" si="8"/>
        <v>52530</v>
      </c>
      <c r="K502" s="46">
        <v>40000</v>
      </c>
      <c r="L502" s="46">
        <f t="shared" ref="L502:V502" si="9">SUBTOTAL(9,L4:L500)</f>
        <v>39655065.200000003</v>
      </c>
      <c r="M502" s="46">
        <f t="shared" si="9"/>
        <v>739125</v>
      </c>
      <c r="N502" s="46">
        <f t="shared" si="9"/>
        <v>1774240</v>
      </c>
      <c r="O502" s="46">
        <f t="shared" si="9"/>
        <v>175330</v>
      </c>
      <c r="P502" s="46">
        <f t="shared" si="9"/>
        <v>91940531.400000021</v>
      </c>
      <c r="Q502" s="46">
        <f t="shared" si="9"/>
        <v>8000</v>
      </c>
      <c r="R502" s="46">
        <f t="shared" si="9"/>
        <v>1886000</v>
      </c>
      <c r="S502" s="46">
        <f t="shared" si="9"/>
        <v>132768</v>
      </c>
      <c r="T502" s="46">
        <f t="shared" si="9"/>
        <v>5084500</v>
      </c>
      <c r="U502" s="46">
        <f t="shared" si="9"/>
        <v>78745</v>
      </c>
      <c r="V502" s="46">
        <f t="shared" si="9"/>
        <v>3169494</v>
      </c>
    </row>
    <row r="503" spans="1:43">
      <c r="A503" s="44"/>
      <c r="B503" s="24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4"/>
      <c r="S503" s="23"/>
      <c r="T503" s="23"/>
      <c r="U503" s="23"/>
      <c r="V503" s="23"/>
    </row>
  </sheetData>
  <autoFilter ref="A3:V500"/>
  <pageMargins left="0.27559055118110237" right="0.23622047244094491" top="0.39370078740157483" bottom="0.35433070866141736" header="0.19685039370078741" footer="0.19685039370078741"/>
  <pageSetup paperSize="8" scale="71" fitToHeight="13" orientation="landscape" r:id="rId1"/>
  <headerFooter alignWithMargins="0">
    <oddHeader>&amp;RPříloha 3.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Organizace_kraj_ÚZ 33353</vt:lpstr>
      <vt:lpstr>Organizace_obec_ÚZ 33353</vt:lpstr>
      <vt:lpstr>Organizace_vše_všechny ÚZ</vt:lpstr>
      <vt:lpstr>'Organizace_kraj_ÚZ 33353'!Názvy_tisku</vt:lpstr>
      <vt:lpstr>'Organizace_obec_ÚZ 33353'!Názvy_tisku</vt:lpstr>
      <vt:lpstr>'Organizace_vše_všechny ÚZ'!Názvy_tisku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Pavlína Faitová</cp:lastModifiedBy>
  <cp:lastPrinted>2012-12-14T06:38:05Z</cp:lastPrinted>
  <dcterms:created xsi:type="dcterms:W3CDTF">2012-12-14T06:25:03Z</dcterms:created>
  <dcterms:modified xsi:type="dcterms:W3CDTF">2013-01-09T15:39:03Z</dcterms:modified>
</cp:coreProperties>
</file>