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jilkova\Dotace\!SOUHRN DOTACÍ OD 2020\PPSS\Investiční\"/>
    </mc:Choice>
  </mc:AlternateContent>
  <xr:revisionPtr revIDLastSave="0" documentId="13_ncr:1_{2676C1A3-F2F3-4E0D-9B11-8BDB44155852}" xr6:coauthVersionLast="47" xr6:coauthVersionMax="47" xr10:uidLastSave="{00000000-0000-0000-0000-000000000000}"/>
  <bookViews>
    <workbookView xWindow="28680" yWindow="-120" windowWidth="29040" windowHeight="15720" xr2:uid="{BAEFE8B1-13D4-400E-B61D-ED3798169778}"/>
  </bookViews>
  <sheets>
    <sheet name="2020 Investice" sheetId="1" r:id="rId1"/>
    <sheet name="2021 Investiční" sheetId="2" r:id="rId2"/>
    <sheet name="2022 Investiční" sheetId="3" r:id="rId3"/>
    <sheet name="2023 Investiční" sheetId="4" r:id="rId4"/>
    <sheet name="2024 Investiční" sheetId="5" r:id="rId5"/>
    <sheet name="2025 Investiční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6" l="1"/>
  <c r="E29" i="5"/>
  <c r="E24" i="4"/>
  <c r="F24" i="3"/>
  <c r="E28" i="2"/>
  <c r="E29" i="1"/>
</calcChain>
</file>

<file path=xl/sharedStrings.xml><?xml version="1.0" encoding="utf-8"?>
<sst xmlns="http://schemas.openxmlformats.org/spreadsheetml/2006/main" count="403" uniqueCount="204">
  <si>
    <t>Program podpory sociálních služeb v Plzeňském kraji 2020 - Investice</t>
  </si>
  <si>
    <t>Příjemce dotace</t>
  </si>
  <si>
    <t>IČO</t>
  </si>
  <si>
    <t>Název akce</t>
  </si>
  <si>
    <t>Poskytnutá dotace</t>
  </si>
  <si>
    <t>15. přední hlídka Royal Rangers Mariánské Lázně</t>
  </si>
  <si>
    <t>S radostí do Vítečku II. – závěrečná etapa - obnova vnitřního zařízení 2. nadpodlaží sociálního střediska Víteček Černošín - závěrečná etapa</t>
  </si>
  <si>
    <t>Rozšíření prostor pro Sociálně terapeutické dílny střediska Víteček Černošín zřízením přírodovědné dílny a skleníku</t>
  </si>
  <si>
    <t>CENTRUM HÁJEK z.ú.</t>
  </si>
  <si>
    <t>Vybudování zázemí pro nové terapeutické prostory</t>
  </si>
  <si>
    <t>Diakonie ČCE - středisko Západní Čechy</t>
  </si>
  <si>
    <t>Bezbariérové úpravy pro denní Stacionář Plamínek a pečovatelskou službu Jubilata pro osoby potřebující péči</t>
  </si>
  <si>
    <t>Výtah pro denní Stacionář Plamínek a pečovatelskou službu Jubilata pro osoby potřebující péči</t>
  </si>
  <si>
    <t>Diecézní charita Plzeň</t>
  </si>
  <si>
    <t>Osobní automobil pro Charitní pečovatelskou službu Blovice, Spálené Poříčí</t>
  </si>
  <si>
    <t>DOMUS - Centrum pro rodinu, z.s.</t>
  </si>
  <si>
    <t>Sociálně aktivizační služby pro rodiny s dětmi _Plzeň 8626776 - Nákup osobního vozidla</t>
  </si>
  <si>
    <t>Farní charita Stříbro</t>
  </si>
  <si>
    <t>Pořízení přístroje pro dekontaminaci inkontinenčních pomůcek</t>
  </si>
  <si>
    <t>HEWER, z.s.</t>
  </si>
  <si>
    <t>Osobní asistence - nákup osobních automobilů</t>
  </si>
  <si>
    <t>Ledovec, z.s.</t>
  </si>
  <si>
    <t>Ledovec - Automobil do terénu</t>
  </si>
  <si>
    <t>Městská charita Plzeň</t>
  </si>
  <si>
    <t>Automobil pro Pečovatelskou službu, 3114771</t>
  </si>
  <si>
    <t>Automobil pro provozy Městské charity Plzeň, zejména 6253295, 5526705, 3338786, 1516852</t>
  </si>
  <si>
    <t>Oblastní charita Klatovy</t>
  </si>
  <si>
    <t>Domov pokojného stáří - stavební úpravy 2020</t>
  </si>
  <si>
    <t>Oblastní charita Sušice</t>
  </si>
  <si>
    <t>Obnova zastaralého autoparku Oblastní charity Sušice</t>
  </si>
  <si>
    <t>Pořízení dvou nových markýz pro Domov sv. Alžběty</t>
  </si>
  <si>
    <t>Pořízení požárních detektorů pro Domov sv. Alžběty</t>
  </si>
  <si>
    <t>DOMOVINKA - sociální služby, o.p.s.</t>
  </si>
  <si>
    <t>Nákup automobilu pro pečovatelskou službu.</t>
  </si>
  <si>
    <t>Plošina pro Domov sv. Zdislavy pro matky s dětmi v tísni, 1516852</t>
  </si>
  <si>
    <t>EPS pro Domov pro seniory sv. Jiří, 6253295</t>
  </si>
  <si>
    <t>Oblastní charita Rokycany</t>
  </si>
  <si>
    <t>Pořízení automobilu z rozpočtu PLK do Osobní asitence</t>
  </si>
  <si>
    <t>Kuchyňská linka se spotřebiči do Azylového domu, ID 5576205</t>
  </si>
  <si>
    <t>Vybavení do Domova pro seniory z rozpočtu PLK, ID 5406409</t>
  </si>
  <si>
    <t>Středisko křesťanské pomoci Plzeň</t>
  </si>
  <si>
    <t>Vybavení kuchyně v Terapeutické komunitě Vršíček</t>
  </si>
  <si>
    <t>Program podpory sociálních služeb v Plzeňském kraji 2021 - Investice</t>
  </si>
  <si>
    <t>68782004</t>
  </si>
  <si>
    <t>Tepelné čerpadlo pro Víteček   - aneb Výměna tepelného zdroje Sociálního střediska Víteček v Černošíně z uhelného kotle na tepelné čerpadlo</t>
  </si>
  <si>
    <t>22845798</t>
  </si>
  <si>
    <t>Tepelné čerpadlo pro CENTRUM HÁJEK</t>
  </si>
  <si>
    <t>45331154</t>
  </si>
  <si>
    <t>Dokončení rekonstrukce a pořízení vybavení prostor pro denní Stacionář Plamínek a pečovatelskou službu Jubilata v Merklíně</t>
  </si>
  <si>
    <t>Zajištění dostupnosti služeb denních stacionářů a terénních služeb Jubilata a Jdeme dál - pořízení nových automobilů (2)</t>
  </si>
  <si>
    <t>Domácí péče Domažlice s.r.o.</t>
  </si>
  <si>
    <t>29121060</t>
  </si>
  <si>
    <t>Pečovatelská služba ID: 1373574 - nákup 2 vozidel pro terénní pečovatelskou službu</t>
  </si>
  <si>
    <t>29123747</t>
  </si>
  <si>
    <t>Pečovatelská služba, 3121089 (pořízení 2 automobilů)</t>
  </si>
  <si>
    <t>Městská Charita Plzeň</t>
  </si>
  <si>
    <t>45334692</t>
  </si>
  <si>
    <t>Domov pro seniory sv. Jiří, 6253295 (konvektomat)</t>
  </si>
  <si>
    <t>Oblastní charita Horažďovice</t>
  </si>
  <si>
    <t>66344999</t>
  </si>
  <si>
    <t>Charitní pečovatelská služba při Oblastní charitě Horažďovice, identifikátor: 5882065 (pořízení automobilu)</t>
  </si>
  <si>
    <t>66388830</t>
  </si>
  <si>
    <t>Osobní asistence - investiční (pořízení automobilu)</t>
  </si>
  <si>
    <t>Charitní pečovatelská služba - investiční (pořízení 2 automobilů)</t>
  </si>
  <si>
    <t>Oblastní Charita Rokycany</t>
  </si>
  <si>
    <t>48380199</t>
  </si>
  <si>
    <t>Pořízení dvou osobních automobilů do Osobní asistence, ID 4815976</t>
  </si>
  <si>
    <t>64388441</t>
  </si>
  <si>
    <t>Nákup nového služebního automobilu pro výkon poskytování sociálních služeb v domácnostech v hůře dostupných oblastech Šumavy</t>
  </si>
  <si>
    <t>Sdružení občanů EXODUS, z.s.</t>
  </si>
  <si>
    <t>45331081</t>
  </si>
  <si>
    <t>Fasáda Domu Exodus</t>
  </si>
  <si>
    <t>IT, EZS a EPS Domu Exodus</t>
  </si>
  <si>
    <t>49774034</t>
  </si>
  <si>
    <t>Pořízení nové profesionální myčky nádobí pro Domov sv. Alžběty</t>
  </si>
  <si>
    <t>Pořízení polohovací postele s laterálním náklonem pro Domov sv. Alžběty</t>
  </si>
  <si>
    <t>Pořízení signalizačního systému pro Domov pro seniory v Boru</t>
  </si>
  <si>
    <t>70846596</t>
  </si>
  <si>
    <t>Pořízení signalizačního systému pro Domov sv. Jana Pavla II.</t>
  </si>
  <si>
    <t>66000653</t>
  </si>
  <si>
    <t>Osobní asistence (4080666) - nákup automobilu</t>
  </si>
  <si>
    <t>Koloběh života z.s.</t>
  </si>
  <si>
    <t>03677869</t>
  </si>
  <si>
    <t>Moto  2021 (pořízení automobilu)</t>
  </si>
  <si>
    <t>Charitní pečovatelská služba, 3114771 (pořízení automobilu)</t>
  </si>
  <si>
    <t>Vybavení do Domova pro seniory z rozpočtu PLK, ID 5406409 (pořízení 2 polohovacích postelí a signalizačního systému)</t>
  </si>
  <si>
    <t>Program podpory sociálních služeb v Plzeňském kraji 2022 - Investice</t>
  </si>
  <si>
    <t>Typ žádosti</t>
  </si>
  <si>
    <t>Investiční</t>
  </si>
  <si>
    <t>Zateplení budovy Střediska Víteček  aneb úsporou energie a nákladů na vytápění podpořit udržitelnost sociálních služeb</t>
  </si>
  <si>
    <t>Clementas Janovice, s.r.o.</t>
  </si>
  <si>
    <t>07342802</t>
  </si>
  <si>
    <t>Clementas Janovice 1496772 investiční - VAKUOVÝ ZVEDÁK a MOBILNÍ SPRCHOVACÍ SYSTÉM</t>
  </si>
  <si>
    <t>Pořízení nových vozidel pro služby Jubilata a Jdeme  dál</t>
  </si>
  <si>
    <t>Pořízení schodišťové pohyblivé sedačky Freelift včetně souvisejících stavebních úprav</t>
  </si>
  <si>
    <t>Osobní automobil pro Sociálně terapeutické dílny sv. Josefa</t>
  </si>
  <si>
    <t>Nákup vozidla pro terénní pečovatelskou službu</t>
  </si>
  <si>
    <t>Domov-plzeňská hospicová péče, z. ú.</t>
  </si>
  <si>
    <t>05328586</t>
  </si>
  <si>
    <t>Nákup osobního automobilu pro terénní odlehčovací službu</t>
  </si>
  <si>
    <t>Automobil pro Domov pro seniory svatého Jana Pavla II. ve Stříbře</t>
  </si>
  <si>
    <t>26517051</t>
  </si>
  <si>
    <t>Ledovec - automobil do terénu (2022)</t>
  </si>
  <si>
    <t>Charitní pečovatelská služba - investiční - automobil</t>
  </si>
  <si>
    <t>Osobní asistence - nákup osobního automobilu - investiční</t>
  </si>
  <si>
    <t>Vybavení do Domova pro seniory - přístroj pro dekontaminaci, ID 5406409</t>
  </si>
  <si>
    <t>Charita Sušice</t>
  </si>
  <si>
    <t>Obnova vozového parku</t>
  </si>
  <si>
    <t>Fasáda Domu Exodus - II. etapa</t>
  </si>
  <si>
    <t>Obnova klimatizační jednotky v Domě Exodus</t>
  </si>
  <si>
    <t>Nový plynový kotel pro Domov sv. Vavřince</t>
  </si>
  <si>
    <t>Sušička pro Domov pro seniory sv. Jiří, 6253295</t>
  </si>
  <si>
    <t>Azylový dům sv. Zdislavy - investiční - výměna dveří za protipožární</t>
  </si>
  <si>
    <t>Šicí stroj do Sociálně terapeutické dílny, ID 7297203</t>
  </si>
  <si>
    <t>Program podpory sociálních služeb v Plzeňském kraji 2023 - Investice</t>
  </si>
  <si>
    <t>Účel</t>
  </si>
  <si>
    <t>Na čtyřech kolech míříme k Vám (svozový automobil)</t>
  </si>
  <si>
    <t>Řešení havárie stropu v chráněném bydlení Můj 1+0 Přeštice pro osoby s postižením</t>
  </si>
  <si>
    <t>DS Zbůch s.r.o.</t>
  </si>
  <si>
    <t>29164036</t>
  </si>
  <si>
    <t>Nákup průmyslové pračky PRIMUS FX 105 xc a sušičky PRIMUS SP-10</t>
  </si>
  <si>
    <t>Charita Horažďovice</t>
  </si>
  <si>
    <t>Pořízení automobilu pro potřeby terénní pečovatelské služby</t>
  </si>
  <si>
    <t>Rekonstrukce sociálního zařízení na středisku v Sušici (Havlíčkova 110)</t>
  </si>
  <si>
    <t>Nákup motorového vozidla</t>
  </si>
  <si>
    <t>Posílení terénní dostupnosti služeb Sociální rehabilitace Ledovec v Plzeňském kraji - pořízení vozidla</t>
  </si>
  <si>
    <t>Nákup osobního automobilu pro Charitní pečovatelskou službu</t>
  </si>
  <si>
    <t>Osobní asistence - nákup osobního automobilu</t>
  </si>
  <si>
    <t>Domov pokojného stáří Naší Paní - zpevněná plocha a zastřešení venkovních prostor sluneční plachtou</t>
  </si>
  <si>
    <t>Dům Exodus - kovové bezpečností prvky fasády</t>
  </si>
  <si>
    <t>Spolek Ulice Plzeň</t>
  </si>
  <si>
    <t>26596385</t>
  </si>
  <si>
    <t>Nákup softwarového řešení HIPPO Pinel</t>
  </si>
  <si>
    <t>SPOLU DOMA, z. ú.</t>
  </si>
  <si>
    <t>40524566</t>
  </si>
  <si>
    <t>Zakoupení osobního automobilu</t>
  </si>
  <si>
    <t>Centrum protidrogové prevence a terapie, o.p.s.</t>
  </si>
  <si>
    <t>25232142</t>
  </si>
  <si>
    <t>Realizace datového serveru pro provozní jednotky CPPT, o.p.s.</t>
  </si>
  <si>
    <t>Pořízení nového plynového kotle pro Sociálně terapeutické dílny sv. Josefa v Meclově</t>
  </si>
  <si>
    <t>Rozvod a instalace telefonního systému do objektu Čermákova 29, Plzeň</t>
  </si>
  <si>
    <t>Program podpory sociálních služeb v Plzeňském kraji 2024 - investiční dotace</t>
  </si>
  <si>
    <t>Název subjektu</t>
  </si>
  <si>
    <t xml:space="preserve">PROJEKT - ÚČEL </t>
  </si>
  <si>
    <t>Transportní tabletové vozíky</t>
  </si>
  <si>
    <t>Přístavba zastřešení chodníků v Domově Radost pro osoby s postižením v Merklíně (I.etapa)</t>
  </si>
  <si>
    <t>Dva nové plynové kondenzační kotle pro objekt v Cukrovarské ulici 16, Plzeň</t>
  </si>
  <si>
    <t>Pořízení dekontaminačního přístroje pro Domov pro seniory v Boru</t>
  </si>
  <si>
    <t>Pořízení osobního automobilu</t>
  </si>
  <si>
    <t>Program podpory sociálních služeb v Plzeňském kraji 2024 - INVESTIČNÍ DOTACE - tepelné čerpadlo</t>
  </si>
  <si>
    <t>Global Partner Péče, z.ú.</t>
  </si>
  <si>
    <t>09903046</t>
  </si>
  <si>
    <t>Pořízení automobilu pro terénní odlehčovací služby Global Partner</t>
  </si>
  <si>
    <t>Pořízení automobilu pro potřeby terénní pečovatelské služby I.</t>
  </si>
  <si>
    <t>Pořízení automobilu pro potřeby terénní pečovatelské služby II</t>
  </si>
  <si>
    <t>Centrální systém topení v Centru duševního zdraví Plzeň</t>
  </si>
  <si>
    <t>Charitní pečovatelská služba, 3114771 - automobil</t>
  </si>
  <si>
    <t>Domov pro seniory sv. Jiří, 6253295 - průmyslová pračka a myčka nádobí</t>
  </si>
  <si>
    <t>Charitní pečovatelská služba - investiční - nákup osobního automobilu</t>
  </si>
  <si>
    <t>Osobní asistence - investiční - nákup 2 osobních automobilů</t>
  </si>
  <si>
    <t>Nákup automobilu a zvedáku pro méně pohyblivé klienty</t>
  </si>
  <si>
    <t>Nákup 3 ks nových speciálních lůžek Linet</t>
  </si>
  <si>
    <t>Nákup osobního automobilu pro odlehčovací služby</t>
  </si>
  <si>
    <t>TyfloCentrum Plzeň, o.p.s.</t>
  </si>
  <si>
    <t>25248421</t>
  </si>
  <si>
    <t>Braillská tiskárna</t>
  </si>
  <si>
    <t>Program podpory sociálních služeb v Plzeňském kraji 2025 - investiční dotace</t>
  </si>
  <si>
    <t>Žadatel</t>
  </si>
  <si>
    <t>Název akce - ÚČEL</t>
  </si>
  <si>
    <t>15.přední hlídka Royal Rangers Mariánské Lázně</t>
  </si>
  <si>
    <t>Pořízení automobilu pro osobní terénní asistenci Střediska Víteček</t>
  </si>
  <si>
    <t>Baculus o.p.s.</t>
  </si>
  <si>
    <t>26997355</t>
  </si>
  <si>
    <t>Připojení EPS na centrální příjem v rámci Domova poklidného stáří Vejprnice a zajištění kamerového systému v objektu</t>
  </si>
  <si>
    <t>Profesionální nářezový stroj s automatickým pojezdem</t>
  </si>
  <si>
    <t>Přístavba zastřešení chodníků v Domově Radost - 2. Etapa</t>
  </si>
  <si>
    <t>Pořízení schodišťového křesla pro Domov sv. Alžběty, Hlavanova 15 a 17 Plzeň</t>
  </si>
  <si>
    <t>Nákup sloupového zvedáku s podporou manipulace</t>
  </si>
  <si>
    <t>Výměna tepelného čerpadla</t>
  </si>
  <si>
    <t>Eliseus, z. s.</t>
  </si>
  <si>
    <t>19544499</t>
  </si>
  <si>
    <t>Eliseus - Osobní automobil pro  Sociálně aktivizační služby pro rodiny s dětmi</t>
  </si>
  <si>
    <t>FOKUS - Písek, z.ú.</t>
  </si>
  <si>
    <t>26538776</t>
  </si>
  <si>
    <t>Nový automobil pro sociální službu "sociální rehabilitace Sušice"</t>
  </si>
  <si>
    <t>Pořízení osobního automobilu pro terénní odlehčovací služby Global Partner</t>
  </si>
  <si>
    <t>Nabíjecí stanice pro elektromobilitu - Charita Sušice</t>
  </si>
  <si>
    <t>Domov sv. Zdislavy pro matky s dětmi v tísni - osobní automobil, 1516852</t>
  </si>
  <si>
    <t>MOTÝL, z.ú.</t>
  </si>
  <si>
    <t>26674157</t>
  </si>
  <si>
    <t>Obnova služebního vozidla</t>
  </si>
  <si>
    <t>Domov pokojného stáří Naší Paní, investiční - pořízení bezdrátového signalizačního systému</t>
  </si>
  <si>
    <t>Spolehlivě za péčí – vozidlo pro terénní osobní asistenci</t>
  </si>
  <si>
    <t>SESTŘIČKA.CZ - DOMÁCÍ PÉČE DOMAŽLICE s.r.o.</t>
  </si>
  <si>
    <t>Sociální a zdravotní centrum Letiny s.r.o.</t>
  </si>
  <si>
    <t>63504502</t>
  </si>
  <si>
    <t>Pořízení systémů laterálního náklonu pro zvýšení kvality poskytované péče klinetům v SZC Letiny</t>
  </si>
  <si>
    <t>SPOLU DOMA, z.ú.</t>
  </si>
  <si>
    <t>Nákup osobního automobilu</t>
  </si>
  <si>
    <t>Zakoupení JURTY</t>
  </si>
  <si>
    <t>Ústav péče o seniory Třemošná, z.ú.</t>
  </si>
  <si>
    <t>04580818</t>
  </si>
  <si>
    <t>Pořízení dl. hmotného majetku Sprchové křeslo pro klienty</t>
  </si>
  <si>
    <t>Vráceno před vyúčtováním dotace 209000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</si>
</sst>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\K\č;\-#,##0.00\ \K\č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212529"/>
      <name val="Segoe UI"/>
      <family val="2"/>
      <charset val="238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9"/>
      <color rgb="FF00000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4" fillId="0" borderId="0"/>
    <xf numFmtId="0" fontId="1" fillId="0" borderId="0"/>
  </cellStyleXfs>
  <cellXfs count="1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0" fontId="9" fillId="0" borderId="0" xfId="1"/>
    <xf numFmtId="164" fontId="9" fillId="0" borderId="0" xfId="1" applyNumberFormat="1" applyAlignment="1">
      <alignment horizontal="right" vertical="center"/>
    </xf>
    <xf numFmtId="0" fontId="10" fillId="0" borderId="0" xfId="1" applyFont="1"/>
    <xf numFmtId="164" fontId="9" fillId="0" borderId="0" xfId="1" applyNumberFormat="1" applyAlignment="1">
      <alignment horizontal="center" vertical="center"/>
    </xf>
    <xf numFmtId="0" fontId="11" fillId="0" borderId="2" xfId="1" applyFont="1" applyBorder="1"/>
    <xf numFmtId="164" fontId="11" fillId="0" borderId="2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left" vertical="center" wrapText="1"/>
    </xf>
    <xf numFmtId="49" fontId="12" fillId="0" borderId="2" xfId="1" applyNumberFormat="1" applyFont="1" applyBorder="1" applyAlignment="1">
      <alignment horizontal="left" vertical="center"/>
    </xf>
    <xf numFmtId="164" fontId="12" fillId="0" borderId="2" xfId="1" applyNumberFormat="1" applyFont="1" applyBorder="1" applyAlignment="1">
      <alignment horizontal="center" vertical="center"/>
    </xf>
    <xf numFmtId="164" fontId="13" fillId="0" borderId="2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left"/>
    </xf>
    <xf numFmtId="164" fontId="12" fillId="0" borderId="0" xfId="1" applyNumberFormat="1" applyFont="1" applyAlignment="1">
      <alignment horizontal="center" vertical="center"/>
    </xf>
    <xf numFmtId="0" fontId="14" fillId="0" borderId="0" xfId="2"/>
    <xf numFmtId="0" fontId="14" fillId="0" borderId="0" xfId="2" applyAlignment="1">
      <alignment wrapText="1"/>
    </xf>
    <xf numFmtId="0" fontId="9" fillId="0" borderId="0" xfId="2" applyFont="1" applyAlignment="1">
      <alignment horizontal="right"/>
    </xf>
    <xf numFmtId="0" fontId="11" fillId="0" borderId="1" xfId="2" applyFont="1" applyBorder="1"/>
    <xf numFmtId="0" fontId="14" fillId="0" borderId="1" xfId="2" applyBorder="1"/>
    <xf numFmtId="0" fontId="15" fillId="0" borderId="0" xfId="2" applyFont="1"/>
    <xf numFmtId="0" fontId="11" fillId="3" borderId="2" xfId="2" applyFont="1" applyFill="1" applyBorder="1"/>
    <xf numFmtId="0" fontId="11" fillId="3" borderId="2" xfId="2" applyFont="1" applyFill="1" applyBorder="1" applyAlignment="1">
      <alignment horizontal="center" wrapText="1"/>
    </xf>
    <xf numFmtId="0" fontId="11" fillId="3" borderId="2" xfId="2" applyFont="1" applyFill="1" applyBorder="1" applyAlignment="1">
      <alignment horizontal="center"/>
    </xf>
    <xf numFmtId="49" fontId="14" fillId="0" borderId="0" xfId="2" applyNumberFormat="1" applyAlignment="1">
      <alignment horizontal="left"/>
    </xf>
    <xf numFmtId="49" fontId="12" fillId="0" borderId="2" xfId="2" applyNumberFormat="1" applyFont="1" applyBorder="1" applyAlignment="1">
      <alignment horizontal="left"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164" fontId="12" fillId="0" borderId="2" xfId="2" applyNumberFormat="1" applyFont="1" applyBorder="1" applyAlignment="1">
      <alignment horizontal="right" vertical="center"/>
    </xf>
    <xf numFmtId="49" fontId="12" fillId="0" borderId="3" xfId="2" applyNumberFormat="1" applyFont="1" applyBorder="1" applyAlignment="1">
      <alignment horizontal="left" vertical="center" wrapText="1"/>
    </xf>
    <xf numFmtId="49" fontId="12" fillId="0" borderId="3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left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49" fontId="12" fillId="0" borderId="3" xfId="2" applyNumberFormat="1" applyFont="1" applyBorder="1" applyAlignment="1">
      <alignment horizontal="left" vertical="center" wrapText="1"/>
    </xf>
    <xf numFmtId="49" fontId="12" fillId="0" borderId="3" xfId="2" applyNumberFormat="1" applyFont="1" applyBorder="1" applyAlignment="1">
      <alignment horizontal="center" vertical="center" wrapText="1"/>
    </xf>
    <xf numFmtId="49" fontId="12" fillId="0" borderId="5" xfId="2" applyNumberFormat="1" applyFont="1" applyBorder="1" applyAlignment="1">
      <alignment horizontal="left" vertical="center" wrapText="1"/>
    </xf>
    <xf numFmtId="164" fontId="12" fillId="0" borderId="3" xfId="2" applyNumberFormat="1" applyFont="1" applyBorder="1" applyAlignment="1">
      <alignment horizontal="center" vertical="center"/>
    </xf>
    <xf numFmtId="164" fontId="12" fillId="0" borderId="2" xfId="2" applyNumberFormat="1" applyFont="1" applyBorder="1" applyAlignment="1">
      <alignment horizontal="center" vertical="center"/>
    </xf>
    <xf numFmtId="164" fontId="12" fillId="0" borderId="0" xfId="2" applyNumberFormat="1" applyFont="1"/>
    <xf numFmtId="0" fontId="14" fillId="0" borderId="0" xfId="2" applyAlignment="1">
      <alignment horizontal="left" vertical="center"/>
    </xf>
    <xf numFmtId="0" fontId="14" fillId="0" borderId="0" xfId="2" applyAlignment="1">
      <alignment horizontal="right" vertical="center"/>
    </xf>
    <xf numFmtId="0" fontId="16" fillId="0" borderId="1" xfId="2" applyFont="1" applyBorder="1"/>
    <xf numFmtId="0" fontId="14" fillId="0" borderId="0" xfId="2" applyAlignment="1">
      <alignment horizontal="center" vertical="center"/>
    </xf>
    <xf numFmtId="0" fontId="17" fillId="2" borderId="2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vertical="center"/>
    </xf>
    <xf numFmtId="0" fontId="18" fillId="2" borderId="2" xfId="2" applyFont="1" applyFill="1" applyBorder="1" applyAlignment="1">
      <alignment horizontal="center" vertical="center"/>
    </xf>
    <xf numFmtId="49" fontId="14" fillId="0" borderId="2" xfId="2" applyNumberFormat="1" applyBorder="1" applyAlignment="1">
      <alignment horizontal="left" vertical="center"/>
    </xf>
    <xf numFmtId="49" fontId="14" fillId="0" borderId="2" xfId="2" applyNumberForma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 wrapText="1"/>
    </xf>
    <xf numFmtId="164" fontId="14" fillId="0" borderId="2" xfId="2" applyNumberFormat="1" applyBorder="1" applyAlignment="1">
      <alignment horizontal="center" vertical="center"/>
    </xf>
    <xf numFmtId="49" fontId="14" fillId="0" borderId="2" xfId="2" applyNumberForma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/>
    </xf>
    <xf numFmtId="49" fontId="19" fillId="0" borderId="2" xfId="2" applyNumberFormat="1" applyFont="1" applyBorder="1" applyAlignment="1">
      <alignment horizontal="left" vertical="center" wrapText="1"/>
    </xf>
    <xf numFmtId="164" fontId="14" fillId="0" borderId="0" xfId="2" applyNumberFormat="1" applyAlignment="1">
      <alignment horizontal="center" vertical="center"/>
    </xf>
    <xf numFmtId="49" fontId="14" fillId="0" borderId="0" xfId="2" applyNumberFormat="1" applyAlignment="1">
      <alignment horizontal="left" vertical="center" wrapText="1"/>
    </xf>
    <xf numFmtId="1" fontId="14" fillId="0" borderId="0" xfId="2" applyNumberForma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6" fillId="0" borderId="0" xfId="2" applyFont="1"/>
    <xf numFmtId="164" fontId="14" fillId="0" borderId="0" xfId="2" applyNumberFormat="1"/>
    <xf numFmtId="49" fontId="17" fillId="0" borderId="2" xfId="2" applyNumberFormat="1" applyFont="1" applyBorder="1" applyAlignment="1">
      <alignment horizontal="left" vertical="center" wrapText="1"/>
    </xf>
    <xf numFmtId="1" fontId="17" fillId="0" borderId="2" xfId="2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left" vertical="center" wrapText="1"/>
    </xf>
    <xf numFmtId="49" fontId="17" fillId="0" borderId="2" xfId="2" applyNumberFormat="1" applyFont="1" applyBorder="1" applyAlignment="1">
      <alignment horizontal="center" vertical="center" wrapText="1"/>
    </xf>
    <xf numFmtId="1" fontId="12" fillId="0" borderId="2" xfId="2" applyNumberFormat="1" applyFont="1" applyBorder="1" applyAlignment="1">
      <alignment horizontal="center" vertical="center"/>
    </xf>
    <xf numFmtId="165" fontId="13" fillId="0" borderId="2" xfId="2" applyNumberFormat="1" applyFont="1" applyBorder="1" applyAlignment="1">
      <alignment horizontal="left" vertical="center" wrapText="1"/>
    </xf>
    <xf numFmtId="164" fontId="21" fillId="0" borderId="2" xfId="2" applyNumberFormat="1" applyFont="1" applyBorder="1" applyAlignment="1">
      <alignment horizontal="center" vertical="center"/>
    </xf>
    <xf numFmtId="49" fontId="12" fillId="0" borderId="0" xfId="2" applyNumberFormat="1" applyFont="1" applyAlignment="1">
      <alignment horizontal="left" vertical="center" wrapText="1"/>
    </xf>
    <xf numFmtId="1" fontId="12" fillId="0" borderId="0" xfId="2" applyNumberFormat="1" applyFont="1" applyAlignment="1">
      <alignment horizontal="center" vertical="center"/>
    </xf>
    <xf numFmtId="165" fontId="13" fillId="0" borderId="0" xfId="2" applyNumberFormat="1" applyFont="1" applyAlignment="1">
      <alignment horizontal="left" vertical="center" wrapText="1"/>
    </xf>
    <xf numFmtId="164" fontId="21" fillId="0" borderId="0" xfId="2" applyNumberFormat="1" applyFont="1" applyAlignment="1">
      <alignment horizontal="center" vertical="center"/>
    </xf>
    <xf numFmtId="0" fontId="2" fillId="0" borderId="0" xfId="3" applyFont="1"/>
    <xf numFmtId="0" fontId="1" fillId="0" borderId="0" xfId="3"/>
    <xf numFmtId="0" fontId="22" fillId="0" borderId="6" xfId="3" applyFont="1" applyBorder="1" applyAlignment="1">
      <alignment horizontal="left" vertical="center" wrapText="1"/>
    </xf>
    <xf numFmtId="0" fontId="22" fillId="0" borderId="6" xfId="3" applyFont="1" applyBorder="1" applyAlignment="1">
      <alignment horizontal="center" vertical="center"/>
    </xf>
    <xf numFmtId="49" fontId="22" fillId="0" borderId="6" xfId="3" applyNumberFormat="1" applyFont="1" applyBorder="1" applyAlignment="1">
      <alignment horizontal="left" vertical="center" wrapText="1"/>
    </xf>
    <xf numFmtId="0" fontId="22" fillId="0" borderId="6" xfId="3" applyFont="1" applyBorder="1" applyAlignment="1">
      <alignment horizontal="center"/>
    </xf>
    <xf numFmtId="0" fontId="3" fillId="0" borderId="0" xfId="3" applyFont="1"/>
    <xf numFmtId="49" fontId="23" fillId="0" borderId="4" xfId="3" applyNumberFormat="1" applyFont="1" applyBorder="1" applyAlignment="1">
      <alignment horizontal="left" vertical="center" wrapText="1"/>
    </xf>
    <xf numFmtId="49" fontId="23" fillId="0" borderId="4" xfId="3" applyNumberFormat="1" applyFont="1" applyBorder="1" applyAlignment="1">
      <alignment horizontal="center" vertical="center"/>
    </xf>
    <xf numFmtId="49" fontId="24" fillId="0" borderId="4" xfId="3" applyNumberFormat="1" applyFont="1" applyBorder="1" applyAlignment="1">
      <alignment horizontal="left" vertical="center" wrapText="1"/>
    </xf>
    <xf numFmtId="164" fontId="23" fillId="0" borderId="4" xfId="3" applyNumberFormat="1" applyFont="1" applyBorder="1" applyAlignment="1">
      <alignment horizontal="center" vertical="center"/>
    </xf>
    <xf numFmtId="49" fontId="23" fillId="0" borderId="3" xfId="3" applyNumberFormat="1" applyFont="1" applyBorder="1" applyAlignment="1">
      <alignment horizontal="left" vertical="center" wrapText="1"/>
    </xf>
    <xf numFmtId="49" fontId="23" fillId="0" borderId="3" xfId="3" applyNumberFormat="1" applyFont="1" applyBorder="1" applyAlignment="1">
      <alignment horizontal="center" vertical="center"/>
    </xf>
    <xf numFmtId="49" fontId="24" fillId="0" borderId="3" xfId="3" applyNumberFormat="1" applyFont="1" applyBorder="1" applyAlignment="1">
      <alignment horizontal="left" vertical="center" wrapText="1"/>
    </xf>
    <xf numFmtId="164" fontId="23" fillId="0" borderId="3" xfId="3" applyNumberFormat="1" applyFont="1" applyBorder="1" applyAlignment="1">
      <alignment horizontal="center" vertical="center"/>
    </xf>
    <xf numFmtId="49" fontId="23" fillId="0" borderId="4" xfId="3" applyNumberFormat="1" applyFont="1" applyBorder="1" applyAlignment="1">
      <alignment horizontal="left" vertical="center" wrapText="1"/>
    </xf>
    <xf numFmtId="49" fontId="23" fillId="0" borderId="4" xfId="3" applyNumberFormat="1" applyFont="1" applyBorder="1" applyAlignment="1">
      <alignment horizontal="center" vertical="center"/>
    </xf>
    <xf numFmtId="49" fontId="24" fillId="0" borderId="4" xfId="3" applyNumberFormat="1" applyFont="1" applyBorder="1" applyAlignment="1">
      <alignment horizontal="left" vertical="center" wrapText="1"/>
    </xf>
    <xf numFmtId="164" fontId="23" fillId="0" borderId="4" xfId="3" applyNumberFormat="1" applyFont="1" applyBorder="1" applyAlignment="1">
      <alignment horizontal="center" vertical="center"/>
    </xf>
    <xf numFmtId="49" fontId="23" fillId="0" borderId="2" xfId="3" applyNumberFormat="1" applyFont="1" applyBorder="1" applyAlignment="1">
      <alignment horizontal="left" vertical="center" wrapText="1"/>
    </xf>
    <xf numFmtId="49" fontId="23" fillId="0" borderId="2" xfId="3" applyNumberFormat="1" applyFont="1" applyBorder="1" applyAlignment="1">
      <alignment horizontal="center" vertical="center"/>
    </xf>
    <xf numFmtId="164" fontId="23" fillId="0" borderId="2" xfId="3" applyNumberFormat="1" applyFont="1" applyBorder="1" applyAlignment="1">
      <alignment horizontal="center" vertical="center"/>
    </xf>
    <xf numFmtId="49" fontId="24" fillId="0" borderId="2" xfId="3" applyNumberFormat="1" applyFont="1" applyBorder="1" applyAlignment="1">
      <alignment horizontal="left" vertical="center" wrapText="1"/>
    </xf>
    <xf numFmtId="0" fontId="23" fillId="0" borderId="7" xfId="3" applyFont="1" applyBorder="1"/>
    <xf numFmtId="0" fontId="1" fillId="0" borderId="0" xfId="3"/>
    <xf numFmtId="0" fontId="4" fillId="0" borderId="0" xfId="3" applyFont="1" applyAlignment="1">
      <alignment horizontal="left" wrapText="1"/>
    </xf>
    <xf numFmtId="0" fontId="23" fillId="0" borderId="0" xfId="3" applyFont="1" applyAlignment="1">
      <alignment horizontal="center" vertical="center"/>
    </xf>
    <xf numFmtId="49" fontId="23" fillId="0" borderId="0" xfId="3" applyNumberFormat="1" applyFont="1" applyAlignment="1">
      <alignment horizontal="left" vertical="center" wrapText="1"/>
    </xf>
    <xf numFmtId="164" fontId="23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8" fillId="0" borderId="0" xfId="3" applyNumberFormat="1" applyFont="1" applyAlignment="1">
      <alignment horizontal="left" vertical="center" wrapText="1"/>
    </xf>
    <xf numFmtId="0" fontId="8" fillId="0" borderId="0" xfId="3" applyFont="1"/>
    <xf numFmtId="0" fontId="1" fillId="0" borderId="0" xfId="3" applyAlignment="1">
      <alignment horizontal="left" vertical="center" wrapText="1"/>
    </xf>
    <xf numFmtId="0" fontId="1" fillId="0" borderId="0" xfId="3" applyAlignment="1">
      <alignment horizontal="center" vertical="center"/>
    </xf>
    <xf numFmtId="49" fontId="1" fillId="0" borderId="0" xfId="3" applyNumberFormat="1" applyAlignment="1">
      <alignment horizontal="left" vertical="center" wrapText="1"/>
    </xf>
  </cellXfs>
  <cellStyles count="4">
    <cellStyle name="Normální" xfId="0" builtinId="0"/>
    <cellStyle name="Normální 2" xfId="1" xr:uid="{E2875D64-A1E2-4113-8578-69870399F109}"/>
    <cellStyle name="Normální 3" xfId="2" xr:uid="{D2481231-FEF5-410E-A2C8-D49FC6627688}"/>
    <cellStyle name="Normální 4" xfId="3" xr:uid="{7DCBABF9-5BED-43E2-A71B-31A151E8E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4622-CB8D-4A51-AB94-F3246B53D410}">
  <dimension ref="B1:E29"/>
  <sheetViews>
    <sheetView tabSelected="1" workbookViewId="0">
      <selection activeCell="B4" sqref="B4:D4"/>
    </sheetView>
  </sheetViews>
  <sheetFormatPr defaultRowHeight="15" x14ac:dyDescent="0.25"/>
  <cols>
    <col min="1" max="1" width="6.5703125" customWidth="1"/>
    <col min="2" max="2" width="28" customWidth="1"/>
    <col min="3" max="3" width="15.140625" customWidth="1"/>
    <col min="4" max="4" width="47" customWidth="1"/>
    <col min="5" max="5" width="13.5703125" customWidth="1"/>
  </cols>
  <sheetData>
    <row r="1" spans="2:5" x14ac:dyDescent="0.25">
      <c r="B1" s="1"/>
      <c r="C1" s="1"/>
      <c r="D1" s="1"/>
      <c r="E1" s="2"/>
    </row>
    <row r="2" spans="2:5" x14ac:dyDescent="0.25">
      <c r="B2" s="1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3" t="s">
        <v>0</v>
      </c>
      <c r="C4" s="4"/>
      <c r="D4" s="4"/>
      <c r="E4" s="1"/>
    </row>
    <row r="5" spans="2:5" x14ac:dyDescent="0.25">
      <c r="B5" s="5" t="s">
        <v>1</v>
      </c>
      <c r="C5" s="6" t="s">
        <v>2</v>
      </c>
      <c r="D5" s="6" t="s">
        <v>3</v>
      </c>
      <c r="E5" s="7" t="s">
        <v>4</v>
      </c>
    </row>
    <row r="6" spans="2:5" ht="22.5" x14ac:dyDescent="0.25">
      <c r="B6" s="8" t="s">
        <v>5</v>
      </c>
      <c r="C6" s="9">
        <v>68782004</v>
      </c>
      <c r="D6" s="8" t="s">
        <v>6</v>
      </c>
      <c r="E6" s="10">
        <v>196476</v>
      </c>
    </row>
    <row r="7" spans="2:5" ht="22.5" x14ac:dyDescent="0.25">
      <c r="B7" s="8" t="s">
        <v>5</v>
      </c>
      <c r="C7" s="9">
        <v>68782004</v>
      </c>
      <c r="D7" s="8" t="s">
        <v>7</v>
      </c>
      <c r="E7" s="10">
        <v>189508</v>
      </c>
    </row>
    <row r="8" spans="2:5" x14ac:dyDescent="0.25">
      <c r="B8" s="8" t="s">
        <v>8</v>
      </c>
      <c r="C8" s="9">
        <v>22845798</v>
      </c>
      <c r="D8" s="8" t="s">
        <v>9</v>
      </c>
      <c r="E8" s="10">
        <v>300000</v>
      </c>
    </row>
    <row r="9" spans="2:5" ht="22.5" x14ac:dyDescent="0.25">
      <c r="B9" s="8" t="s">
        <v>10</v>
      </c>
      <c r="C9" s="9">
        <v>45331154</v>
      </c>
      <c r="D9" s="8" t="s">
        <v>11</v>
      </c>
      <c r="E9" s="10">
        <v>300000</v>
      </c>
    </row>
    <row r="10" spans="2:5" ht="22.5" x14ac:dyDescent="0.25">
      <c r="B10" s="8" t="s">
        <v>10</v>
      </c>
      <c r="C10" s="9">
        <v>45331154</v>
      </c>
      <c r="D10" s="8" t="s">
        <v>12</v>
      </c>
      <c r="E10" s="10">
        <v>300000</v>
      </c>
    </row>
    <row r="11" spans="2:5" ht="22.5" x14ac:dyDescent="0.25">
      <c r="B11" s="8" t="s">
        <v>13</v>
      </c>
      <c r="C11" s="9">
        <v>49774034</v>
      </c>
      <c r="D11" s="8" t="s">
        <v>14</v>
      </c>
      <c r="E11" s="10">
        <v>300000</v>
      </c>
    </row>
    <row r="12" spans="2:5" ht="22.5" x14ac:dyDescent="0.25">
      <c r="B12" s="8" t="s">
        <v>15</v>
      </c>
      <c r="C12" s="9">
        <v>22842250</v>
      </c>
      <c r="D12" s="8" t="s">
        <v>16</v>
      </c>
      <c r="E12" s="10">
        <v>240000</v>
      </c>
    </row>
    <row r="13" spans="2:5" x14ac:dyDescent="0.25">
      <c r="B13" s="8" t="s">
        <v>17</v>
      </c>
      <c r="C13" s="9">
        <v>70846596</v>
      </c>
      <c r="D13" s="8" t="s">
        <v>18</v>
      </c>
      <c r="E13" s="10">
        <v>272664</v>
      </c>
    </row>
    <row r="14" spans="2:5" x14ac:dyDescent="0.25">
      <c r="B14" s="8" t="s">
        <v>19</v>
      </c>
      <c r="C14" s="9">
        <v>66000653</v>
      </c>
      <c r="D14" s="8" t="s">
        <v>20</v>
      </c>
      <c r="E14" s="10">
        <v>264000</v>
      </c>
    </row>
    <row r="15" spans="2:5" x14ac:dyDescent="0.25">
      <c r="B15" s="8" t="s">
        <v>21</v>
      </c>
      <c r="C15" s="9">
        <v>26517051</v>
      </c>
      <c r="D15" s="8" t="s">
        <v>22</v>
      </c>
      <c r="E15" s="10">
        <v>220640</v>
      </c>
    </row>
    <row r="16" spans="2:5" x14ac:dyDescent="0.25">
      <c r="B16" s="8" t="s">
        <v>23</v>
      </c>
      <c r="C16" s="9">
        <v>45334692</v>
      </c>
      <c r="D16" s="8" t="s">
        <v>24</v>
      </c>
      <c r="E16" s="10">
        <v>236000</v>
      </c>
    </row>
    <row r="17" spans="2:5" ht="22.5" x14ac:dyDescent="0.25">
      <c r="B17" s="8" t="s">
        <v>23</v>
      </c>
      <c r="C17" s="9">
        <v>45334692</v>
      </c>
      <c r="D17" s="8" t="s">
        <v>25</v>
      </c>
      <c r="E17" s="10">
        <v>292000</v>
      </c>
    </row>
    <row r="18" spans="2:5" x14ac:dyDescent="0.25">
      <c r="B18" s="8" t="s">
        <v>26</v>
      </c>
      <c r="C18" s="9">
        <v>66388830</v>
      </c>
      <c r="D18" s="8" t="s">
        <v>27</v>
      </c>
      <c r="E18" s="10">
        <v>300000</v>
      </c>
    </row>
    <row r="19" spans="2:5" x14ac:dyDescent="0.25">
      <c r="B19" s="8" t="s">
        <v>28</v>
      </c>
      <c r="C19" s="9">
        <v>64388441</v>
      </c>
      <c r="D19" s="8" t="s">
        <v>29</v>
      </c>
      <c r="E19" s="10">
        <v>300000</v>
      </c>
    </row>
    <row r="20" spans="2:5" x14ac:dyDescent="0.25">
      <c r="B20" s="8" t="s">
        <v>13</v>
      </c>
      <c r="C20" s="9">
        <v>49774034</v>
      </c>
      <c r="D20" s="8" t="s">
        <v>30</v>
      </c>
      <c r="E20" s="10">
        <v>135558</v>
      </c>
    </row>
    <row r="21" spans="2:5" x14ac:dyDescent="0.25">
      <c r="B21" s="8" t="s">
        <v>13</v>
      </c>
      <c r="C21" s="9">
        <v>49774034</v>
      </c>
      <c r="D21" s="8" t="s">
        <v>31</v>
      </c>
      <c r="E21" s="10">
        <v>125206</v>
      </c>
    </row>
    <row r="22" spans="2:5" x14ac:dyDescent="0.25">
      <c r="B22" s="8" t="s">
        <v>32</v>
      </c>
      <c r="C22" s="9">
        <v>29123747</v>
      </c>
      <c r="D22" s="8" t="s">
        <v>33</v>
      </c>
      <c r="E22" s="10">
        <v>151900</v>
      </c>
    </row>
    <row r="23" spans="2:5" x14ac:dyDescent="0.25">
      <c r="B23" s="8" t="s">
        <v>23</v>
      </c>
      <c r="C23" s="9">
        <v>45334692</v>
      </c>
      <c r="D23" s="8" t="s">
        <v>34</v>
      </c>
      <c r="E23" s="10">
        <v>189520</v>
      </c>
    </row>
    <row r="24" spans="2:5" x14ac:dyDescent="0.25">
      <c r="B24" s="8" t="s">
        <v>23</v>
      </c>
      <c r="C24" s="9">
        <v>45334692</v>
      </c>
      <c r="D24" s="8" t="s">
        <v>35</v>
      </c>
      <c r="E24" s="10">
        <v>154880</v>
      </c>
    </row>
    <row r="25" spans="2:5" x14ac:dyDescent="0.25">
      <c r="B25" s="8" t="s">
        <v>36</v>
      </c>
      <c r="C25" s="9">
        <v>48380199</v>
      </c>
      <c r="D25" s="8" t="s">
        <v>37</v>
      </c>
      <c r="E25" s="10">
        <v>160000</v>
      </c>
    </row>
    <row r="26" spans="2:5" x14ac:dyDescent="0.25">
      <c r="B26" s="8" t="s">
        <v>36</v>
      </c>
      <c r="C26" s="9">
        <v>48380199</v>
      </c>
      <c r="D26" s="8" t="s">
        <v>38</v>
      </c>
      <c r="E26" s="10">
        <v>102940</v>
      </c>
    </row>
    <row r="27" spans="2:5" x14ac:dyDescent="0.25">
      <c r="B27" s="8" t="s">
        <v>36</v>
      </c>
      <c r="C27" s="9">
        <v>48380199</v>
      </c>
      <c r="D27" s="8" t="s">
        <v>39</v>
      </c>
      <c r="E27" s="10">
        <v>107200</v>
      </c>
    </row>
    <row r="28" spans="2:5" x14ac:dyDescent="0.25">
      <c r="B28" s="8" t="s">
        <v>40</v>
      </c>
      <c r="C28" s="9">
        <v>40524566</v>
      </c>
      <c r="D28" s="8" t="s">
        <v>41</v>
      </c>
      <c r="E28" s="10">
        <v>100000</v>
      </c>
    </row>
    <row r="29" spans="2:5" x14ac:dyDescent="0.25">
      <c r="E29" s="11">
        <f>SUM(E6:E28)</f>
        <v>4938492</v>
      </c>
    </row>
  </sheetData>
  <mergeCells count="1">
    <mergeCell ref="B4:D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5978-BC0D-482D-AF67-A5FF8499E09F}">
  <sheetPr>
    <pageSetUpPr fitToPage="1"/>
  </sheetPr>
  <dimension ref="B2:E28"/>
  <sheetViews>
    <sheetView workbookViewId="0">
      <pane ySplit="5" topLeftCell="A6" activePane="bottomLeft" state="frozen"/>
      <selection activeCell="B1" sqref="B1"/>
      <selection pane="bottomLeft" activeCell="B4" sqref="B4"/>
    </sheetView>
  </sheetViews>
  <sheetFormatPr defaultRowHeight="15" x14ac:dyDescent="0.25"/>
  <cols>
    <col min="1" max="1" width="9.28515625" style="12" customWidth="1"/>
    <col min="2" max="2" width="27.7109375" style="12" customWidth="1"/>
    <col min="3" max="3" width="9.28515625" style="12" customWidth="1"/>
    <col min="4" max="4" width="58.28515625" style="12" customWidth="1"/>
    <col min="5" max="5" width="12.7109375" style="15" customWidth="1"/>
    <col min="6" max="16384" width="9.140625" style="12"/>
  </cols>
  <sheetData>
    <row r="2" spans="2:5" x14ac:dyDescent="0.25">
      <c r="E2" s="13"/>
    </row>
    <row r="3" spans="2:5" x14ac:dyDescent="0.25">
      <c r="E3" s="13"/>
    </row>
    <row r="4" spans="2:5" ht="18" customHeight="1" x14ac:dyDescent="0.25">
      <c r="B4" s="14" t="s">
        <v>42</v>
      </c>
    </row>
    <row r="5" spans="2:5" ht="24.75" customHeight="1" x14ac:dyDescent="0.25">
      <c r="B5" s="16" t="s">
        <v>1</v>
      </c>
      <c r="C5" s="16" t="s">
        <v>2</v>
      </c>
      <c r="D5" s="16" t="s">
        <v>3</v>
      </c>
      <c r="E5" s="17" t="s">
        <v>4</v>
      </c>
    </row>
    <row r="6" spans="2:5" ht="25.5" customHeight="1" x14ac:dyDescent="0.25">
      <c r="B6" s="18" t="s">
        <v>5</v>
      </c>
      <c r="C6" s="19" t="s">
        <v>43</v>
      </c>
      <c r="D6" s="18" t="s">
        <v>44</v>
      </c>
      <c r="E6" s="20">
        <v>250000</v>
      </c>
    </row>
    <row r="7" spans="2:5" ht="12" customHeight="1" x14ac:dyDescent="0.25">
      <c r="B7" s="18" t="s">
        <v>8</v>
      </c>
      <c r="C7" s="19" t="s">
        <v>45</v>
      </c>
      <c r="D7" s="18" t="s">
        <v>46</v>
      </c>
      <c r="E7" s="20">
        <v>260000</v>
      </c>
    </row>
    <row r="8" spans="2:5" ht="22.5" x14ac:dyDescent="0.25">
      <c r="B8" s="18" t="s">
        <v>10</v>
      </c>
      <c r="C8" s="19" t="s">
        <v>47</v>
      </c>
      <c r="D8" s="18" t="s">
        <v>48</v>
      </c>
      <c r="E8" s="20">
        <v>260000</v>
      </c>
    </row>
    <row r="9" spans="2:5" ht="22.5" x14ac:dyDescent="0.25">
      <c r="B9" s="18" t="s">
        <v>10</v>
      </c>
      <c r="C9" s="19" t="s">
        <v>47</v>
      </c>
      <c r="D9" s="18" t="s">
        <v>49</v>
      </c>
      <c r="E9" s="20">
        <v>203000</v>
      </c>
    </row>
    <row r="10" spans="2:5" ht="22.5" x14ac:dyDescent="0.25">
      <c r="B10" s="18" t="s">
        <v>50</v>
      </c>
      <c r="C10" s="19" t="s">
        <v>51</v>
      </c>
      <c r="D10" s="18" t="s">
        <v>52</v>
      </c>
      <c r="E10" s="20">
        <v>260000</v>
      </c>
    </row>
    <row r="11" spans="2:5" x14ac:dyDescent="0.25">
      <c r="B11" s="18" t="s">
        <v>32</v>
      </c>
      <c r="C11" s="19" t="s">
        <v>53</v>
      </c>
      <c r="D11" s="18" t="s">
        <v>54</v>
      </c>
      <c r="E11" s="20">
        <v>260000</v>
      </c>
    </row>
    <row r="12" spans="2:5" x14ac:dyDescent="0.25">
      <c r="B12" s="18" t="s">
        <v>55</v>
      </c>
      <c r="C12" s="19" t="s">
        <v>56</v>
      </c>
      <c r="D12" s="18" t="s">
        <v>57</v>
      </c>
      <c r="E12" s="20">
        <v>260000</v>
      </c>
    </row>
    <row r="13" spans="2:5" ht="22.5" x14ac:dyDescent="0.25">
      <c r="B13" s="18" t="s">
        <v>58</v>
      </c>
      <c r="C13" s="19" t="s">
        <v>59</v>
      </c>
      <c r="D13" s="18" t="s">
        <v>60</v>
      </c>
      <c r="E13" s="20">
        <v>260000</v>
      </c>
    </row>
    <row r="14" spans="2:5" x14ac:dyDescent="0.25">
      <c r="B14" s="18" t="s">
        <v>26</v>
      </c>
      <c r="C14" s="19" t="s">
        <v>61</v>
      </c>
      <c r="D14" s="18" t="s">
        <v>62</v>
      </c>
      <c r="E14" s="20">
        <v>220000</v>
      </c>
    </row>
    <row r="15" spans="2:5" x14ac:dyDescent="0.25">
      <c r="B15" s="18" t="s">
        <v>26</v>
      </c>
      <c r="C15" s="19" t="s">
        <v>61</v>
      </c>
      <c r="D15" s="18" t="s">
        <v>63</v>
      </c>
      <c r="E15" s="20">
        <v>260000</v>
      </c>
    </row>
    <row r="16" spans="2:5" x14ac:dyDescent="0.25">
      <c r="B16" s="18" t="s">
        <v>64</v>
      </c>
      <c r="C16" s="19" t="s">
        <v>65</v>
      </c>
      <c r="D16" s="18" t="s">
        <v>66</v>
      </c>
      <c r="E16" s="20">
        <v>260000</v>
      </c>
    </row>
    <row r="17" spans="2:5" ht="22.5" x14ac:dyDescent="0.25">
      <c r="B17" s="18" t="s">
        <v>28</v>
      </c>
      <c r="C17" s="19" t="s">
        <v>67</v>
      </c>
      <c r="D17" s="18" t="s">
        <v>68</v>
      </c>
      <c r="E17" s="20">
        <v>260000</v>
      </c>
    </row>
    <row r="18" spans="2:5" x14ac:dyDescent="0.25">
      <c r="B18" s="18" t="s">
        <v>69</v>
      </c>
      <c r="C18" s="19" t="s">
        <v>70</v>
      </c>
      <c r="D18" s="18" t="s">
        <v>71</v>
      </c>
      <c r="E18" s="20">
        <v>260000</v>
      </c>
    </row>
    <row r="19" spans="2:5" x14ac:dyDescent="0.25">
      <c r="B19" s="18" t="s">
        <v>69</v>
      </c>
      <c r="C19" s="19" t="s">
        <v>70</v>
      </c>
      <c r="D19" s="18" t="s">
        <v>72</v>
      </c>
      <c r="E19" s="20">
        <v>201000</v>
      </c>
    </row>
    <row r="20" spans="2:5" x14ac:dyDescent="0.25">
      <c r="B20" s="18" t="s">
        <v>13</v>
      </c>
      <c r="C20" s="19" t="s">
        <v>73</v>
      </c>
      <c r="D20" s="19" t="s">
        <v>74</v>
      </c>
      <c r="E20" s="21">
        <v>72000</v>
      </c>
    </row>
    <row r="21" spans="2:5" x14ac:dyDescent="0.25">
      <c r="B21" s="18" t="s">
        <v>13</v>
      </c>
      <c r="C21" s="19" t="s">
        <v>73</v>
      </c>
      <c r="D21" s="19" t="s">
        <v>75</v>
      </c>
      <c r="E21" s="20">
        <v>70000</v>
      </c>
    </row>
    <row r="22" spans="2:5" x14ac:dyDescent="0.25">
      <c r="B22" s="18" t="s">
        <v>13</v>
      </c>
      <c r="C22" s="19" t="s">
        <v>73</v>
      </c>
      <c r="D22" s="19" t="s">
        <v>76</v>
      </c>
      <c r="E22" s="20">
        <v>72000</v>
      </c>
    </row>
    <row r="23" spans="2:5" x14ac:dyDescent="0.25">
      <c r="B23" s="18" t="s">
        <v>17</v>
      </c>
      <c r="C23" s="19" t="s">
        <v>77</v>
      </c>
      <c r="D23" s="19" t="s">
        <v>78</v>
      </c>
      <c r="E23" s="20">
        <v>62000</v>
      </c>
    </row>
    <row r="24" spans="2:5" x14ac:dyDescent="0.25">
      <c r="B24" s="18" t="s">
        <v>19</v>
      </c>
      <c r="C24" s="19" t="s">
        <v>79</v>
      </c>
      <c r="D24" s="19" t="s">
        <v>80</v>
      </c>
      <c r="E24" s="20">
        <v>200000</v>
      </c>
    </row>
    <row r="25" spans="2:5" x14ac:dyDescent="0.25">
      <c r="B25" s="18" t="s">
        <v>81</v>
      </c>
      <c r="C25" s="19" t="s">
        <v>82</v>
      </c>
      <c r="D25" s="19" t="s">
        <v>83</v>
      </c>
      <c r="E25" s="20">
        <v>200000</v>
      </c>
    </row>
    <row r="26" spans="2:5" x14ac:dyDescent="0.25">
      <c r="B26" s="18" t="s">
        <v>55</v>
      </c>
      <c r="C26" s="22" t="s">
        <v>56</v>
      </c>
      <c r="D26" s="19" t="s">
        <v>84</v>
      </c>
      <c r="E26" s="20">
        <v>200000</v>
      </c>
    </row>
    <row r="27" spans="2:5" ht="22.5" x14ac:dyDescent="0.25">
      <c r="B27" s="18" t="s">
        <v>64</v>
      </c>
      <c r="C27" s="19" t="s">
        <v>65</v>
      </c>
      <c r="D27" s="18" t="s">
        <v>85</v>
      </c>
      <c r="E27" s="20">
        <v>150000</v>
      </c>
    </row>
    <row r="28" spans="2:5" x14ac:dyDescent="0.25">
      <c r="E28" s="23">
        <f>SUM(E6:E27)</f>
        <v>4500000</v>
      </c>
    </row>
  </sheetData>
  <pageMargins left="0" right="0" top="1.1811023622047245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2D37-0882-45CA-B867-02DFB1E5E553}">
  <dimension ref="A1:F24"/>
  <sheetViews>
    <sheetView topLeftCell="B1" workbookViewId="0">
      <selection activeCell="C2" sqref="C2:E2"/>
    </sheetView>
  </sheetViews>
  <sheetFormatPr defaultRowHeight="15" x14ac:dyDescent="0.25"/>
  <cols>
    <col min="1" max="1" width="9.5703125" style="24" hidden="1" customWidth="1"/>
    <col min="2" max="2" width="3.42578125" style="24" customWidth="1"/>
    <col min="3" max="3" width="22.140625" style="24" customWidth="1"/>
    <col min="4" max="4" width="14.28515625" style="24" customWidth="1"/>
    <col min="5" max="5" width="28.42578125" style="25" customWidth="1"/>
    <col min="6" max="6" width="12.42578125" style="24" customWidth="1"/>
    <col min="7" max="16384" width="9.140625" style="24"/>
  </cols>
  <sheetData>
    <row r="1" spans="1:6" x14ac:dyDescent="0.25">
      <c r="F1" s="26"/>
    </row>
    <row r="2" spans="1:6" x14ac:dyDescent="0.25">
      <c r="C2" s="27" t="s">
        <v>86</v>
      </c>
      <c r="D2" s="28"/>
      <c r="E2" s="28"/>
    </row>
    <row r="3" spans="1:6" x14ac:dyDescent="0.25">
      <c r="A3" s="29" t="s">
        <v>87</v>
      </c>
      <c r="B3" s="29"/>
      <c r="C3" s="30" t="s">
        <v>1</v>
      </c>
      <c r="D3" s="30" t="s">
        <v>2</v>
      </c>
      <c r="E3" s="31" t="s">
        <v>3</v>
      </c>
      <c r="F3" s="32" t="s">
        <v>4</v>
      </c>
    </row>
    <row r="4" spans="1:6" ht="45" x14ac:dyDescent="0.25">
      <c r="A4" s="33" t="s">
        <v>88</v>
      </c>
      <c r="B4" s="33"/>
      <c r="C4" s="34" t="s">
        <v>5</v>
      </c>
      <c r="D4" s="35" t="s">
        <v>43</v>
      </c>
      <c r="E4" s="34" t="s">
        <v>89</v>
      </c>
      <c r="F4" s="36">
        <v>300000</v>
      </c>
    </row>
    <row r="5" spans="1:6" x14ac:dyDescent="0.25">
      <c r="A5" s="33" t="s">
        <v>88</v>
      </c>
      <c r="B5" s="33"/>
      <c r="C5" s="34" t="s">
        <v>8</v>
      </c>
      <c r="D5" s="35" t="s">
        <v>45</v>
      </c>
      <c r="E5" s="34" t="s">
        <v>46</v>
      </c>
      <c r="F5" s="36">
        <v>300000</v>
      </c>
    </row>
    <row r="6" spans="1:6" ht="33.75" x14ac:dyDescent="0.25">
      <c r="A6" s="33" t="s">
        <v>88</v>
      </c>
      <c r="B6" s="33"/>
      <c r="C6" s="34" t="s">
        <v>90</v>
      </c>
      <c r="D6" s="35" t="s">
        <v>91</v>
      </c>
      <c r="E6" s="34" t="s">
        <v>92</v>
      </c>
      <c r="F6" s="36">
        <v>259403</v>
      </c>
    </row>
    <row r="7" spans="1:6" ht="22.5" x14ac:dyDescent="0.25">
      <c r="A7" s="33" t="s">
        <v>88</v>
      </c>
      <c r="B7" s="33"/>
      <c r="C7" s="37" t="s">
        <v>10</v>
      </c>
      <c r="D7" s="38" t="s">
        <v>47</v>
      </c>
      <c r="E7" s="34" t="s">
        <v>93</v>
      </c>
      <c r="F7" s="36">
        <v>69599</v>
      </c>
    </row>
    <row r="8" spans="1:6" ht="33.75" x14ac:dyDescent="0.25">
      <c r="A8" s="33" t="s">
        <v>88</v>
      </c>
      <c r="B8" s="33"/>
      <c r="C8" s="39"/>
      <c r="D8" s="40"/>
      <c r="E8" s="34" t="s">
        <v>94</v>
      </c>
      <c r="F8" s="36">
        <v>204000</v>
      </c>
    </row>
    <row r="9" spans="1:6" ht="22.5" x14ac:dyDescent="0.25">
      <c r="A9" s="33" t="s">
        <v>88</v>
      </c>
      <c r="B9" s="33"/>
      <c r="C9" s="41" t="s">
        <v>13</v>
      </c>
      <c r="D9" s="42" t="s">
        <v>73</v>
      </c>
      <c r="E9" s="34" t="s">
        <v>95</v>
      </c>
      <c r="F9" s="36">
        <v>300000</v>
      </c>
    </row>
    <row r="10" spans="1:6" ht="22.5" x14ac:dyDescent="0.25">
      <c r="A10" s="33" t="s">
        <v>88</v>
      </c>
      <c r="B10" s="33"/>
      <c r="C10" s="34" t="s">
        <v>50</v>
      </c>
      <c r="D10" s="35" t="s">
        <v>51</v>
      </c>
      <c r="E10" s="34" t="s">
        <v>96</v>
      </c>
      <c r="F10" s="36">
        <v>300000</v>
      </c>
    </row>
    <row r="11" spans="1:6" ht="22.5" customHeight="1" x14ac:dyDescent="0.25">
      <c r="A11" s="33" t="s">
        <v>88</v>
      </c>
      <c r="B11" s="33"/>
      <c r="C11" s="34" t="s">
        <v>97</v>
      </c>
      <c r="D11" s="35" t="s">
        <v>98</v>
      </c>
      <c r="E11" s="34" t="s">
        <v>99</v>
      </c>
      <c r="F11" s="36">
        <v>256000</v>
      </c>
    </row>
    <row r="12" spans="1:6" ht="22.5" x14ac:dyDescent="0.25">
      <c r="A12" s="33" t="s">
        <v>88</v>
      </c>
      <c r="B12" s="33"/>
      <c r="C12" s="34" t="s">
        <v>17</v>
      </c>
      <c r="D12" s="35" t="s">
        <v>77</v>
      </c>
      <c r="E12" s="34" t="s">
        <v>100</v>
      </c>
      <c r="F12" s="36">
        <v>300000</v>
      </c>
    </row>
    <row r="13" spans="1:6" x14ac:dyDescent="0.25">
      <c r="A13" s="33" t="s">
        <v>88</v>
      </c>
      <c r="B13" s="33"/>
      <c r="C13" s="34" t="s">
        <v>21</v>
      </c>
      <c r="D13" s="35" t="s">
        <v>101</v>
      </c>
      <c r="E13" s="34" t="s">
        <v>102</v>
      </c>
      <c r="F13" s="36">
        <v>300000</v>
      </c>
    </row>
    <row r="14" spans="1:6" ht="22.5" x14ac:dyDescent="0.25">
      <c r="A14" s="33" t="s">
        <v>88</v>
      </c>
      <c r="B14" s="33"/>
      <c r="C14" s="37" t="s">
        <v>26</v>
      </c>
      <c r="D14" s="38" t="s">
        <v>61</v>
      </c>
      <c r="E14" s="34" t="s">
        <v>103</v>
      </c>
      <c r="F14" s="36">
        <v>263920</v>
      </c>
    </row>
    <row r="15" spans="1:6" ht="22.5" x14ac:dyDescent="0.25">
      <c r="A15" s="33" t="s">
        <v>88</v>
      </c>
      <c r="B15" s="33"/>
      <c r="C15" s="43"/>
      <c r="D15" s="40"/>
      <c r="E15" s="34" t="s">
        <v>104</v>
      </c>
      <c r="F15" s="36">
        <v>276000</v>
      </c>
    </row>
    <row r="16" spans="1:6" ht="22.5" x14ac:dyDescent="0.25">
      <c r="A16" s="33" t="s">
        <v>88</v>
      </c>
      <c r="B16" s="33"/>
      <c r="C16" s="41" t="s">
        <v>36</v>
      </c>
      <c r="D16" s="42" t="s">
        <v>65</v>
      </c>
      <c r="E16" s="34" t="s">
        <v>105</v>
      </c>
      <c r="F16" s="36">
        <v>294400</v>
      </c>
    </row>
    <row r="17" spans="1:6" x14ac:dyDescent="0.25">
      <c r="A17" s="33" t="s">
        <v>88</v>
      </c>
      <c r="B17" s="33"/>
      <c r="C17" s="34" t="s">
        <v>106</v>
      </c>
      <c r="D17" s="35" t="s">
        <v>67</v>
      </c>
      <c r="E17" s="34" t="s">
        <v>107</v>
      </c>
      <c r="F17" s="36">
        <v>300000</v>
      </c>
    </row>
    <row r="18" spans="1:6" x14ac:dyDescent="0.25">
      <c r="A18" s="33" t="s">
        <v>88</v>
      </c>
      <c r="B18" s="33"/>
      <c r="C18" s="37" t="s">
        <v>69</v>
      </c>
      <c r="D18" s="38" t="s">
        <v>70</v>
      </c>
      <c r="E18" s="34" t="s">
        <v>108</v>
      </c>
      <c r="F18" s="36">
        <v>300000</v>
      </c>
    </row>
    <row r="19" spans="1:6" ht="22.5" x14ac:dyDescent="0.25">
      <c r="A19" s="33" t="s">
        <v>88</v>
      </c>
      <c r="B19" s="33"/>
      <c r="C19" s="39"/>
      <c r="D19" s="40"/>
      <c r="E19" s="34" t="s">
        <v>109</v>
      </c>
      <c r="F19" s="36">
        <v>300000</v>
      </c>
    </row>
    <row r="20" spans="1:6" ht="22.5" x14ac:dyDescent="0.25">
      <c r="C20" s="41" t="s">
        <v>13</v>
      </c>
      <c r="D20" s="42" t="s">
        <v>73</v>
      </c>
      <c r="E20" s="41" t="s">
        <v>110</v>
      </c>
      <c r="F20" s="44">
        <v>64800</v>
      </c>
    </row>
    <row r="21" spans="1:6" ht="22.5" x14ac:dyDescent="0.25">
      <c r="C21" s="34" t="s">
        <v>23</v>
      </c>
      <c r="D21" s="35" t="s">
        <v>56</v>
      </c>
      <c r="E21" s="34" t="s">
        <v>111</v>
      </c>
      <c r="F21" s="45">
        <v>154880</v>
      </c>
    </row>
    <row r="22" spans="1:6" ht="22.5" x14ac:dyDescent="0.25">
      <c r="C22" s="41" t="s">
        <v>26</v>
      </c>
      <c r="D22" s="42" t="s">
        <v>61</v>
      </c>
      <c r="E22" s="41" t="s">
        <v>112</v>
      </c>
      <c r="F22" s="44">
        <v>70018</v>
      </c>
    </row>
    <row r="23" spans="1:6" ht="22.5" x14ac:dyDescent="0.25">
      <c r="C23" s="34" t="s">
        <v>36</v>
      </c>
      <c r="D23" s="35" t="s">
        <v>65</v>
      </c>
      <c r="E23" s="34" t="s">
        <v>113</v>
      </c>
      <c r="F23" s="45">
        <v>32089</v>
      </c>
    </row>
    <row r="24" spans="1:6" x14ac:dyDescent="0.25">
      <c r="F24" s="46">
        <f>SUM(F4:F23)</f>
        <v>4645109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C2:E2"/>
    <mergeCell ref="C7:C8"/>
    <mergeCell ref="D7:D8"/>
    <mergeCell ref="C14:C15"/>
    <mergeCell ref="D14:D15"/>
    <mergeCell ref="C18:C19"/>
    <mergeCell ref="D18:D1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9926-80A7-44E3-8227-FF75585F5090}">
  <dimension ref="B1:E24"/>
  <sheetViews>
    <sheetView workbookViewId="0">
      <selection activeCell="B2" sqref="B2:D2"/>
    </sheetView>
  </sheetViews>
  <sheetFormatPr defaultRowHeight="15" x14ac:dyDescent="0.25"/>
  <cols>
    <col min="1" max="1" width="9.140625" style="24"/>
    <col min="2" max="2" width="43.42578125" style="47" customWidth="1"/>
    <col min="3" max="3" width="10.85546875" style="24" customWidth="1"/>
    <col min="4" max="4" width="46.85546875" style="24" customWidth="1"/>
    <col min="5" max="5" width="16.28515625" style="50" customWidth="1"/>
    <col min="6" max="16384" width="9.140625" style="24"/>
  </cols>
  <sheetData>
    <row r="1" spans="2:5" x14ac:dyDescent="0.25">
      <c r="E1" s="48"/>
    </row>
    <row r="2" spans="2:5" x14ac:dyDescent="0.25">
      <c r="B2" s="49" t="s">
        <v>114</v>
      </c>
      <c r="C2" s="28"/>
      <c r="D2" s="28"/>
    </row>
    <row r="3" spans="2:5" ht="23.25" customHeight="1" x14ac:dyDescent="0.25">
      <c r="B3" s="51" t="s">
        <v>1</v>
      </c>
      <c r="C3" s="52" t="s">
        <v>2</v>
      </c>
      <c r="D3" s="53" t="s">
        <v>115</v>
      </c>
      <c r="E3" s="54" t="s">
        <v>4</v>
      </c>
    </row>
    <row r="4" spans="2:5" ht="40.5" customHeight="1" x14ac:dyDescent="0.25">
      <c r="B4" s="55" t="s">
        <v>8</v>
      </c>
      <c r="C4" s="56" t="s">
        <v>45</v>
      </c>
      <c r="D4" s="57" t="s">
        <v>116</v>
      </c>
      <c r="E4" s="58">
        <v>100000</v>
      </c>
    </row>
    <row r="5" spans="2:5" ht="32.25" customHeight="1" x14ac:dyDescent="0.25">
      <c r="B5" s="55" t="s">
        <v>10</v>
      </c>
      <c r="C5" s="56" t="s">
        <v>47</v>
      </c>
      <c r="D5" s="57" t="s">
        <v>117</v>
      </c>
      <c r="E5" s="58">
        <v>300000</v>
      </c>
    </row>
    <row r="6" spans="2:5" ht="30" x14ac:dyDescent="0.25">
      <c r="B6" s="55" t="s">
        <v>13</v>
      </c>
      <c r="C6" s="56" t="s">
        <v>73</v>
      </c>
      <c r="D6" s="57" t="s">
        <v>14</v>
      </c>
      <c r="E6" s="58">
        <v>300000</v>
      </c>
    </row>
    <row r="7" spans="2:5" x14ac:dyDescent="0.25">
      <c r="B7" s="55" t="s">
        <v>50</v>
      </c>
      <c r="C7" s="56" t="s">
        <v>51</v>
      </c>
      <c r="D7" s="57" t="s">
        <v>96</v>
      </c>
      <c r="E7" s="58">
        <v>300000</v>
      </c>
    </row>
    <row r="8" spans="2:5" ht="30" x14ac:dyDescent="0.25">
      <c r="B8" s="55" t="s">
        <v>118</v>
      </c>
      <c r="C8" s="56" t="s">
        <v>119</v>
      </c>
      <c r="D8" s="57" t="s">
        <v>120</v>
      </c>
      <c r="E8" s="58">
        <v>210000</v>
      </c>
    </row>
    <row r="9" spans="2:5" ht="30" x14ac:dyDescent="0.25">
      <c r="B9" s="55" t="s">
        <v>121</v>
      </c>
      <c r="C9" s="56" t="s">
        <v>59</v>
      </c>
      <c r="D9" s="57" t="s">
        <v>122</v>
      </c>
      <c r="E9" s="58">
        <v>300000</v>
      </c>
    </row>
    <row r="10" spans="2:5" ht="30" x14ac:dyDescent="0.25">
      <c r="B10" s="55" t="s">
        <v>106</v>
      </c>
      <c r="C10" s="56" t="s">
        <v>67</v>
      </c>
      <c r="D10" s="57" t="s">
        <v>123</v>
      </c>
      <c r="E10" s="58">
        <v>295000</v>
      </c>
    </row>
    <row r="11" spans="2:5" x14ac:dyDescent="0.25">
      <c r="B11" s="55" t="s">
        <v>81</v>
      </c>
      <c r="C11" s="56" t="s">
        <v>82</v>
      </c>
      <c r="D11" s="57" t="s">
        <v>124</v>
      </c>
      <c r="E11" s="58">
        <v>296000</v>
      </c>
    </row>
    <row r="12" spans="2:5" ht="45" x14ac:dyDescent="0.25">
      <c r="B12" s="55" t="s">
        <v>21</v>
      </c>
      <c r="C12" s="56" t="s">
        <v>101</v>
      </c>
      <c r="D12" s="57" t="s">
        <v>125</v>
      </c>
      <c r="E12" s="58">
        <v>294000</v>
      </c>
    </row>
    <row r="13" spans="2:5" x14ac:dyDescent="0.25">
      <c r="B13" s="55" t="s">
        <v>23</v>
      </c>
      <c r="C13" s="56" t="s">
        <v>56</v>
      </c>
      <c r="D13" s="57" t="s">
        <v>24</v>
      </c>
      <c r="E13" s="58">
        <v>280000</v>
      </c>
    </row>
    <row r="14" spans="2:5" ht="30" x14ac:dyDescent="0.25">
      <c r="B14" s="55" t="s">
        <v>26</v>
      </c>
      <c r="C14" s="56" t="s">
        <v>61</v>
      </c>
      <c r="D14" s="59" t="s">
        <v>126</v>
      </c>
      <c r="E14" s="58">
        <v>300000</v>
      </c>
    </row>
    <row r="15" spans="2:5" x14ac:dyDescent="0.25">
      <c r="B15" s="55" t="s">
        <v>26</v>
      </c>
      <c r="C15" s="56" t="s">
        <v>61</v>
      </c>
      <c r="D15" s="59" t="s">
        <v>127</v>
      </c>
      <c r="E15" s="58">
        <v>300000</v>
      </c>
    </row>
    <row r="16" spans="2:5" ht="45" x14ac:dyDescent="0.25">
      <c r="B16" s="55" t="s">
        <v>26</v>
      </c>
      <c r="C16" s="56" t="s">
        <v>61</v>
      </c>
      <c r="D16" s="59" t="s">
        <v>128</v>
      </c>
      <c r="E16" s="58">
        <v>300000</v>
      </c>
    </row>
    <row r="17" spans="2:5" x14ac:dyDescent="0.25">
      <c r="B17" s="55" t="s">
        <v>69</v>
      </c>
      <c r="C17" s="56" t="s">
        <v>70</v>
      </c>
      <c r="D17" s="59" t="s">
        <v>129</v>
      </c>
      <c r="E17" s="58">
        <v>300000</v>
      </c>
    </row>
    <row r="18" spans="2:5" ht="21" customHeight="1" x14ac:dyDescent="0.25">
      <c r="B18" s="55" t="s">
        <v>130</v>
      </c>
      <c r="C18" s="56" t="s">
        <v>131</v>
      </c>
      <c r="D18" s="60" t="s">
        <v>132</v>
      </c>
      <c r="E18" s="58">
        <v>202000</v>
      </c>
    </row>
    <row r="19" spans="2:5" ht="30" x14ac:dyDescent="0.25">
      <c r="B19" s="55" t="s">
        <v>133</v>
      </c>
      <c r="C19" s="56" t="s">
        <v>98</v>
      </c>
      <c r="D19" s="59" t="s">
        <v>99</v>
      </c>
      <c r="E19" s="58">
        <v>300000</v>
      </c>
    </row>
    <row r="20" spans="2:5" x14ac:dyDescent="0.25">
      <c r="B20" s="55" t="s">
        <v>40</v>
      </c>
      <c r="C20" s="56" t="s">
        <v>134</v>
      </c>
      <c r="D20" s="60" t="s">
        <v>135</v>
      </c>
      <c r="E20" s="58">
        <v>200000</v>
      </c>
    </row>
    <row r="21" spans="2:5" ht="30" x14ac:dyDescent="0.25">
      <c r="B21" s="55" t="s">
        <v>136</v>
      </c>
      <c r="C21" s="56" t="s">
        <v>137</v>
      </c>
      <c r="D21" s="59" t="s">
        <v>138</v>
      </c>
      <c r="E21" s="58">
        <v>130000</v>
      </c>
    </row>
    <row r="22" spans="2:5" ht="30" x14ac:dyDescent="0.25">
      <c r="B22" s="55" t="s">
        <v>13</v>
      </c>
      <c r="C22" s="56" t="s">
        <v>73</v>
      </c>
      <c r="D22" s="57" t="s">
        <v>139</v>
      </c>
      <c r="E22" s="58">
        <v>66000</v>
      </c>
    </row>
    <row r="23" spans="2:5" ht="28.5" x14ac:dyDescent="0.25">
      <c r="B23" s="55" t="s">
        <v>23</v>
      </c>
      <c r="C23" s="56" t="s">
        <v>56</v>
      </c>
      <c r="D23" s="61" t="s">
        <v>140</v>
      </c>
      <c r="E23" s="58">
        <v>108000</v>
      </c>
    </row>
    <row r="24" spans="2:5" x14ac:dyDescent="0.25">
      <c r="E24" s="62">
        <f>SUM(E4:E23)</f>
        <v>4881000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D2"/>
  </mergeCells>
  <pageMargins left="0.31496062992125984" right="0.11811023622047245" top="0.15748031496062992" bottom="0.15748031496062992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242D-682D-4063-A5CB-B3A3A8F99436}">
  <dimension ref="A1:Y33"/>
  <sheetViews>
    <sheetView zoomScale="91" zoomScaleNormal="91" workbookViewId="0">
      <pane ySplit="6" topLeftCell="A7" activePane="bottomLeft" state="frozen"/>
      <selection activeCell="C1" sqref="C1"/>
      <selection pane="bottomLeft" activeCell="K14" sqref="K14"/>
    </sheetView>
  </sheetViews>
  <sheetFormatPr defaultRowHeight="15" x14ac:dyDescent="0.25"/>
  <cols>
    <col min="1" max="1" width="9.140625" style="24"/>
    <col min="2" max="2" width="24.7109375" style="63" customWidth="1"/>
    <col min="3" max="3" width="17.28515625" style="64" customWidth="1"/>
    <col min="4" max="4" width="30.28515625" style="65" customWidth="1"/>
    <col min="5" max="5" width="20.28515625" style="62" customWidth="1"/>
    <col min="6" max="16384" width="9.140625" style="24"/>
  </cols>
  <sheetData>
    <row r="1" spans="2:6" ht="9" customHeight="1" x14ac:dyDescent="0.25"/>
    <row r="2" spans="2:6" x14ac:dyDescent="0.25">
      <c r="B2" s="24"/>
      <c r="C2" s="24"/>
      <c r="D2" s="24"/>
      <c r="E2" s="24"/>
    </row>
    <row r="3" spans="2:6" x14ac:dyDescent="0.25">
      <c r="B3" s="66" t="s">
        <v>141</v>
      </c>
      <c r="C3" s="24"/>
      <c r="D3" s="24"/>
      <c r="E3" s="24"/>
      <c r="F3" s="67"/>
    </row>
    <row r="4" spans="2:6" x14ac:dyDescent="0.25">
      <c r="B4" s="66"/>
      <c r="C4" s="24"/>
      <c r="D4" s="24"/>
      <c r="E4" s="24"/>
      <c r="F4" s="67"/>
    </row>
    <row r="5" spans="2:6" hidden="1" x14ac:dyDescent="0.25"/>
    <row r="6" spans="2:6" x14ac:dyDescent="0.25">
      <c r="B6" s="68" t="s">
        <v>142</v>
      </c>
      <c r="C6" s="69" t="s">
        <v>2</v>
      </c>
      <c r="D6" s="70" t="s">
        <v>143</v>
      </c>
      <c r="E6" s="71" t="s">
        <v>4</v>
      </c>
    </row>
    <row r="7" spans="2:6" x14ac:dyDescent="0.25">
      <c r="B7" s="34" t="s">
        <v>90</v>
      </c>
      <c r="C7" s="72" t="s">
        <v>91</v>
      </c>
      <c r="D7" s="73" t="s">
        <v>144</v>
      </c>
      <c r="E7" s="74">
        <v>143000</v>
      </c>
    </row>
    <row r="8" spans="2:6" ht="31.15" customHeight="1" x14ac:dyDescent="0.25">
      <c r="B8" s="34" t="s">
        <v>10</v>
      </c>
      <c r="C8" s="72" t="s">
        <v>47</v>
      </c>
      <c r="D8" s="73" t="s">
        <v>145</v>
      </c>
      <c r="E8" s="74">
        <v>286000</v>
      </c>
    </row>
    <row r="9" spans="2:6" ht="33.75" x14ac:dyDescent="0.25">
      <c r="B9" s="34" t="s">
        <v>13</v>
      </c>
      <c r="C9" s="72" t="s">
        <v>73</v>
      </c>
      <c r="D9" s="73" t="s">
        <v>14</v>
      </c>
      <c r="E9" s="74">
        <v>286000</v>
      </c>
    </row>
    <row r="10" spans="2:6" ht="22.5" x14ac:dyDescent="0.25">
      <c r="B10" s="34" t="s">
        <v>13</v>
      </c>
      <c r="C10" s="72" t="s">
        <v>73</v>
      </c>
      <c r="D10" s="73" t="s">
        <v>146</v>
      </c>
      <c r="E10" s="74">
        <v>286000</v>
      </c>
    </row>
    <row r="11" spans="2:6" ht="22.5" x14ac:dyDescent="0.25">
      <c r="B11" s="34" t="s">
        <v>13</v>
      </c>
      <c r="C11" s="72" t="s">
        <v>73</v>
      </c>
      <c r="D11" s="73" t="s">
        <v>147</v>
      </c>
      <c r="E11" s="74">
        <v>190000</v>
      </c>
    </row>
    <row r="12" spans="2:6" ht="22.5" x14ac:dyDescent="0.25">
      <c r="B12" s="34" t="s">
        <v>50</v>
      </c>
      <c r="C12" s="72" t="s">
        <v>51</v>
      </c>
      <c r="D12" s="73" t="s">
        <v>96</v>
      </c>
      <c r="E12" s="74">
        <v>238000</v>
      </c>
    </row>
    <row r="13" spans="2:6" ht="22.5" x14ac:dyDescent="0.25">
      <c r="B13" s="34" t="s">
        <v>32</v>
      </c>
      <c r="C13" s="72" t="s">
        <v>53</v>
      </c>
      <c r="D13" s="73" t="s">
        <v>148</v>
      </c>
      <c r="E13" s="74">
        <v>282000</v>
      </c>
    </row>
    <row r="14" spans="2:6" ht="33.75" x14ac:dyDescent="0.25">
      <c r="B14" s="34" t="s">
        <v>118</v>
      </c>
      <c r="C14" s="72" t="s">
        <v>119</v>
      </c>
      <c r="D14" s="73" t="s">
        <v>149</v>
      </c>
      <c r="E14" s="74">
        <v>249000</v>
      </c>
    </row>
    <row r="15" spans="2:6" ht="22.5" x14ac:dyDescent="0.25">
      <c r="B15" s="34" t="s">
        <v>150</v>
      </c>
      <c r="C15" s="72" t="s">
        <v>151</v>
      </c>
      <c r="D15" s="73" t="s">
        <v>152</v>
      </c>
      <c r="E15" s="74">
        <v>229000</v>
      </c>
    </row>
    <row r="16" spans="2:6" ht="22.5" x14ac:dyDescent="0.25">
      <c r="B16" s="34" t="s">
        <v>121</v>
      </c>
      <c r="C16" s="72" t="s">
        <v>59</v>
      </c>
      <c r="D16" s="73" t="s">
        <v>153</v>
      </c>
      <c r="E16" s="74">
        <v>266000</v>
      </c>
    </row>
    <row r="17" spans="1:25" ht="22.5" x14ac:dyDescent="0.25">
      <c r="B17" s="34" t="s">
        <v>121</v>
      </c>
      <c r="C17" s="72" t="s">
        <v>59</v>
      </c>
      <c r="D17" s="73" t="s">
        <v>154</v>
      </c>
      <c r="E17" s="74">
        <v>126000</v>
      </c>
    </row>
    <row r="18" spans="1:25" ht="45" x14ac:dyDescent="0.25">
      <c r="B18" s="34" t="s">
        <v>106</v>
      </c>
      <c r="C18" s="72" t="s">
        <v>67</v>
      </c>
      <c r="D18" s="73" t="s">
        <v>68</v>
      </c>
      <c r="E18" s="74">
        <v>286000</v>
      </c>
    </row>
    <row r="19" spans="1:25" x14ac:dyDescent="0.25">
      <c r="B19" s="34" t="s">
        <v>81</v>
      </c>
      <c r="C19" s="72" t="s">
        <v>82</v>
      </c>
      <c r="D19" s="73" t="s">
        <v>124</v>
      </c>
      <c r="E19" s="74">
        <v>286000</v>
      </c>
    </row>
    <row r="20" spans="1:25" ht="22.5" x14ac:dyDescent="0.25">
      <c r="B20" s="34" t="s">
        <v>21</v>
      </c>
      <c r="C20" s="72" t="s">
        <v>101</v>
      </c>
      <c r="D20" s="73" t="s">
        <v>155</v>
      </c>
      <c r="E20" s="74">
        <v>211000</v>
      </c>
    </row>
    <row r="21" spans="1:25" ht="22.5" x14ac:dyDescent="0.25">
      <c r="B21" s="34" t="s">
        <v>23</v>
      </c>
      <c r="C21" s="72" t="s">
        <v>56</v>
      </c>
      <c r="D21" s="73" t="s">
        <v>156</v>
      </c>
      <c r="E21" s="74">
        <v>241000</v>
      </c>
    </row>
    <row r="22" spans="1:25" ht="22.5" x14ac:dyDescent="0.25">
      <c r="B22" s="34" t="s">
        <v>23</v>
      </c>
      <c r="C22" s="72" t="s">
        <v>56</v>
      </c>
      <c r="D22" s="73" t="s">
        <v>157</v>
      </c>
      <c r="E22" s="74">
        <v>241000</v>
      </c>
    </row>
    <row r="23" spans="1:25" ht="22.5" x14ac:dyDescent="0.25">
      <c r="B23" s="34" t="s">
        <v>26</v>
      </c>
      <c r="C23" s="72" t="s">
        <v>61</v>
      </c>
      <c r="D23" s="73" t="s">
        <v>158</v>
      </c>
      <c r="E23" s="74">
        <v>286000</v>
      </c>
    </row>
    <row r="24" spans="1:25" ht="22.5" x14ac:dyDescent="0.25">
      <c r="B24" s="34" t="s">
        <v>26</v>
      </c>
      <c r="C24" s="72" t="s">
        <v>61</v>
      </c>
      <c r="D24" s="73" t="s">
        <v>159</v>
      </c>
      <c r="E24" s="74">
        <v>286000</v>
      </c>
    </row>
    <row r="25" spans="1:25" ht="24" customHeight="1" x14ac:dyDescent="0.25">
      <c r="B25" s="34" t="s">
        <v>64</v>
      </c>
      <c r="C25" s="72" t="s">
        <v>65</v>
      </c>
      <c r="D25" s="73" t="s">
        <v>160</v>
      </c>
      <c r="E25" s="74">
        <v>191000</v>
      </c>
    </row>
    <row r="26" spans="1:25" x14ac:dyDescent="0.25">
      <c r="B26" s="34" t="s">
        <v>64</v>
      </c>
      <c r="C26" s="72" t="s">
        <v>65</v>
      </c>
      <c r="D26" s="73" t="s">
        <v>161</v>
      </c>
      <c r="E26" s="74">
        <v>95000</v>
      </c>
    </row>
    <row r="27" spans="1:25" ht="22.5" x14ac:dyDescent="0.25">
      <c r="B27" s="34" t="s">
        <v>133</v>
      </c>
      <c r="C27" s="72" t="s">
        <v>98</v>
      </c>
      <c r="D27" s="73" t="s">
        <v>162</v>
      </c>
      <c r="E27" s="74">
        <v>192000</v>
      </c>
    </row>
    <row r="28" spans="1:25" x14ac:dyDescent="0.25">
      <c r="B28" s="34" t="s">
        <v>163</v>
      </c>
      <c r="C28" s="72" t="s">
        <v>164</v>
      </c>
      <c r="D28" s="73" t="s">
        <v>165</v>
      </c>
      <c r="E28" s="74">
        <v>104000</v>
      </c>
    </row>
    <row r="29" spans="1:25" x14ac:dyDescent="0.25">
      <c r="B29" s="75"/>
      <c r="C29" s="76"/>
      <c r="D29" s="77"/>
      <c r="E29" s="78">
        <f>SUM(E7:E28)</f>
        <v>5000000</v>
      </c>
    </row>
    <row r="31" spans="1:25" s="62" customFormat="1" x14ac:dyDescent="0.25">
      <c r="A31" s="24"/>
      <c r="B31" s="63"/>
      <c r="C31" s="64"/>
      <c r="D31" s="65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s="62" customFormat="1" x14ac:dyDescent="0.25">
      <c r="A32" s="24"/>
      <c r="B32" s="63"/>
      <c r="C32" s="64"/>
      <c r="D32" s="6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s="62" customFormat="1" x14ac:dyDescent="0.25">
      <c r="A33" s="24"/>
      <c r="B33" s="63"/>
      <c r="C33" s="64"/>
      <c r="D33" s="6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19685039370078741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7782-E811-4592-BBCD-66D29085231E}">
  <dimension ref="B2:J29"/>
  <sheetViews>
    <sheetView workbookViewId="0">
      <selection activeCell="J21" sqref="J21"/>
    </sheetView>
  </sheetViews>
  <sheetFormatPr defaultRowHeight="14.25" x14ac:dyDescent="0.2"/>
  <cols>
    <col min="1" max="1" width="3.140625" style="80" customWidth="1"/>
    <col min="2" max="2" width="33.28515625" style="80" customWidth="1"/>
    <col min="3" max="3" width="13.85546875" style="80" customWidth="1"/>
    <col min="4" max="4" width="48.42578125" style="80" customWidth="1"/>
    <col min="5" max="5" width="14.5703125" style="80" bestFit="1" customWidth="1"/>
    <col min="6" max="16384" width="9.140625" style="80"/>
  </cols>
  <sheetData>
    <row r="2" spans="2:5" ht="15" x14ac:dyDescent="0.25">
      <c r="B2" s="79" t="s">
        <v>166</v>
      </c>
      <c r="C2" s="79"/>
      <c r="D2" s="79"/>
    </row>
    <row r="3" spans="2:5" ht="10.9" customHeight="1" thickBot="1" x14ac:dyDescent="0.25"/>
    <row r="4" spans="2:5" s="85" customFormat="1" ht="19.899999999999999" customHeight="1" thickBot="1" x14ac:dyDescent="0.3">
      <c r="B4" s="81" t="s">
        <v>167</v>
      </c>
      <c r="C4" s="82" t="s">
        <v>2</v>
      </c>
      <c r="D4" s="83" t="s">
        <v>168</v>
      </c>
      <c r="E4" s="84" t="s">
        <v>4</v>
      </c>
    </row>
    <row r="5" spans="2:5" s="85" customFormat="1" ht="26.45" customHeight="1" x14ac:dyDescent="0.25">
      <c r="B5" s="86" t="s">
        <v>169</v>
      </c>
      <c r="C5" s="87" t="s">
        <v>43</v>
      </c>
      <c r="D5" s="88" t="s">
        <v>170</v>
      </c>
      <c r="E5" s="89">
        <v>252200</v>
      </c>
    </row>
    <row r="6" spans="2:5" s="85" customFormat="1" ht="13.15" customHeight="1" x14ac:dyDescent="0.25">
      <c r="B6" s="90" t="s">
        <v>171</v>
      </c>
      <c r="C6" s="91" t="s">
        <v>172</v>
      </c>
      <c r="D6" s="92" t="s">
        <v>173</v>
      </c>
      <c r="E6" s="93">
        <v>200000</v>
      </c>
    </row>
    <row r="7" spans="2:5" s="85" customFormat="1" ht="12" customHeight="1" x14ac:dyDescent="0.25">
      <c r="B7" s="94"/>
      <c r="C7" s="95"/>
      <c r="D7" s="96"/>
      <c r="E7" s="97"/>
    </row>
    <row r="8" spans="2:5" s="85" customFormat="1" ht="16.149999999999999" customHeight="1" x14ac:dyDescent="0.25">
      <c r="B8" s="98" t="s">
        <v>90</v>
      </c>
      <c r="C8" s="99" t="s">
        <v>91</v>
      </c>
      <c r="D8" s="98" t="s">
        <v>174</v>
      </c>
      <c r="E8" s="100">
        <v>73600</v>
      </c>
    </row>
    <row r="9" spans="2:5" s="85" customFormat="1" ht="16.149999999999999" customHeight="1" x14ac:dyDescent="0.25">
      <c r="B9" s="98" t="s">
        <v>10</v>
      </c>
      <c r="C9" s="99" t="s">
        <v>47</v>
      </c>
      <c r="D9" s="98" t="s">
        <v>175</v>
      </c>
      <c r="E9" s="100">
        <v>300000</v>
      </c>
    </row>
    <row r="10" spans="2:5" s="85" customFormat="1" ht="26.45" customHeight="1" x14ac:dyDescent="0.25">
      <c r="B10" s="98" t="s">
        <v>13</v>
      </c>
      <c r="C10" s="99" t="s">
        <v>73</v>
      </c>
      <c r="D10" s="101" t="s">
        <v>176</v>
      </c>
      <c r="E10" s="100">
        <v>300000</v>
      </c>
    </row>
    <row r="11" spans="2:5" s="85" customFormat="1" ht="16.149999999999999" customHeight="1" x14ac:dyDescent="0.25">
      <c r="B11" s="98" t="s">
        <v>32</v>
      </c>
      <c r="C11" s="99" t="s">
        <v>53</v>
      </c>
      <c r="D11" s="101" t="s">
        <v>177</v>
      </c>
      <c r="E11" s="100">
        <v>300000</v>
      </c>
    </row>
    <row r="12" spans="2:5" s="85" customFormat="1" ht="16.149999999999999" customHeight="1" x14ac:dyDescent="0.25">
      <c r="B12" s="98" t="s">
        <v>118</v>
      </c>
      <c r="C12" s="99" t="s">
        <v>119</v>
      </c>
      <c r="D12" s="101" t="s">
        <v>178</v>
      </c>
      <c r="E12" s="100">
        <v>300000</v>
      </c>
    </row>
    <row r="13" spans="2:5" s="85" customFormat="1" ht="25.9" customHeight="1" x14ac:dyDescent="0.25">
      <c r="B13" s="98" t="s">
        <v>179</v>
      </c>
      <c r="C13" s="99" t="s">
        <v>180</v>
      </c>
      <c r="D13" s="98" t="s">
        <v>181</v>
      </c>
      <c r="E13" s="100">
        <v>300000</v>
      </c>
    </row>
    <row r="14" spans="2:5" s="85" customFormat="1" ht="16.149999999999999" customHeight="1" x14ac:dyDescent="0.25">
      <c r="B14" s="98" t="s">
        <v>182</v>
      </c>
      <c r="C14" s="99" t="s">
        <v>183</v>
      </c>
      <c r="D14" s="98" t="s">
        <v>184</v>
      </c>
      <c r="E14" s="100">
        <v>288000</v>
      </c>
    </row>
    <row r="15" spans="2:5" s="85" customFormat="1" ht="24.6" customHeight="1" x14ac:dyDescent="0.25">
      <c r="B15" s="98" t="s">
        <v>150</v>
      </c>
      <c r="C15" s="99" t="s">
        <v>151</v>
      </c>
      <c r="D15" s="98" t="s">
        <v>185</v>
      </c>
      <c r="E15" s="100">
        <v>300000</v>
      </c>
    </row>
    <row r="16" spans="2:5" s="85" customFormat="1" ht="16.149999999999999" customHeight="1" x14ac:dyDescent="0.25">
      <c r="B16" s="98" t="s">
        <v>121</v>
      </c>
      <c r="C16" s="99" t="s">
        <v>59</v>
      </c>
      <c r="D16" s="98" t="s">
        <v>122</v>
      </c>
      <c r="E16" s="100">
        <v>300000</v>
      </c>
    </row>
    <row r="17" spans="2:10" s="85" customFormat="1" ht="16.149999999999999" customHeight="1" x14ac:dyDescent="0.25">
      <c r="B17" s="98" t="s">
        <v>106</v>
      </c>
      <c r="C17" s="99" t="s">
        <v>67</v>
      </c>
      <c r="D17" s="98" t="s">
        <v>186</v>
      </c>
      <c r="E17" s="100">
        <v>160000</v>
      </c>
    </row>
    <row r="18" spans="2:10" s="85" customFormat="1" ht="21.6" customHeight="1" x14ac:dyDescent="0.25">
      <c r="B18" s="98" t="s">
        <v>23</v>
      </c>
      <c r="C18" s="99" t="s">
        <v>56</v>
      </c>
      <c r="D18" s="98" t="s">
        <v>187</v>
      </c>
      <c r="E18" s="100">
        <v>300000</v>
      </c>
    </row>
    <row r="19" spans="2:10" s="85" customFormat="1" ht="16.149999999999999" customHeight="1" x14ac:dyDescent="0.25">
      <c r="B19" s="98" t="s">
        <v>188</v>
      </c>
      <c r="C19" s="99" t="s">
        <v>189</v>
      </c>
      <c r="D19" s="98" t="s">
        <v>190</v>
      </c>
      <c r="E19" s="100">
        <v>300000</v>
      </c>
    </row>
    <row r="20" spans="2:10" s="85" customFormat="1" ht="25.9" customHeight="1" x14ac:dyDescent="0.25">
      <c r="B20" s="98" t="s">
        <v>26</v>
      </c>
      <c r="C20" s="99" t="s">
        <v>61</v>
      </c>
      <c r="D20" s="101" t="s">
        <v>191</v>
      </c>
      <c r="E20" s="100">
        <v>283200</v>
      </c>
    </row>
    <row r="21" spans="2:10" s="85" customFormat="1" ht="16.149999999999999" customHeight="1" x14ac:dyDescent="0.25">
      <c r="B21" s="98" t="s">
        <v>36</v>
      </c>
      <c r="C21" s="99" t="s">
        <v>65</v>
      </c>
      <c r="D21" s="98" t="s">
        <v>192</v>
      </c>
      <c r="E21" s="100">
        <v>280000</v>
      </c>
    </row>
    <row r="22" spans="2:10" s="85" customFormat="1" ht="25.15" customHeight="1" x14ac:dyDescent="0.25">
      <c r="B22" s="98" t="s">
        <v>193</v>
      </c>
      <c r="C22" s="99" t="s">
        <v>51</v>
      </c>
      <c r="D22" s="98" t="s">
        <v>96</v>
      </c>
      <c r="E22" s="100">
        <v>300000</v>
      </c>
    </row>
    <row r="23" spans="2:10" s="85" customFormat="1" ht="23.45" customHeight="1" x14ac:dyDescent="0.25">
      <c r="B23" s="98" t="s">
        <v>194</v>
      </c>
      <c r="C23" s="99" t="s">
        <v>195</v>
      </c>
      <c r="D23" s="98" t="s">
        <v>196</v>
      </c>
      <c r="E23" s="100">
        <v>294000</v>
      </c>
    </row>
    <row r="24" spans="2:10" s="85" customFormat="1" ht="16.149999999999999" customHeight="1" x14ac:dyDescent="0.25">
      <c r="B24" s="98" t="s">
        <v>197</v>
      </c>
      <c r="C24" s="99" t="s">
        <v>98</v>
      </c>
      <c r="D24" s="101" t="s">
        <v>198</v>
      </c>
      <c r="E24" s="100">
        <v>300000</v>
      </c>
    </row>
    <row r="25" spans="2:10" s="85" customFormat="1" ht="16.149999999999999" customHeight="1" x14ac:dyDescent="0.25">
      <c r="B25" s="98" t="s">
        <v>40</v>
      </c>
      <c r="C25" s="99" t="s">
        <v>134</v>
      </c>
      <c r="D25" s="98" t="s">
        <v>199</v>
      </c>
      <c r="E25" s="100">
        <v>160000</v>
      </c>
    </row>
    <row r="26" spans="2:10" s="85" customFormat="1" ht="16.149999999999999" customHeight="1" x14ac:dyDescent="0.25">
      <c r="B26" s="98" t="s">
        <v>200</v>
      </c>
      <c r="C26" s="99" t="s">
        <v>201</v>
      </c>
      <c r="D26" s="98" t="s">
        <v>202</v>
      </c>
      <c r="E26" s="100">
        <v>209000</v>
      </c>
      <c r="F26" s="102" t="s">
        <v>203</v>
      </c>
      <c r="G26" s="103"/>
      <c r="H26" s="103"/>
      <c r="I26" s="103"/>
      <c r="J26" s="103"/>
    </row>
    <row r="27" spans="2:10" s="85" customFormat="1" ht="19.899999999999999" customHeight="1" x14ac:dyDescent="0.25">
      <c r="B27" s="104"/>
      <c r="C27" s="105"/>
      <c r="D27" s="106"/>
      <c r="E27" s="107">
        <f>SUM(E5:E26)</f>
        <v>5500000</v>
      </c>
    </row>
    <row r="28" spans="2:10" s="85" customFormat="1" ht="19.899999999999999" customHeight="1" x14ac:dyDescent="0.25">
      <c r="C28" s="108"/>
      <c r="D28" s="109"/>
      <c r="E28" s="110"/>
    </row>
    <row r="29" spans="2:10" x14ac:dyDescent="0.2">
      <c r="B29" s="111"/>
      <c r="C29" s="112"/>
      <c r="D29" s="113"/>
    </row>
  </sheetData>
  <mergeCells count="6">
    <mergeCell ref="B2:D2"/>
    <mergeCell ref="B6:B7"/>
    <mergeCell ref="C6:C7"/>
    <mergeCell ref="D6:D7"/>
    <mergeCell ref="E6:E7"/>
    <mergeCell ref="F26:J26"/>
  </mergeCells>
  <pageMargins left="0.31496062992125984" right="0.31496062992125984" top="0.59055118110236227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2020 Investice</vt:lpstr>
      <vt:lpstr>2021 Investiční</vt:lpstr>
      <vt:lpstr>2022 Investiční</vt:lpstr>
      <vt:lpstr>2023 Investiční</vt:lpstr>
      <vt:lpstr>2024 Investiční</vt:lpstr>
      <vt:lpstr>2025 Investiční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Jílková Hana</dc:creator>
  <cp:lastModifiedBy>Jílková Hana</cp:lastModifiedBy>
  <dcterms:created xsi:type="dcterms:W3CDTF">2026-02-02T07:23:44Z</dcterms:created>
  <dcterms:modified xsi:type="dcterms:W3CDTF">2026-02-02T07:29:23Z</dcterms:modified>
</cp:coreProperties>
</file>