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1\P_RPK_ZPK_Usnesení\ZPK_20_12_2021\"/>
    </mc:Choice>
  </mc:AlternateContent>
  <bookViews>
    <workbookView xWindow="0" yWindow="0" windowWidth="28875" windowHeight="10185"/>
  </bookViews>
  <sheets>
    <sheet name="Organizace_Příl2_2_21_kraj" sheetId="2" r:id="rId1"/>
  </sheets>
  <definedNames>
    <definedName name="_xlnm._FilterDatabase" localSheetId="0" hidden="1">Organizace_Příl2_2_21_kraj!$A$4:$I$83</definedName>
    <definedName name="_xlnm.Print_Titles" localSheetId="0">Organizace_Příl2_2_21_kraj!$4:$4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2" l="1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<sst xmlns="http://schemas.openxmlformats.org/spreadsheetml/2006/main" count="327" uniqueCount="266">
  <si>
    <t>Č_organizace</t>
  </si>
  <si>
    <t>Obec</t>
  </si>
  <si>
    <t>Název organizace</t>
  </si>
  <si>
    <t>IČO organizace</t>
  </si>
  <si>
    <t>Pracovníků</t>
  </si>
  <si>
    <t>Platy</t>
  </si>
  <si>
    <t>OON</t>
  </si>
  <si>
    <t>NIV - přímé náklady 
33 353</t>
  </si>
  <si>
    <t>1</t>
  </si>
  <si>
    <t>Plzeň</t>
  </si>
  <si>
    <t>Dětský domov DOMINO, Plzeň</t>
  </si>
  <si>
    <t>49778170</t>
  </si>
  <si>
    <t>2</t>
  </si>
  <si>
    <t>Masarykovo gymnázium, Plzeň, Petákova 2</t>
  </si>
  <si>
    <t>49778099</t>
  </si>
  <si>
    <t>3</t>
  </si>
  <si>
    <t>Gymnázium, Plzeň, Mikulášské nám. 23</t>
  </si>
  <si>
    <t>49778145</t>
  </si>
  <si>
    <t>4</t>
  </si>
  <si>
    <t>Gymnázium Luďka Pika, Plzeň, Opavská 21</t>
  </si>
  <si>
    <t>49778102</t>
  </si>
  <si>
    <t>5</t>
  </si>
  <si>
    <t>Sportovní gymnázium Plzeň</t>
  </si>
  <si>
    <t>49778137</t>
  </si>
  <si>
    <t>6</t>
  </si>
  <si>
    <t>Integrovaná střední škola živnostenská, Plzeň, Škroupova 13</t>
  </si>
  <si>
    <t>00523925</t>
  </si>
  <si>
    <t>7</t>
  </si>
  <si>
    <t>Krajské centrum vzdělávání a Jazyková škola s právem státní jazykové zkoušky, Plzeň, sady 5. května 42</t>
  </si>
  <si>
    <t>49774191</t>
  </si>
  <si>
    <t>8</t>
  </si>
  <si>
    <t>Konzervatoř, Plzeň, Kopeckého sady 10</t>
  </si>
  <si>
    <t>49778111</t>
  </si>
  <si>
    <t>9</t>
  </si>
  <si>
    <t>Obchodní akademie, Plzeň, nám. T. G. Masaryka 13</t>
  </si>
  <si>
    <t>49778161</t>
  </si>
  <si>
    <t>10</t>
  </si>
  <si>
    <t>Odborná škola výroby a služeb, Plzeň, Vejprnická 56</t>
  </si>
  <si>
    <t>49774859</t>
  </si>
  <si>
    <t>11</t>
  </si>
  <si>
    <t>Základní škola speciální, Plzeň, Skupova 15</t>
  </si>
  <si>
    <t>49777645</t>
  </si>
  <si>
    <t>12</t>
  </si>
  <si>
    <t>Pedagogicko-psychologická poradna, Plzeň, Částkova 78</t>
  </si>
  <si>
    <t>49777564</t>
  </si>
  <si>
    <t>13</t>
  </si>
  <si>
    <t>Středisko služeb školám, Plzeň, Částkova 78</t>
  </si>
  <si>
    <t>49777700</t>
  </si>
  <si>
    <t>15</t>
  </si>
  <si>
    <t>Hotelová škola, Plzeň, U Borského parku 3</t>
  </si>
  <si>
    <t>00518557</t>
  </si>
  <si>
    <t>16</t>
  </si>
  <si>
    <t>Střední průmyslová škola dopravní, Plzeň, Karlovarská 99</t>
  </si>
  <si>
    <t>69457930</t>
  </si>
  <si>
    <t>17</t>
  </si>
  <si>
    <t>Střední škola informatiky a finančních služeb, Plzeň, Klatovská 200 G</t>
  </si>
  <si>
    <t>00574406</t>
  </si>
  <si>
    <t>18</t>
  </si>
  <si>
    <t>Střední odborné učiliště elektrotechnické, Plzeň, Vejprnická 56</t>
  </si>
  <si>
    <t>69456330</t>
  </si>
  <si>
    <t>20</t>
  </si>
  <si>
    <t>Střední odborná škola obchodu, užitého umění a designu, Plzeň, Nerudova 33</t>
  </si>
  <si>
    <t>00520152</t>
  </si>
  <si>
    <t>21</t>
  </si>
  <si>
    <t>Střední odborné učiliště stavební, Plzeň, Borská 55</t>
  </si>
  <si>
    <t>00497061</t>
  </si>
  <si>
    <t>23</t>
  </si>
  <si>
    <t>Základní škola a Mateřská škola pro sluchově postižené, Plzeň, Mohylová 90</t>
  </si>
  <si>
    <t>49778153</t>
  </si>
  <si>
    <t>24</t>
  </si>
  <si>
    <t>Základní škola a Mateřská škola pro zrakově postižené a vady řeči, Plzeň, Lazaretní 25</t>
  </si>
  <si>
    <t>49778200</t>
  </si>
  <si>
    <t>25</t>
  </si>
  <si>
    <t>Střední průmyslová škola strojnická a Střední odborná škola profesora Švejcara, Plzeň, Klatovská 109</t>
  </si>
  <si>
    <t>69457425</t>
  </si>
  <si>
    <t>26</t>
  </si>
  <si>
    <t>Vyšší odborná škola a Střední průmyslová škola elektrotechnická, Plzeň, Koterovská 85</t>
  </si>
  <si>
    <t>49774301</t>
  </si>
  <si>
    <t>27</t>
  </si>
  <si>
    <t>Střední průmyslová škola stavební, Plzeň, Chodské nám. 2</t>
  </si>
  <si>
    <t>49778064</t>
  </si>
  <si>
    <t>30</t>
  </si>
  <si>
    <t>Střední zdravotnická škola a Vyšší odborná škola zdravotnická, Plzeň, Karlovarská 99</t>
  </si>
  <si>
    <t>00669695</t>
  </si>
  <si>
    <t>31</t>
  </si>
  <si>
    <t>Základní škola a Mateřská škola při Fakultní nemocnici, Plzeň, alej Svobody 80</t>
  </si>
  <si>
    <t>49777629</t>
  </si>
  <si>
    <t>32</t>
  </si>
  <si>
    <t>Základní umělecká škola, Plzeň, Chválenická 17</t>
  </si>
  <si>
    <t>45333165</t>
  </si>
  <si>
    <t>33</t>
  </si>
  <si>
    <t>Základní umělecká škola, Plzeň, Jagellonská 14</t>
  </si>
  <si>
    <t>45330212</t>
  </si>
  <si>
    <t>34</t>
  </si>
  <si>
    <t>Základní umělecká škola Bedřicha Smetany, Plzeň, Revoluční 100</t>
  </si>
  <si>
    <t>45330221</t>
  </si>
  <si>
    <t>35</t>
  </si>
  <si>
    <t>Základní umělecká škola, Plzeň, Sokolovská 54</t>
  </si>
  <si>
    <t>45335842</t>
  </si>
  <si>
    <t>36</t>
  </si>
  <si>
    <t>Základní umělecká škola, Plzeň, Terezie Brzkové 33</t>
  </si>
  <si>
    <t>45335851</t>
  </si>
  <si>
    <t>37</t>
  </si>
  <si>
    <t>Základní škola, Plzeň, Heyrovského 23</t>
  </si>
  <si>
    <t>49777718</t>
  </si>
  <si>
    <t>39</t>
  </si>
  <si>
    <t>Základní škola, Plzeň, Podmostní 1</t>
  </si>
  <si>
    <t>49777726</t>
  </si>
  <si>
    <t>42</t>
  </si>
  <si>
    <t>Domažlice</t>
  </si>
  <si>
    <t>Střední odborné učiliště, Domažlice, Prokopa Velikého 640</t>
  </si>
  <si>
    <t>18230083</t>
  </si>
  <si>
    <t>43</t>
  </si>
  <si>
    <t>Gymnázium J.Š.Baara, Domažlice, Pivovarská 323</t>
  </si>
  <si>
    <t>48342912</t>
  </si>
  <si>
    <t>45</t>
  </si>
  <si>
    <t>Vyšší odborná škola, Obchodní akademie a Střední zdravotnická škola, Domažlice, Erbenova 184</t>
  </si>
  <si>
    <t>48342939</t>
  </si>
  <si>
    <t>46</t>
  </si>
  <si>
    <t>Horšovský Týn</t>
  </si>
  <si>
    <t>Dětský domov, Horšovský Týn</t>
  </si>
  <si>
    <t>48342947</t>
  </si>
  <si>
    <t>47</t>
  </si>
  <si>
    <t>Staňkov</t>
  </si>
  <si>
    <t>Dětský domov, Staňkov</t>
  </si>
  <si>
    <t>48342971</t>
  </si>
  <si>
    <t>49</t>
  </si>
  <si>
    <t>Základní škola a Odborná škola, Horšovský Týn, Nádražní 89</t>
  </si>
  <si>
    <t>70842779</t>
  </si>
  <si>
    <t>56</t>
  </si>
  <si>
    <t>Středisko volného času RADOVÁNEK</t>
  </si>
  <si>
    <t>69977836</t>
  </si>
  <si>
    <t>59</t>
  </si>
  <si>
    <t>Plasy</t>
  </si>
  <si>
    <t>Gymnázium a Střední odborná škola, Plasy</t>
  </si>
  <si>
    <t>70838534</t>
  </si>
  <si>
    <t>60</t>
  </si>
  <si>
    <t>Odborná škola, Základní škola a Mateřská škola, Plzeň, Macháčkova 45</t>
  </si>
  <si>
    <t>70839352</t>
  </si>
  <si>
    <t>61</t>
  </si>
  <si>
    <t>Rokycany</t>
  </si>
  <si>
    <t>Střední škola, Rokycany, Jeřabinová 96/III</t>
  </si>
  <si>
    <t>18242171</t>
  </si>
  <si>
    <t>62</t>
  </si>
  <si>
    <t>Dům dětí a mládeže, Rokycany, Čechova 1155</t>
  </si>
  <si>
    <t>47694921</t>
  </si>
  <si>
    <t>63</t>
  </si>
  <si>
    <t>Základní umělecká škola, Rokycany, Jiráskova 181</t>
  </si>
  <si>
    <t>48380156</t>
  </si>
  <si>
    <t>64</t>
  </si>
  <si>
    <t>Základní škola, Rokycany, Čechova 40</t>
  </si>
  <si>
    <t>48380261</t>
  </si>
  <si>
    <t>65</t>
  </si>
  <si>
    <t>Gymnázium a Střední odborná škola, Rokycany, Mládežníků 1115</t>
  </si>
  <si>
    <t>48380296</t>
  </si>
  <si>
    <t>68</t>
  </si>
  <si>
    <t>Tachov</t>
  </si>
  <si>
    <t>Dům dětí a mládeže, Tachov, Školní 1638</t>
  </si>
  <si>
    <t>00377813</t>
  </si>
  <si>
    <t>69</t>
  </si>
  <si>
    <t>Střední průmyslová škola, Tachov, Světce 1</t>
  </si>
  <si>
    <t>00520110</t>
  </si>
  <si>
    <t>70</t>
  </si>
  <si>
    <t>Planá</t>
  </si>
  <si>
    <t>Střední škola živnostenská a Základní škola, Planá</t>
  </si>
  <si>
    <t>48326437</t>
  </si>
  <si>
    <t>72</t>
  </si>
  <si>
    <t>Základní umělecká škola, Tachov, Rokycanova 1</t>
  </si>
  <si>
    <t>68780699</t>
  </si>
  <si>
    <t>73</t>
  </si>
  <si>
    <t>Základní umělecká škola, Planá, Dukelských hrdinů 85</t>
  </si>
  <si>
    <t>68780702</t>
  </si>
  <si>
    <t>74</t>
  </si>
  <si>
    <t>Stříbro</t>
  </si>
  <si>
    <t>Střední odborná škola, Stříbro, Benešova 508</t>
  </si>
  <si>
    <t>68783728</t>
  </si>
  <si>
    <t>76</t>
  </si>
  <si>
    <t>Základní škola, Stříbro, Revoluční 1431</t>
  </si>
  <si>
    <t>70842515</t>
  </si>
  <si>
    <t>77</t>
  </si>
  <si>
    <t>Základní škola a Mateřská škola, Tachov, Petra Jilemnického 1995</t>
  </si>
  <si>
    <t>70842523</t>
  </si>
  <si>
    <t>78</t>
  </si>
  <si>
    <t>Dětský domov Čtyřlístek, Planá</t>
  </si>
  <si>
    <t>70842540</t>
  </si>
  <si>
    <t>79</t>
  </si>
  <si>
    <t>Dětský domov, Tachov</t>
  </si>
  <si>
    <t>70842558</t>
  </si>
  <si>
    <t>80</t>
  </si>
  <si>
    <t>Gymnázium, Tachov, Pionýrská 1370</t>
  </si>
  <si>
    <t>70842566</t>
  </si>
  <si>
    <t>81</t>
  </si>
  <si>
    <t>Gymnázium, Stříbro, Soběslavova 1426</t>
  </si>
  <si>
    <t>70842582</t>
  </si>
  <si>
    <t>89</t>
  </si>
  <si>
    <t>Klatovy</t>
  </si>
  <si>
    <t>Střední průmyslová škola, Klatovy, nábřeží Kpt. Nálepky 362</t>
  </si>
  <si>
    <t>61750883</t>
  </si>
  <si>
    <t>90</t>
  </si>
  <si>
    <t>Gymnázium Jaroslava Vrchlického, Klatovy, Národních mučedníků 347</t>
  </si>
  <si>
    <t>61750972</t>
  </si>
  <si>
    <t>91</t>
  </si>
  <si>
    <t>Kašperské Hory</t>
  </si>
  <si>
    <t>Dětský domov, Kašperské Hory</t>
  </si>
  <si>
    <t>61751065</t>
  </si>
  <si>
    <t>92</t>
  </si>
  <si>
    <t>Horažďovice</t>
  </si>
  <si>
    <t>Dům dětí a mládeže Horažďovice</t>
  </si>
  <si>
    <t>61781371</t>
  </si>
  <si>
    <t>93</t>
  </si>
  <si>
    <t>Sušice</t>
  </si>
  <si>
    <t>Gymnázium, Sušice, Fr. Procházky 324</t>
  </si>
  <si>
    <t>61781444</t>
  </si>
  <si>
    <t>94</t>
  </si>
  <si>
    <t>Vyšší odborná škola, Obchodní akademie, Střední zdravotnická škola a Jazyková škola s právem státní jazykové zkoušky, Klatovy, Plánická 196</t>
  </si>
  <si>
    <t>61781771</t>
  </si>
  <si>
    <t>95</t>
  </si>
  <si>
    <t>Střední škola zemědělská a potravinářská, Klatovy, Národních mučedníků 141</t>
  </si>
  <si>
    <t>61781797</t>
  </si>
  <si>
    <t>97</t>
  </si>
  <si>
    <t>Dům dětí a mládeže, Klatovy, ul. 5. května 109</t>
  </si>
  <si>
    <t>69459096</t>
  </si>
  <si>
    <t>98</t>
  </si>
  <si>
    <t>Nýrsko</t>
  </si>
  <si>
    <t>Dům dětí a mládeže, Nýrsko, prap. Veitla 23</t>
  </si>
  <si>
    <t>69459100</t>
  </si>
  <si>
    <t>100</t>
  </si>
  <si>
    <t>Základní umělecká škola Josefa Kličky, Klatovy, Plánická 208</t>
  </si>
  <si>
    <t>70838542</t>
  </si>
  <si>
    <t>104</t>
  </si>
  <si>
    <t>Základní škola, Klatovy, Hálkova 133</t>
  </si>
  <si>
    <t>70839042</t>
  </si>
  <si>
    <t>111</t>
  </si>
  <si>
    <t>Nepomuk</t>
  </si>
  <si>
    <t>Dětský domov, Nepomuk</t>
  </si>
  <si>
    <t>49180924</t>
  </si>
  <si>
    <t>112</t>
  </si>
  <si>
    <t>Blovice</t>
  </si>
  <si>
    <t>Gymnázium, Blovice, Družstevní 650</t>
  </si>
  <si>
    <t>49180932</t>
  </si>
  <si>
    <t>114</t>
  </si>
  <si>
    <t>Střední odborná škola a Střední odborné učiliště, Horšovský Týn, Littrowa 122</t>
  </si>
  <si>
    <t>00376469</t>
  </si>
  <si>
    <t>115</t>
  </si>
  <si>
    <t>Střední škola, Horažďovice, Blatenská 313</t>
  </si>
  <si>
    <t>00077631</t>
  </si>
  <si>
    <t>117</t>
  </si>
  <si>
    <t>Střední odborná škola a Střední odborné učiliště, Sušice, U Kapličky 761</t>
  </si>
  <si>
    <t>00077615</t>
  </si>
  <si>
    <t>118</t>
  </si>
  <si>
    <t>Oselce</t>
  </si>
  <si>
    <t>Střední škola a Základní škola, Oselce</t>
  </si>
  <si>
    <t>00077691</t>
  </si>
  <si>
    <t>119</t>
  </si>
  <si>
    <t>Kralovice</t>
  </si>
  <si>
    <t>Střední škola, Kralovice, nám. Osvobození 32</t>
  </si>
  <si>
    <t>00077704</t>
  </si>
  <si>
    <t>120</t>
  </si>
  <si>
    <t>Bor</t>
  </si>
  <si>
    <t>Střední škola, Bor, Plzeňská 231</t>
  </si>
  <si>
    <t>00077879</t>
  </si>
  <si>
    <t>celkem</t>
  </si>
  <si>
    <t>Účelové prostředky poskytnuté Ministerstvem školství, mládeže a tělovýchovy ČR dle § 161 a § 163 zákona č. 561/2004 Sb., školský zákon (v Kč)</t>
  </si>
  <si>
    <t>Rozepsané prostředky KÚ Plzeňského kraje k 31. 12. 2021 - organizace zřizované Plzeňským krajem</t>
  </si>
  <si>
    <t>Organizace zřizované krajem</t>
  </si>
  <si>
    <t>ONIV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</si>
</sst>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3" fillId="0" borderId="0"/>
  </cellStyleXfs>
  <cellXfs count="65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0" fillId="0" borderId="0" xfId="0" applyBorder="1"/>
    <xf numFmtId="0" fontId="6" fillId="0" borderId="0" xfId="3" applyFont="1" applyAlignment="1">
      <alignment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" fontId="8" fillId="4" borderId="5" xfId="4" applyNumberFormat="1" applyFont="1" applyFill="1" applyBorder="1" applyAlignment="1">
      <alignment horizontal="center" vertical="center" wrapText="1"/>
    </xf>
    <xf numFmtId="3" fontId="8" fillId="4" borderId="6" xfId="4" applyNumberFormat="1" applyFont="1" applyFill="1" applyBorder="1" applyAlignment="1">
      <alignment horizontal="center" vertical="center" wrapText="1"/>
    </xf>
    <xf numFmtId="3" fontId="8" fillId="4" borderId="7" xfId="4" applyNumberFormat="1" applyFont="1" applyFill="1" applyBorder="1" applyAlignment="1">
      <alignment horizontal="center" vertical="center" wrapText="1"/>
    </xf>
    <xf numFmtId="3" fontId="8" fillId="4" borderId="8" xfId="4" applyNumberFormat="1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8" fillId="0" borderId="9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49" fontId="4" fillId="0" borderId="11" xfId="2" applyNumberFormat="1" applyFont="1" applyFill="1" applyBorder="1" applyAlignment="1">
      <alignment horizontal="center" vertical="center"/>
    </xf>
    <xf numFmtId="4" fontId="4" fillId="0" borderId="12" xfId="2" applyNumberFormat="1" applyFont="1" applyFill="1" applyBorder="1" applyAlignment="1">
      <alignment vertical="center"/>
    </xf>
    <xf numFmtId="3" fontId="4" fillId="0" borderId="10" xfId="2" applyNumberFormat="1" applyFont="1" applyFill="1" applyBorder="1" applyAlignment="1">
      <alignment vertical="center"/>
    </xf>
    <xf numFmtId="3" fontId="4" fillId="0" borderId="9" xfId="2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3" fontId="4" fillId="0" borderId="0" xfId="2" applyNumberFormat="1" applyFont="1" applyAlignment="1">
      <alignment vertical="center"/>
    </xf>
    <xf numFmtId="0" fontId="4" fillId="0" borderId="13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 vertical="center"/>
    </xf>
    <xf numFmtId="49" fontId="4" fillId="0" borderId="16" xfId="2" applyNumberFormat="1" applyFont="1" applyFill="1" applyBorder="1" applyAlignment="1">
      <alignment horizontal="center" vertical="center"/>
    </xf>
    <xf numFmtId="3" fontId="4" fillId="0" borderId="14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0" fontId="4" fillId="0" borderId="17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49" fontId="4" fillId="0" borderId="20" xfId="2" applyNumberFormat="1" applyFont="1" applyFill="1" applyBorder="1" applyAlignment="1">
      <alignment horizontal="center" vertical="center"/>
    </xf>
    <xf numFmtId="3" fontId="4" fillId="0" borderId="18" xfId="2" applyNumberFormat="1" applyFont="1" applyFill="1" applyBorder="1" applyAlignment="1">
      <alignment vertical="center"/>
    </xf>
    <xf numFmtId="3" fontId="4" fillId="0" borderId="19" xfId="2" applyNumberFormat="1" applyFont="1" applyFill="1" applyBorder="1" applyAlignment="1">
      <alignment vertical="center"/>
    </xf>
    <xf numFmtId="0" fontId="4" fillId="0" borderId="21" xfId="2" applyFont="1" applyFill="1" applyBorder="1" applyAlignment="1">
      <alignment horizontal="left" vertical="center"/>
    </xf>
    <xf numFmtId="0" fontId="4" fillId="0" borderId="22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49" fontId="4" fillId="0" borderId="24" xfId="2" applyNumberFormat="1" applyFont="1" applyFill="1" applyBorder="1" applyAlignment="1">
      <alignment horizontal="center" vertical="center"/>
    </xf>
    <xf numFmtId="3" fontId="4" fillId="0" borderId="22" xfId="2" applyNumberFormat="1" applyFont="1" applyFill="1" applyBorder="1" applyAlignment="1">
      <alignment vertical="center"/>
    </xf>
    <xf numFmtId="3" fontId="4" fillId="0" borderId="23" xfId="2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3" fontId="4" fillId="0" borderId="0" xfId="2" applyNumberFormat="1" applyFont="1" applyAlignment="1">
      <alignment horizontal="left" vertical="center"/>
    </xf>
    <xf numFmtId="3" fontId="4" fillId="0" borderId="1" xfId="2" applyNumberFormat="1" applyFont="1" applyBorder="1" applyAlignment="1">
      <alignment vertical="center"/>
    </xf>
    <xf numFmtId="0" fontId="4" fillId="0" borderId="2" xfId="2" applyNumberFormat="1" applyFont="1" applyBorder="1" applyAlignment="1">
      <alignment vertical="center"/>
    </xf>
    <xf numFmtId="3" fontId="4" fillId="0" borderId="2" xfId="2" applyNumberFormat="1" applyFont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164" fontId="4" fillId="0" borderId="13" xfId="2" applyNumberFormat="1" applyFont="1" applyFill="1" applyBorder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21" xfId="2" applyNumberFormat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164" fontId="4" fillId="0" borderId="2" xfId="2" applyNumberFormat="1" applyFont="1" applyBorder="1" applyAlignment="1">
      <alignment vertical="center"/>
    </xf>
  </cellXfs>
  <cellStyles count="5">
    <cellStyle name="Normální" xfId="0" builtinId="0"/>
    <cellStyle name="normální 2" xfId="1"/>
    <cellStyle name="Normální 3" xfId="3"/>
    <cellStyle name="normální_RozpKraj07V1SumICO" xfId="4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workbookViewId="0">
      <pane xSplit="4" ySplit="4" topLeftCell="E51" activePane="bottomRight" state="frozen"/>
      <selection pane="topRight" activeCell="O1" sqref="O1"/>
      <selection pane="bottomLeft" activeCell="A5" sqref="A5"/>
      <selection pane="bottomRight" activeCell="M62" sqref="M62"/>
    </sheetView>
  </sheetViews>
  <sheetFormatPr defaultRowHeight="12" x14ac:dyDescent="0.2"/>
  <cols>
    <col min="1" max="1" width="6" style="59" customWidth="1"/>
    <col min="2" max="2" width="22" style="2" bestFit="1" customWidth="1"/>
    <col min="3" max="3" width="129" style="2" customWidth="1"/>
    <col min="4" max="4" width="11.83203125" style="3" customWidth="1"/>
    <col min="5" max="5" width="10.1640625" style="3" customWidth="1"/>
    <col min="6" max="8" width="14.33203125" style="3" customWidth="1"/>
    <col min="9" max="9" width="18" style="3" customWidth="1"/>
    <col min="10" max="10" width="9.33203125" style="4"/>
    <col min="11" max="11" width="7.33203125" style="2" bestFit="1" customWidth="1"/>
    <col min="12" max="12" width="10.33203125" style="2" bestFit="1" customWidth="1"/>
    <col min="13" max="13" width="9.5" style="2" bestFit="1" customWidth="1"/>
    <col min="14" max="14" width="10.33203125" style="2" bestFit="1" customWidth="1"/>
    <col min="15" max="28" width="9.5" style="2" bestFit="1" customWidth="1"/>
    <col min="29" max="30" width="14.5" style="2" bestFit="1" customWidth="1"/>
    <col min="31" max="16384" width="9.33203125" style="2"/>
  </cols>
  <sheetData>
    <row r="1" spans="1:10" ht="20.25" x14ac:dyDescent="0.2">
      <c r="A1" s="1" t="s">
        <v>262</v>
      </c>
    </row>
    <row r="2" spans="1:10" s="6" customFormat="1" ht="18" x14ac:dyDescent="0.2">
      <c r="A2" s="5" t="s">
        <v>263</v>
      </c>
      <c r="D2" s="7"/>
      <c r="E2" s="7"/>
      <c r="F2" s="7"/>
      <c r="G2" s="7"/>
      <c r="H2" s="7"/>
      <c r="I2" s="7"/>
      <c r="J2" s="8"/>
    </row>
    <row r="3" spans="1:10" s="3" customFormat="1" ht="6.75" customHeight="1" thickBot="1" x14ac:dyDescent="0.25">
      <c r="A3" s="9"/>
      <c r="J3" s="10"/>
    </row>
    <row r="4" spans="1:10" s="21" customFormat="1" ht="51" customHeight="1" thickBot="1" x14ac:dyDescent="0.25">
      <c r="A4" s="11" t="s">
        <v>0</v>
      </c>
      <c r="B4" s="12" t="s">
        <v>1</v>
      </c>
      <c r="C4" s="13" t="s">
        <v>2</v>
      </c>
      <c r="D4" s="14" t="s">
        <v>3</v>
      </c>
      <c r="E4" s="15" t="s">
        <v>4</v>
      </c>
      <c r="F4" s="16" t="s">
        <v>5</v>
      </c>
      <c r="G4" s="17" t="s">
        <v>6</v>
      </c>
      <c r="H4" s="18" t="s">
        <v>265</v>
      </c>
      <c r="I4" s="19" t="s">
        <v>7</v>
      </c>
      <c r="J4" s="20"/>
    </row>
    <row r="5" spans="1:10" s="29" customFormat="1" ht="12.75" x14ac:dyDescent="0.2">
      <c r="A5" s="22" t="s">
        <v>264</v>
      </c>
      <c r="B5" s="22" t="s">
        <v>264</v>
      </c>
      <c r="C5" s="23" t="s">
        <v>264</v>
      </c>
      <c r="D5" s="24"/>
      <c r="E5" s="25"/>
      <c r="F5" s="26"/>
      <c r="G5" s="26"/>
      <c r="H5" s="26"/>
      <c r="I5" s="27"/>
      <c r="J5" s="28"/>
    </row>
    <row r="6" spans="1:10" s="29" customFormat="1" ht="12.75" x14ac:dyDescent="0.2">
      <c r="A6" s="30" t="s">
        <v>8</v>
      </c>
      <c r="B6" s="31" t="s">
        <v>9</v>
      </c>
      <c r="C6" s="32" t="s">
        <v>10</v>
      </c>
      <c r="D6" s="33" t="s">
        <v>11</v>
      </c>
      <c r="E6" s="60">
        <v>40.590299999999999</v>
      </c>
      <c r="F6" s="34">
        <v>19094724</v>
      </c>
      <c r="G6" s="34">
        <v>30000</v>
      </c>
      <c r="H6" s="34">
        <v>332295</v>
      </c>
      <c r="I6" s="35">
        <v>26303069</v>
      </c>
      <c r="J6" s="28"/>
    </row>
    <row r="7" spans="1:10" s="29" customFormat="1" ht="12.75" x14ac:dyDescent="0.2">
      <c r="A7" s="36" t="s">
        <v>12</v>
      </c>
      <c r="B7" s="37" t="s">
        <v>9</v>
      </c>
      <c r="C7" s="38" t="s">
        <v>13</v>
      </c>
      <c r="D7" s="39" t="s">
        <v>14</v>
      </c>
      <c r="E7" s="61">
        <v>71.655600000000007</v>
      </c>
      <c r="F7" s="40">
        <v>40778497</v>
      </c>
      <c r="G7" s="40">
        <v>65760</v>
      </c>
      <c r="H7" s="40">
        <v>1042410</v>
      </c>
      <c r="I7" s="41">
        <v>56489088</v>
      </c>
      <c r="J7" s="28"/>
    </row>
    <row r="8" spans="1:10" s="29" customFormat="1" ht="12.75" x14ac:dyDescent="0.2">
      <c r="A8" s="36" t="s">
        <v>15</v>
      </c>
      <c r="B8" s="37" t="s">
        <v>9</v>
      </c>
      <c r="C8" s="38" t="s">
        <v>16</v>
      </c>
      <c r="D8" s="39" t="s">
        <v>17</v>
      </c>
      <c r="E8" s="61">
        <v>63.888599999999997</v>
      </c>
      <c r="F8" s="40">
        <v>38680388</v>
      </c>
      <c r="G8" s="40">
        <v>215208</v>
      </c>
      <c r="H8" s="40">
        <v>892200</v>
      </c>
      <c r="I8" s="41">
        <v>53692807</v>
      </c>
      <c r="J8" s="28"/>
    </row>
    <row r="9" spans="1:10" s="29" customFormat="1" ht="12.75" x14ac:dyDescent="0.2">
      <c r="A9" s="36" t="s">
        <v>18</v>
      </c>
      <c r="B9" s="37" t="s">
        <v>9</v>
      </c>
      <c r="C9" s="38" t="s">
        <v>19</v>
      </c>
      <c r="D9" s="39" t="s">
        <v>20</v>
      </c>
      <c r="E9" s="61">
        <v>61.899700000000003</v>
      </c>
      <c r="F9" s="40">
        <v>33604650</v>
      </c>
      <c r="G9" s="40">
        <v>376412</v>
      </c>
      <c r="H9" s="40">
        <v>879090</v>
      </c>
      <c r="I9" s="41">
        <v>47002136</v>
      </c>
      <c r="J9" s="28"/>
    </row>
    <row r="10" spans="1:10" s="29" customFormat="1" ht="12.75" x14ac:dyDescent="0.2">
      <c r="A10" s="30" t="s">
        <v>21</v>
      </c>
      <c r="B10" s="31" t="s">
        <v>9</v>
      </c>
      <c r="C10" s="32" t="s">
        <v>22</v>
      </c>
      <c r="D10" s="33" t="s">
        <v>23</v>
      </c>
      <c r="E10" s="60">
        <v>55.365699999999997</v>
      </c>
      <c r="F10" s="34">
        <v>33862016</v>
      </c>
      <c r="G10" s="34">
        <v>209285</v>
      </c>
      <c r="H10" s="34">
        <v>660600</v>
      </c>
      <c r="I10" s="35">
        <v>46913735</v>
      </c>
      <c r="J10" s="28"/>
    </row>
    <row r="11" spans="1:10" s="29" customFormat="1" ht="12.75" x14ac:dyDescent="0.2">
      <c r="A11" s="30" t="s">
        <v>24</v>
      </c>
      <c r="B11" s="31" t="s">
        <v>9</v>
      </c>
      <c r="C11" s="32" t="s">
        <v>25</v>
      </c>
      <c r="D11" s="33" t="s">
        <v>26</v>
      </c>
      <c r="E11" s="60">
        <v>65.963800000000006</v>
      </c>
      <c r="F11" s="34">
        <v>35276400</v>
      </c>
      <c r="G11" s="34">
        <v>608712</v>
      </c>
      <c r="H11" s="34">
        <v>743700</v>
      </c>
      <c r="I11" s="35">
        <v>49453803</v>
      </c>
      <c r="J11" s="28"/>
    </row>
    <row r="12" spans="1:10" s="29" customFormat="1" ht="12.75" x14ac:dyDescent="0.2">
      <c r="A12" s="30" t="s">
        <v>27</v>
      </c>
      <c r="B12" s="31" t="s">
        <v>9</v>
      </c>
      <c r="C12" s="32" t="s">
        <v>28</v>
      </c>
      <c r="D12" s="33" t="s">
        <v>29</v>
      </c>
      <c r="E12" s="60"/>
      <c r="F12" s="34"/>
      <c r="G12" s="34"/>
      <c r="H12" s="34"/>
      <c r="I12" s="35"/>
      <c r="J12" s="28"/>
    </row>
    <row r="13" spans="1:10" s="29" customFormat="1" ht="12.75" x14ac:dyDescent="0.2">
      <c r="A13" s="30" t="s">
        <v>30</v>
      </c>
      <c r="B13" s="31" t="s">
        <v>9</v>
      </c>
      <c r="C13" s="32" t="s">
        <v>31</v>
      </c>
      <c r="D13" s="33" t="s">
        <v>32</v>
      </c>
      <c r="E13" s="60">
        <v>60.228000000000002</v>
      </c>
      <c r="F13" s="34">
        <v>33046116</v>
      </c>
      <c r="G13" s="34">
        <v>558251</v>
      </c>
      <c r="H13" s="34">
        <v>213200</v>
      </c>
      <c r="I13" s="35">
        <v>45835214</v>
      </c>
      <c r="J13" s="28"/>
    </row>
    <row r="14" spans="1:10" s="29" customFormat="1" ht="12.75" x14ac:dyDescent="0.2">
      <c r="A14" s="30" t="s">
        <v>33</v>
      </c>
      <c r="B14" s="31" t="s">
        <v>9</v>
      </c>
      <c r="C14" s="32" t="s">
        <v>34</v>
      </c>
      <c r="D14" s="33" t="s">
        <v>35</v>
      </c>
      <c r="E14" s="60">
        <v>57.854799999999997</v>
      </c>
      <c r="F14" s="34">
        <v>35926595</v>
      </c>
      <c r="G14" s="34">
        <v>99900</v>
      </c>
      <c r="H14" s="34">
        <v>778250</v>
      </c>
      <c r="I14" s="35">
        <v>49692727</v>
      </c>
      <c r="J14" s="28"/>
    </row>
    <row r="15" spans="1:10" s="29" customFormat="1" ht="12.75" x14ac:dyDescent="0.2">
      <c r="A15" s="30" t="s">
        <v>36</v>
      </c>
      <c r="B15" s="31" t="s">
        <v>9</v>
      </c>
      <c r="C15" s="32" t="s">
        <v>37</v>
      </c>
      <c r="D15" s="33" t="s">
        <v>38</v>
      </c>
      <c r="E15" s="60">
        <v>45.187399999999997</v>
      </c>
      <c r="F15" s="34">
        <v>21514706</v>
      </c>
      <c r="G15" s="34">
        <v>195648</v>
      </c>
      <c r="H15" s="34">
        <v>436250</v>
      </c>
      <c r="I15" s="35">
        <v>29908694</v>
      </c>
      <c r="J15" s="28"/>
    </row>
    <row r="16" spans="1:10" s="29" customFormat="1" ht="12.75" x14ac:dyDescent="0.2">
      <c r="A16" s="30" t="s">
        <v>39</v>
      </c>
      <c r="B16" s="31" t="s">
        <v>9</v>
      </c>
      <c r="C16" s="32" t="s">
        <v>40</v>
      </c>
      <c r="D16" s="33" t="s">
        <v>41</v>
      </c>
      <c r="E16" s="60">
        <v>40.298000000000002</v>
      </c>
      <c r="F16" s="34">
        <v>20046905</v>
      </c>
      <c r="G16" s="34">
        <v>24728</v>
      </c>
      <c r="H16" s="34">
        <v>258000</v>
      </c>
      <c r="I16" s="35">
        <v>27510480</v>
      </c>
      <c r="J16" s="28"/>
    </row>
    <row r="17" spans="1:10" s="29" customFormat="1" ht="12.75" x14ac:dyDescent="0.2">
      <c r="A17" s="30" t="s">
        <v>42</v>
      </c>
      <c r="B17" s="31" t="s">
        <v>9</v>
      </c>
      <c r="C17" s="32" t="s">
        <v>43</v>
      </c>
      <c r="D17" s="33" t="s">
        <v>44</v>
      </c>
      <c r="E17" s="60">
        <v>55.183399999999999</v>
      </c>
      <c r="F17" s="34">
        <v>29942812</v>
      </c>
      <c r="G17" s="34">
        <v>610000</v>
      </c>
      <c r="H17" s="34">
        <v>357035</v>
      </c>
      <c r="I17" s="35">
        <v>41835553</v>
      </c>
      <c r="J17" s="28"/>
    </row>
    <row r="18" spans="1:10" s="29" customFormat="1" ht="12.75" x14ac:dyDescent="0.2">
      <c r="A18" s="30" t="s">
        <v>45</v>
      </c>
      <c r="B18" s="31" t="s">
        <v>9</v>
      </c>
      <c r="C18" s="32" t="s">
        <v>46</v>
      </c>
      <c r="D18" s="33" t="s">
        <v>47</v>
      </c>
      <c r="E18" s="60"/>
      <c r="F18" s="34"/>
      <c r="G18" s="34"/>
      <c r="H18" s="34"/>
      <c r="I18" s="35"/>
      <c r="J18" s="28"/>
    </row>
    <row r="19" spans="1:10" s="29" customFormat="1" ht="12.75" x14ac:dyDescent="0.2">
      <c r="A19" s="30" t="s">
        <v>48</v>
      </c>
      <c r="B19" s="31" t="s">
        <v>9</v>
      </c>
      <c r="C19" s="32" t="s">
        <v>49</v>
      </c>
      <c r="D19" s="33" t="s">
        <v>50</v>
      </c>
      <c r="E19" s="60">
        <v>113.7954</v>
      </c>
      <c r="F19" s="34">
        <v>55895780</v>
      </c>
      <c r="G19" s="34">
        <v>186028</v>
      </c>
      <c r="H19" s="34">
        <v>1083815</v>
      </c>
      <c r="I19" s="35">
        <v>77223633</v>
      </c>
      <c r="J19" s="28"/>
    </row>
    <row r="20" spans="1:10" s="29" customFormat="1" ht="12.75" x14ac:dyDescent="0.2">
      <c r="A20" s="30" t="s">
        <v>51</v>
      </c>
      <c r="B20" s="31" t="s">
        <v>9</v>
      </c>
      <c r="C20" s="32" t="s">
        <v>52</v>
      </c>
      <c r="D20" s="33" t="s">
        <v>53</v>
      </c>
      <c r="E20" s="60">
        <v>193.19300000000001</v>
      </c>
      <c r="F20" s="34">
        <v>91887241</v>
      </c>
      <c r="G20" s="34">
        <v>841736</v>
      </c>
      <c r="H20" s="34">
        <v>3949920</v>
      </c>
      <c r="I20" s="35">
        <v>129844929</v>
      </c>
      <c r="J20" s="28"/>
    </row>
    <row r="21" spans="1:10" s="29" customFormat="1" ht="12.75" x14ac:dyDescent="0.2">
      <c r="A21" s="30" t="s">
        <v>54</v>
      </c>
      <c r="B21" s="31" t="s">
        <v>9</v>
      </c>
      <c r="C21" s="32" t="s">
        <v>55</v>
      </c>
      <c r="D21" s="33" t="s">
        <v>56</v>
      </c>
      <c r="E21" s="60">
        <v>59.666400000000003</v>
      </c>
      <c r="F21" s="34">
        <v>30617969</v>
      </c>
      <c r="G21" s="34">
        <v>15836</v>
      </c>
      <c r="H21" s="34">
        <v>555340</v>
      </c>
      <c r="I21" s="35">
        <v>42150379</v>
      </c>
      <c r="J21" s="28"/>
    </row>
    <row r="22" spans="1:10" s="29" customFormat="1" ht="12.75" x14ac:dyDescent="0.2">
      <c r="A22" s="30" t="s">
        <v>57</v>
      </c>
      <c r="B22" s="31" t="s">
        <v>9</v>
      </c>
      <c r="C22" s="32" t="s">
        <v>58</v>
      </c>
      <c r="D22" s="33" t="s">
        <v>59</v>
      </c>
      <c r="E22" s="60">
        <v>148.83070000000001</v>
      </c>
      <c r="F22" s="34">
        <v>70883247</v>
      </c>
      <c r="G22" s="34">
        <v>120040</v>
      </c>
      <c r="H22" s="34">
        <v>2365092</v>
      </c>
      <c r="I22" s="35">
        <v>98773651</v>
      </c>
      <c r="J22" s="28"/>
    </row>
    <row r="23" spans="1:10" s="29" customFormat="1" ht="12.75" x14ac:dyDescent="0.2">
      <c r="A23" s="30" t="s">
        <v>60</v>
      </c>
      <c r="B23" s="31" t="s">
        <v>9</v>
      </c>
      <c r="C23" s="32" t="s">
        <v>61</v>
      </c>
      <c r="D23" s="33" t="s">
        <v>62</v>
      </c>
      <c r="E23" s="60">
        <v>76.654499999999999</v>
      </c>
      <c r="F23" s="34">
        <v>41884434</v>
      </c>
      <c r="G23" s="34">
        <v>157824</v>
      </c>
      <c r="H23" s="34">
        <v>2881850</v>
      </c>
      <c r="I23" s="35">
        <v>59962675</v>
      </c>
      <c r="J23" s="28"/>
    </row>
    <row r="24" spans="1:10" s="29" customFormat="1" ht="12.75" x14ac:dyDescent="0.2">
      <c r="A24" s="30" t="s">
        <v>63</v>
      </c>
      <c r="B24" s="31" t="s">
        <v>9</v>
      </c>
      <c r="C24" s="32" t="s">
        <v>64</v>
      </c>
      <c r="D24" s="33" t="s">
        <v>65</v>
      </c>
      <c r="E24" s="60">
        <v>90.822000000000003</v>
      </c>
      <c r="F24" s="34">
        <v>43352644</v>
      </c>
      <c r="G24" s="34">
        <v>116048</v>
      </c>
      <c r="H24" s="34">
        <v>1639501</v>
      </c>
      <c r="I24" s="35">
        <v>60658861</v>
      </c>
      <c r="J24" s="28"/>
    </row>
    <row r="25" spans="1:10" s="29" customFormat="1" ht="12.75" x14ac:dyDescent="0.2">
      <c r="A25" s="30" t="s">
        <v>66</v>
      </c>
      <c r="B25" s="31" t="s">
        <v>9</v>
      </c>
      <c r="C25" s="32" t="s">
        <v>67</v>
      </c>
      <c r="D25" s="33" t="s">
        <v>68</v>
      </c>
      <c r="E25" s="60">
        <v>53.065600000000003</v>
      </c>
      <c r="F25" s="34">
        <v>25898984</v>
      </c>
      <c r="G25" s="34">
        <v>164240</v>
      </c>
      <c r="H25" s="34">
        <v>454518</v>
      </c>
      <c r="I25" s="35">
        <v>35838588</v>
      </c>
      <c r="J25" s="28"/>
    </row>
    <row r="26" spans="1:10" s="29" customFormat="1" ht="12.75" x14ac:dyDescent="0.2">
      <c r="A26" s="30" t="s">
        <v>69</v>
      </c>
      <c r="B26" s="31" t="s">
        <v>9</v>
      </c>
      <c r="C26" s="32" t="s">
        <v>70</v>
      </c>
      <c r="D26" s="33" t="s">
        <v>71</v>
      </c>
      <c r="E26" s="60">
        <v>101.04510000000001</v>
      </c>
      <c r="F26" s="34">
        <v>47608637</v>
      </c>
      <c r="G26" s="34">
        <v>39304</v>
      </c>
      <c r="H26" s="34">
        <v>684112</v>
      </c>
      <c r="I26" s="35">
        <v>65383326</v>
      </c>
      <c r="J26" s="28"/>
    </row>
    <row r="27" spans="1:10" s="29" customFormat="1" ht="12.75" x14ac:dyDescent="0.2">
      <c r="A27" s="30" t="s">
        <v>72</v>
      </c>
      <c r="B27" s="31" t="s">
        <v>9</v>
      </c>
      <c r="C27" s="32" t="s">
        <v>73</v>
      </c>
      <c r="D27" s="33" t="s">
        <v>74</v>
      </c>
      <c r="E27" s="60">
        <v>116.0575</v>
      </c>
      <c r="F27" s="34">
        <v>59713030</v>
      </c>
      <c r="G27" s="34">
        <v>198746</v>
      </c>
      <c r="H27" s="34">
        <v>1772079</v>
      </c>
      <c r="I27" s="35">
        <v>83114941</v>
      </c>
      <c r="J27" s="28"/>
    </row>
    <row r="28" spans="1:10" s="29" customFormat="1" ht="12.75" x14ac:dyDescent="0.2">
      <c r="A28" s="30" t="s">
        <v>75</v>
      </c>
      <c r="B28" s="31" t="s">
        <v>9</v>
      </c>
      <c r="C28" s="32" t="s">
        <v>76</v>
      </c>
      <c r="D28" s="33" t="s">
        <v>77</v>
      </c>
      <c r="E28" s="60">
        <v>192.02090000000001</v>
      </c>
      <c r="F28" s="34">
        <v>94079329</v>
      </c>
      <c r="G28" s="34">
        <v>2130092</v>
      </c>
      <c r="H28" s="34">
        <v>1934446</v>
      </c>
      <c r="I28" s="35">
        <v>132532282</v>
      </c>
      <c r="J28" s="28"/>
    </row>
    <row r="29" spans="1:10" s="29" customFormat="1" ht="12.75" x14ac:dyDescent="0.2">
      <c r="A29" s="30" t="s">
        <v>78</v>
      </c>
      <c r="B29" s="31" t="s">
        <v>9</v>
      </c>
      <c r="C29" s="32" t="s">
        <v>79</v>
      </c>
      <c r="D29" s="33" t="s">
        <v>80</v>
      </c>
      <c r="E29" s="60">
        <v>71.172200000000004</v>
      </c>
      <c r="F29" s="34">
        <v>35706616</v>
      </c>
      <c r="G29" s="34">
        <v>499064</v>
      </c>
      <c r="H29" s="34">
        <v>991120</v>
      </c>
      <c r="I29" s="35">
        <v>50142300</v>
      </c>
      <c r="J29" s="28"/>
    </row>
    <row r="30" spans="1:10" s="29" customFormat="1" ht="12.75" x14ac:dyDescent="0.2">
      <c r="A30" s="30" t="s">
        <v>81</v>
      </c>
      <c r="B30" s="31" t="s">
        <v>9</v>
      </c>
      <c r="C30" s="32" t="s">
        <v>82</v>
      </c>
      <c r="D30" s="33" t="s">
        <v>83</v>
      </c>
      <c r="E30" s="60">
        <v>122.9083</v>
      </c>
      <c r="F30" s="34">
        <v>66630979</v>
      </c>
      <c r="G30" s="34">
        <v>221904</v>
      </c>
      <c r="H30" s="34">
        <v>1139600</v>
      </c>
      <c r="I30" s="35">
        <v>91913974</v>
      </c>
      <c r="J30" s="28"/>
    </row>
    <row r="31" spans="1:10" s="29" customFormat="1" ht="12.75" x14ac:dyDescent="0.2">
      <c r="A31" s="30" t="s">
        <v>84</v>
      </c>
      <c r="B31" s="31" t="s">
        <v>9</v>
      </c>
      <c r="C31" s="32" t="s">
        <v>85</v>
      </c>
      <c r="D31" s="33" t="s">
        <v>86</v>
      </c>
      <c r="E31" s="60">
        <v>53.014299999999999</v>
      </c>
      <c r="F31" s="34">
        <v>24974886</v>
      </c>
      <c r="G31" s="34">
        <v>681168</v>
      </c>
      <c r="H31" s="34">
        <v>587900</v>
      </c>
      <c r="I31" s="35">
        <v>35408295</v>
      </c>
      <c r="J31" s="28"/>
    </row>
    <row r="32" spans="1:10" s="29" customFormat="1" ht="12.75" x14ac:dyDescent="0.2">
      <c r="A32" s="30" t="s">
        <v>87</v>
      </c>
      <c r="B32" s="31" t="s">
        <v>9</v>
      </c>
      <c r="C32" s="32" t="s">
        <v>88</v>
      </c>
      <c r="D32" s="33" t="s">
        <v>89</v>
      </c>
      <c r="E32" s="60">
        <v>45.963999999999999</v>
      </c>
      <c r="F32" s="34">
        <v>23404574</v>
      </c>
      <c r="G32" s="34">
        <v>300000</v>
      </c>
      <c r="H32" s="34">
        <v>101640</v>
      </c>
      <c r="I32" s="35">
        <v>32286451</v>
      </c>
      <c r="J32" s="28"/>
    </row>
    <row r="33" spans="1:10" s="29" customFormat="1" ht="12.75" x14ac:dyDescent="0.2">
      <c r="A33" s="30" t="s">
        <v>90</v>
      </c>
      <c r="B33" s="31" t="s">
        <v>9</v>
      </c>
      <c r="C33" s="32" t="s">
        <v>91</v>
      </c>
      <c r="D33" s="33" t="s">
        <v>92</v>
      </c>
      <c r="E33" s="60">
        <v>9.4863</v>
      </c>
      <c r="F33" s="34">
        <v>4758552</v>
      </c>
      <c r="G33" s="34">
        <v>0</v>
      </c>
      <c r="H33" s="34">
        <v>35815</v>
      </c>
      <c r="I33" s="35">
        <v>6497929</v>
      </c>
      <c r="J33" s="28"/>
    </row>
    <row r="34" spans="1:10" s="29" customFormat="1" ht="12.75" x14ac:dyDescent="0.2">
      <c r="A34" s="30" t="s">
        <v>93</v>
      </c>
      <c r="B34" s="31" t="s">
        <v>9</v>
      </c>
      <c r="C34" s="32" t="s">
        <v>94</v>
      </c>
      <c r="D34" s="33" t="s">
        <v>95</v>
      </c>
      <c r="E34" s="60">
        <v>43.094700000000003</v>
      </c>
      <c r="F34" s="34">
        <v>21971128</v>
      </c>
      <c r="G34" s="34">
        <v>437000</v>
      </c>
      <c r="H34" s="34">
        <v>99010</v>
      </c>
      <c r="I34" s="35">
        <v>30520508</v>
      </c>
      <c r="J34" s="28"/>
    </row>
    <row r="35" spans="1:10" s="29" customFormat="1" ht="12.75" x14ac:dyDescent="0.2">
      <c r="A35" s="30" t="s">
        <v>96</v>
      </c>
      <c r="B35" s="31" t="s">
        <v>9</v>
      </c>
      <c r="C35" s="32" t="s">
        <v>97</v>
      </c>
      <c r="D35" s="33" t="s">
        <v>98</v>
      </c>
      <c r="E35" s="60">
        <v>39.305999999999997</v>
      </c>
      <c r="F35" s="34">
        <v>20013497</v>
      </c>
      <c r="G35" s="34">
        <v>27000</v>
      </c>
      <c r="H35" s="34">
        <v>87670</v>
      </c>
      <c r="I35" s="35">
        <v>27302125</v>
      </c>
      <c r="J35" s="28"/>
    </row>
    <row r="36" spans="1:10" s="29" customFormat="1" ht="12.75" x14ac:dyDescent="0.2">
      <c r="A36" s="30" t="s">
        <v>99</v>
      </c>
      <c r="B36" s="31" t="s">
        <v>9</v>
      </c>
      <c r="C36" s="32" t="s">
        <v>100</v>
      </c>
      <c r="D36" s="33" t="s">
        <v>101</v>
      </c>
      <c r="E36" s="60">
        <v>40.883099999999999</v>
      </c>
      <c r="F36" s="34">
        <v>20854356</v>
      </c>
      <c r="G36" s="34">
        <v>95000</v>
      </c>
      <c r="H36" s="34">
        <v>88745</v>
      </c>
      <c r="I36" s="35">
        <v>28536070</v>
      </c>
      <c r="J36" s="28"/>
    </row>
    <row r="37" spans="1:10" s="29" customFormat="1" ht="12.75" x14ac:dyDescent="0.2">
      <c r="A37" s="30" t="s">
        <v>102</v>
      </c>
      <c r="B37" s="31" t="s">
        <v>9</v>
      </c>
      <c r="C37" s="32" t="s">
        <v>103</v>
      </c>
      <c r="D37" s="33" t="s">
        <v>104</v>
      </c>
      <c r="E37" s="60">
        <v>37.924300000000002</v>
      </c>
      <c r="F37" s="34">
        <v>19996829</v>
      </c>
      <c r="G37" s="34">
        <v>31388</v>
      </c>
      <c r="H37" s="34">
        <v>401005</v>
      </c>
      <c r="I37" s="35">
        <v>27592142</v>
      </c>
      <c r="J37" s="28"/>
    </row>
    <row r="38" spans="1:10" s="29" customFormat="1" ht="12.75" x14ac:dyDescent="0.2">
      <c r="A38" s="30" t="s">
        <v>105</v>
      </c>
      <c r="B38" s="31" t="s">
        <v>9</v>
      </c>
      <c r="C38" s="32" t="s">
        <v>106</v>
      </c>
      <c r="D38" s="33" t="s">
        <v>107</v>
      </c>
      <c r="E38" s="60">
        <v>33.503399999999999</v>
      </c>
      <c r="F38" s="34">
        <v>15773692</v>
      </c>
      <c r="G38" s="34">
        <v>83912</v>
      </c>
      <c r="H38" s="34">
        <v>428400</v>
      </c>
      <c r="I38" s="35">
        <v>21956646</v>
      </c>
      <c r="J38" s="28"/>
    </row>
    <row r="39" spans="1:10" s="29" customFormat="1" ht="12.75" x14ac:dyDescent="0.2">
      <c r="A39" s="30" t="s">
        <v>108</v>
      </c>
      <c r="B39" s="31" t="s">
        <v>109</v>
      </c>
      <c r="C39" s="32" t="s">
        <v>110</v>
      </c>
      <c r="D39" s="33" t="s">
        <v>111</v>
      </c>
      <c r="E39" s="60">
        <v>85.570700000000002</v>
      </c>
      <c r="F39" s="34">
        <v>40433278</v>
      </c>
      <c r="G39" s="34">
        <v>210200</v>
      </c>
      <c r="H39" s="34">
        <v>1129451</v>
      </c>
      <c r="I39" s="35">
        <v>56310586</v>
      </c>
      <c r="J39" s="28"/>
    </row>
    <row r="40" spans="1:10" s="29" customFormat="1" ht="12.75" x14ac:dyDescent="0.2">
      <c r="A40" s="30" t="s">
        <v>112</v>
      </c>
      <c r="B40" s="31" t="s">
        <v>109</v>
      </c>
      <c r="C40" s="32" t="s">
        <v>113</v>
      </c>
      <c r="D40" s="33" t="s">
        <v>114</v>
      </c>
      <c r="E40" s="60">
        <v>58.890700000000002</v>
      </c>
      <c r="F40" s="34">
        <v>30956486</v>
      </c>
      <c r="G40" s="34">
        <v>110664</v>
      </c>
      <c r="H40" s="34">
        <v>761730</v>
      </c>
      <c r="I40" s="35">
        <v>42935302</v>
      </c>
      <c r="J40" s="28"/>
    </row>
    <row r="41" spans="1:10" s="29" customFormat="1" ht="12.75" x14ac:dyDescent="0.2">
      <c r="A41" s="30" t="s">
        <v>115</v>
      </c>
      <c r="B41" s="31" t="s">
        <v>109</v>
      </c>
      <c r="C41" s="32" t="s">
        <v>116</v>
      </c>
      <c r="D41" s="33" t="s">
        <v>117</v>
      </c>
      <c r="E41" s="60">
        <v>54.001899999999999</v>
      </c>
      <c r="F41" s="34">
        <v>26943138</v>
      </c>
      <c r="G41" s="34">
        <v>460804</v>
      </c>
      <c r="H41" s="34">
        <v>872915</v>
      </c>
      <c r="I41" s="35">
        <v>38074601</v>
      </c>
      <c r="J41" s="28"/>
    </row>
    <row r="42" spans="1:10" s="29" customFormat="1" ht="12.75" x14ac:dyDescent="0.2">
      <c r="A42" s="30" t="s">
        <v>118</v>
      </c>
      <c r="B42" s="31" t="s">
        <v>119</v>
      </c>
      <c r="C42" s="32" t="s">
        <v>120</v>
      </c>
      <c r="D42" s="33" t="s">
        <v>121</v>
      </c>
      <c r="E42" s="60">
        <v>28.687100000000001</v>
      </c>
      <c r="F42" s="34">
        <v>13145117</v>
      </c>
      <c r="G42" s="34">
        <v>109000</v>
      </c>
      <c r="H42" s="34">
        <v>250565</v>
      </c>
      <c r="I42" s="35">
        <v>18247476</v>
      </c>
      <c r="J42" s="28"/>
    </row>
    <row r="43" spans="1:10" s="29" customFormat="1" ht="12.75" x14ac:dyDescent="0.2">
      <c r="A43" s="30" t="s">
        <v>122</v>
      </c>
      <c r="B43" s="31" t="s">
        <v>123</v>
      </c>
      <c r="C43" s="32" t="s">
        <v>124</v>
      </c>
      <c r="D43" s="33" t="s">
        <v>125</v>
      </c>
      <c r="E43" s="60">
        <v>29.169899999999998</v>
      </c>
      <c r="F43" s="34">
        <v>13655813</v>
      </c>
      <c r="G43" s="34">
        <v>0</v>
      </c>
      <c r="H43" s="34">
        <v>65745</v>
      </c>
      <c r="I43" s="35">
        <v>18610340</v>
      </c>
      <c r="J43" s="28"/>
    </row>
    <row r="44" spans="1:10" s="29" customFormat="1" ht="12.75" x14ac:dyDescent="0.2">
      <c r="A44" s="30" t="s">
        <v>126</v>
      </c>
      <c r="B44" s="31" t="s">
        <v>119</v>
      </c>
      <c r="C44" s="32" t="s">
        <v>127</v>
      </c>
      <c r="D44" s="33" t="s">
        <v>128</v>
      </c>
      <c r="E44" s="60">
        <v>65.333799999999997</v>
      </c>
      <c r="F44" s="34">
        <v>32989144</v>
      </c>
      <c r="G44" s="34">
        <v>79756</v>
      </c>
      <c r="H44" s="34">
        <v>710462</v>
      </c>
      <c r="I44" s="35">
        <v>45610080</v>
      </c>
      <c r="J44" s="28"/>
    </row>
    <row r="45" spans="1:10" s="29" customFormat="1" ht="12.75" x14ac:dyDescent="0.2">
      <c r="A45" s="30" t="s">
        <v>129</v>
      </c>
      <c r="B45" s="31" t="s">
        <v>9</v>
      </c>
      <c r="C45" s="32" t="s">
        <v>130</v>
      </c>
      <c r="D45" s="33" t="s">
        <v>131</v>
      </c>
      <c r="E45" s="60">
        <v>34.4754</v>
      </c>
      <c r="F45" s="34">
        <v>14839479</v>
      </c>
      <c r="G45" s="34">
        <v>500000</v>
      </c>
      <c r="H45" s="34">
        <v>306130</v>
      </c>
      <c r="I45" s="35">
        <v>21127143</v>
      </c>
      <c r="J45" s="28"/>
    </row>
    <row r="46" spans="1:10" s="29" customFormat="1" ht="12.75" x14ac:dyDescent="0.2">
      <c r="A46" s="30" t="s">
        <v>132</v>
      </c>
      <c r="B46" s="31" t="s">
        <v>133</v>
      </c>
      <c r="C46" s="32" t="s">
        <v>134</v>
      </c>
      <c r="D46" s="33" t="s">
        <v>135</v>
      </c>
      <c r="E46" s="60">
        <v>71.888400000000004</v>
      </c>
      <c r="F46" s="34">
        <v>38516397</v>
      </c>
      <c r="G46" s="34">
        <v>225152</v>
      </c>
      <c r="H46" s="34">
        <v>1243136</v>
      </c>
      <c r="I46" s="35">
        <v>53838451</v>
      </c>
      <c r="J46" s="28"/>
    </row>
    <row r="47" spans="1:10" s="29" customFormat="1" ht="12.75" x14ac:dyDescent="0.2">
      <c r="A47" s="30" t="s">
        <v>136</v>
      </c>
      <c r="B47" s="31" t="s">
        <v>9</v>
      </c>
      <c r="C47" s="32" t="s">
        <v>137</v>
      </c>
      <c r="D47" s="33" t="s">
        <v>138</v>
      </c>
      <c r="E47" s="60">
        <v>57.6661</v>
      </c>
      <c r="F47" s="34">
        <v>27830277</v>
      </c>
      <c r="G47" s="34">
        <v>52876</v>
      </c>
      <c r="H47" s="34">
        <v>480900</v>
      </c>
      <c r="I47" s="35">
        <v>38340814</v>
      </c>
      <c r="J47" s="28"/>
    </row>
    <row r="48" spans="1:10" s="29" customFormat="1" ht="12.75" x14ac:dyDescent="0.2">
      <c r="A48" s="30" t="s">
        <v>139</v>
      </c>
      <c r="B48" s="31" t="s">
        <v>140</v>
      </c>
      <c r="C48" s="32" t="s">
        <v>141</v>
      </c>
      <c r="D48" s="33" t="s">
        <v>142</v>
      </c>
      <c r="E48" s="60">
        <v>63.303400000000003</v>
      </c>
      <c r="F48" s="34">
        <v>30637987</v>
      </c>
      <c r="G48" s="34">
        <v>546460</v>
      </c>
      <c r="H48" s="34">
        <v>1898481</v>
      </c>
      <c r="I48" s="35">
        <v>44228778</v>
      </c>
      <c r="J48" s="28"/>
    </row>
    <row r="49" spans="1:10" s="29" customFormat="1" ht="12.75" x14ac:dyDescent="0.2">
      <c r="A49" s="30" t="s">
        <v>143</v>
      </c>
      <c r="B49" s="31" t="s">
        <v>140</v>
      </c>
      <c r="C49" s="32" t="s">
        <v>144</v>
      </c>
      <c r="D49" s="33" t="s">
        <v>145</v>
      </c>
      <c r="E49" s="60">
        <v>9.2134999999999998</v>
      </c>
      <c r="F49" s="34">
        <v>4520797</v>
      </c>
      <c r="G49" s="34">
        <v>900000</v>
      </c>
      <c r="H49" s="34">
        <v>107690</v>
      </c>
      <c r="I49" s="35">
        <v>7451132</v>
      </c>
      <c r="J49" s="28"/>
    </row>
    <row r="50" spans="1:10" s="29" customFormat="1" ht="12.75" x14ac:dyDescent="0.2">
      <c r="A50" s="30" t="s">
        <v>146</v>
      </c>
      <c r="B50" s="31" t="s">
        <v>140</v>
      </c>
      <c r="C50" s="32" t="s">
        <v>147</v>
      </c>
      <c r="D50" s="33" t="s">
        <v>148</v>
      </c>
      <c r="E50" s="60">
        <v>38.268799999999999</v>
      </c>
      <c r="F50" s="34">
        <v>19383633</v>
      </c>
      <c r="G50" s="34">
        <v>110000</v>
      </c>
      <c r="H50" s="34">
        <v>174150</v>
      </c>
      <c r="I50" s="35">
        <v>26644304</v>
      </c>
      <c r="J50" s="28"/>
    </row>
    <row r="51" spans="1:10" s="29" customFormat="1" ht="12.75" x14ac:dyDescent="0.2">
      <c r="A51" s="30" t="s">
        <v>149</v>
      </c>
      <c r="B51" s="31" t="s">
        <v>140</v>
      </c>
      <c r="C51" s="32" t="s">
        <v>150</v>
      </c>
      <c r="D51" s="33" t="s">
        <v>151</v>
      </c>
      <c r="E51" s="60">
        <v>25.450600000000001</v>
      </c>
      <c r="F51" s="34">
        <v>12249913</v>
      </c>
      <c r="G51" s="34">
        <v>50580</v>
      </c>
      <c r="H51" s="34">
        <v>250700</v>
      </c>
      <c r="I51" s="35">
        <v>16949506</v>
      </c>
      <c r="J51" s="28"/>
    </row>
    <row r="52" spans="1:10" s="29" customFormat="1" ht="12.75" x14ac:dyDescent="0.2">
      <c r="A52" s="30" t="s">
        <v>152</v>
      </c>
      <c r="B52" s="31" t="s">
        <v>140</v>
      </c>
      <c r="C52" s="32" t="s">
        <v>153</v>
      </c>
      <c r="D52" s="33" t="s">
        <v>154</v>
      </c>
      <c r="E52" s="60">
        <v>63.761499999999998</v>
      </c>
      <c r="F52" s="34">
        <v>34369894</v>
      </c>
      <c r="G52" s="34">
        <v>619862</v>
      </c>
      <c r="H52" s="34">
        <v>766510</v>
      </c>
      <c r="I52" s="35">
        <v>48259247</v>
      </c>
      <c r="J52" s="28"/>
    </row>
    <row r="53" spans="1:10" s="29" customFormat="1" ht="12.75" x14ac:dyDescent="0.2">
      <c r="A53" s="30" t="s">
        <v>155</v>
      </c>
      <c r="B53" s="31" t="s">
        <v>156</v>
      </c>
      <c r="C53" s="32" t="s">
        <v>157</v>
      </c>
      <c r="D53" s="33" t="s">
        <v>158</v>
      </c>
      <c r="E53" s="60">
        <v>6.3113000000000001</v>
      </c>
      <c r="F53" s="34">
        <v>3077850</v>
      </c>
      <c r="G53" s="34">
        <v>260000</v>
      </c>
      <c r="H53" s="34">
        <v>77970</v>
      </c>
      <c r="I53" s="35">
        <v>4605571</v>
      </c>
      <c r="J53" s="28"/>
    </row>
    <row r="54" spans="1:10" s="29" customFormat="1" ht="12.75" x14ac:dyDescent="0.2">
      <c r="A54" s="30" t="s">
        <v>159</v>
      </c>
      <c r="B54" s="31" t="s">
        <v>156</v>
      </c>
      <c r="C54" s="32" t="s">
        <v>160</v>
      </c>
      <c r="D54" s="33" t="s">
        <v>161</v>
      </c>
      <c r="E54" s="60">
        <v>42.950099999999999</v>
      </c>
      <c r="F54" s="34">
        <v>21349685</v>
      </c>
      <c r="G54" s="34">
        <v>249296</v>
      </c>
      <c r="H54" s="34">
        <v>558974</v>
      </c>
      <c r="I54" s="35">
        <v>29881806</v>
      </c>
      <c r="J54" s="28"/>
    </row>
    <row r="55" spans="1:10" s="29" customFormat="1" ht="12.75" x14ac:dyDescent="0.2">
      <c r="A55" s="30" t="s">
        <v>162</v>
      </c>
      <c r="B55" s="31" t="s">
        <v>163</v>
      </c>
      <c r="C55" s="32" t="s">
        <v>164</v>
      </c>
      <c r="D55" s="33" t="s">
        <v>165</v>
      </c>
      <c r="E55" s="60">
        <v>55.014299999999999</v>
      </c>
      <c r="F55" s="34">
        <v>26213987</v>
      </c>
      <c r="G55" s="34">
        <v>118164</v>
      </c>
      <c r="H55" s="34">
        <v>434895</v>
      </c>
      <c r="I55" s="35">
        <v>36185440</v>
      </c>
      <c r="J55" s="28"/>
    </row>
    <row r="56" spans="1:10" s="29" customFormat="1" ht="12.75" x14ac:dyDescent="0.2">
      <c r="A56" s="30" t="s">
        <v>166</v>
      </c>
      <c r="B56" s="31" t="s">
        <v>156</v>
      </c>
      <c r="C56" s="32" t="s">
        <v>167</v>
      </c>
      <c r="D56" s="33" t="s">
        <v>168</v>
      </c>
      <c r="E56" s="60">
        <v>24.2698</v>
      </c>
      <c r="F56" s="34">
        <v>12328202</v>
      </c>
      <c r="G56" s="34">
        <v>60000</v>
      </c>
      <c r="H56" s="34">
        <v>61315</v>
      </c>
      <c r="I56" s="35">
        <v>16883293</v>
      </c>
      <c r="J56" s="28"/>
    </row>
    <row r="57" spans="1:10" s="29" customFormat="1" ht="12.75" x14ac:dyDescent="0.2">
      <c r="A57" s="30" t="s">
        <v>169</v>
      </c>
      <c r="B57" s="31" t="s">
        <v>163</v>
      </c>
      <c r="C57" s="32" t="s">
        <v>170</v>
      </c>
      <c r="D57" s="33" t="s">
        <v>171</v>
      </c>
      <c r="E57" s="60">
        <v>11.3874</v>
      </c>
      <c r="F57" s="34">
        <v>5796266</v>
      </c>
      <c r="G57" s="34">
        <v>0</v>
      </c>
      <c r="H57" s="34">
        <v>26435</v>
      </c>
      <c r="I57" s="35">
        <v>7897764</v>
      </c>
      <c r="J57" s="28"/>
    </row>
    <row r="58" spans="1:10" s="29" customFormat="1" ht="12.75" x14ac:dyDescent="0.2">
      <c r="A58" s="30" t="s">
        <v>172</v>
      </c>
      <c r="B58" s="31" t="s">
        <v>173</v>
      </c>
      <c r="C58" s="32" t="s">
        <v>174</v>
      </c>
      <c r="D58" s="33" t="s">
        <v>175</v>
      </c>
      <c r="E58" s="60">
        <v>39.975200000000001</v>
      </c>
      <c r="F58" s="34">
        <v>18230967</v>
      </c>
      <c r="G58" s="34">
        <v>248672</v>
      </c>
      <c r="H58" s="34">
        <v>485860</v>
      </c>
      <c r="I58" s="35">
        <v>25574286</v>
      </c>
      <c r="J58" s="28"/>
    </row>
    <row r="59" spans="1:10" s="29" customFormat="1" ht="12.75" x14ac:dyDescent="0.2">
      <c r="A59" s="30" t="s">
        <v>176</v>
      </c>
      <c r="B59" s="31" t="s">
        <v>173</v>
      </c>
      <c r="C59" s="32" t="s">
        <v>177</v>
      </c>
      <c r="D59" s="33" t="s">
        <v>178</v>
      </c>
      <c r="E59" s="60">
        <v>11.1844</v>
      </c>
      <c r="F59" s="34">
        <v>6021796</v>
      </c>
      <c r="G59" s="34">
        <v>31920</v>
      </c>
      <c r="H59" s="34">
        <v>111200</v>
      </c>
      <c r="I59" s="35">
        <v>8329506</v>
      </c>
      <c r="J59" s="28"/>
    </row>
    <row r="60" spans="1:10" s="29" customFormat="1" ht="12.75" x14ac:dyDescent="0.2">
      <c r="A60" s="30" t="s">
        <v>179</v>
      </c>
      <c r="B60" s="31" t="s">
        <v>156</v>
      </c>
      <c r="C60" s="32" t="s">
        <v>180</v>
      </c>
      <c r="D60" s="33" t="s">
        <v>181</v>
      </c>
      <c r="E60" s="60">
        <v>29.1386</v>
      </c>
      <c r="F60" s="34">
        <v>13349893</v>
      </c>
      <c r="G60" s="34">
        <v>50804</v>
      </c>
      <c r="H60" s="34">
        <v>339760</v>
      </c>
      <c r="I60" s="35">
        <v>18533238</v>
      </c>
      <c r="J60" s="28"/>
    </row>
    <row r="61" spans="1:10" s="29" customFormat="1" ht="12.75" x14ac:dyDescent="0.2">
      <c r="A61" s="30" t="s">
        <v>182</v>
      </c>
      <c r="B61" s="31" t="s">
        <v>163</v>
      </c>
      <c r="C61" s="32" t="s">
        <v>183</v>
      </c>
      <c r="D61" s="33" t="s">
        <v>184</v>
      </c>
      <c r="E61" s="60">
        <v>23.442</v>
      </c>
      <c r="F61" s="34">
        <v>11472042</v>
      </c>
      <c r="G61" s="34">
        <v>0</v>
      </c>
      <c r="H61" s="34">
        <v>267740</v>
      </c>
      <c r="I61" s="35">
        <v>15846774</v>
      </c>
      <c r="J61" s="28"/>
    </row>
    <row r="62" spans="1:10" s="29" customFormat="1" ht="12.75" x14ac:dyDescent="0.2">
      <c r="A62" s="30" t="s">
        <v>185</v>
      </c>
      <c r="B62" s="31" t="s">
        <v>156</v>
      </c>
      <c r="C62" s="32" t="s">
        <v>186</v>
      </c>
      <c r="D62" s="33" t="s">
        <v>187</v>
      </c>
      <c r="E62" s="60">
        <v>26.634599999999999</v>
      </c>
      <c r="F62" s="34">
        <v>11461513</v>
      </c>
      <c r="G62" s="34">
        <v>0</v>
      </c>
      <c r="H62" s="34">
        <v>74810</v>
      </c>
      <c r="I62" s="35">
        <v>15639545</v>
      </c>
      <c r="J62" s="28"/>
    </row>
    <row r="63" spans="1:10" s="29" customFormat="1" ht="12.75" x14ac:dyDescent="0.2">
      <c r="A63" s="30" t="s">
        <v>188</v>
      </c>
      <c r="B63" s="31" t="s">
        <v>156</v>
      </c>
      <c r="C63" s="32" t="s">
        <v>189</v>
      </c>
      <c r="D63" s="33" t="s">
        <v>190</v>
      </c>
      <c r="E63" s="60">
        <v>31.8066</v>
      </c>
      <c r="F63" s="34">
        <v>14133835</v>
      </c>
      <c r="G63" s="34">
        <v>26984</v>
      </c>
      <c r="H63" s="34">
        <v>677000</v>
      </c>
      <c r="I63" s="35">
        <v>19901450</v>
      </c>
      <c r="J63" s="28"/>
    </row>
    <row r="64" spans="1:10" s="29" customFormat="1" ht="12.75" x14ac:dyDescent="0.2">
      <c r="A64" s="30" t="s">
        <v>191</v>
      </c>
      <c r="B64" s="31" t="s">
        <v>173</v>
      </c>
      <c r="C64" s="32" t="s">
        <v>192</v>
      </c>
      <c r="D64" s="33" t="s">
        <v>193</v>
      </c>
      <c r="E64" s="60">
        <v>39.6233</v>
      </c>
      <c r="F64" s="34">
        <v>20419406</v>
      </c>
      <c r="G64" s="34">
        <v>181957</v>
      </c>
      <c r="H64" s="34">
        <v>459250</v>
      </c>
      <c r="I64" s="35">
        <v>28423709</v>
      </c>
      <c r="J64" s="28"/>
    </row>
    <row r="65" spans="1:10" s="29" customFormat="1" ht="12.75" x14ac:dyDescent="0.2">
      <c r="A65" s="30" t="s">
        <v>194</v>
      </c>
      <c r="B65" s="31" t="s">
        <v>195</v>
      </c>
      <c r="C65" s="32" t="s">
        <v>196</v>
      </c>
      <c r="D65" s="33" t="s">
        <v>197</v>
      </c>
      <c r="E65" s="60">
        <v>54.212600000000002</v>
      </c>
      <c r="F65" s="34">
        <v>26210728</v>
      </c>
      <c r="G65" s="34">
        <v>21984</v>
      </c>
      <c r="H65" s="34">
        <v>1097708</v>
      </c>
      <c r="I65" s="35">
        <v>36715887</v>
      </c>
      <c r="J65" s="28"/>
    </row>
    <row r="66" spans="1:10" s="29" customFormat="1" ht="12.75" x14ac:dyDescent="0.2">
      <c r="A66" s="30" t="s">
        <v>198</v>
      </c>
      <c r="B66" s="31" t="s">
        <v>195</v>
      </c>
      <c r="C66" s="32" t="s">
        <v>199</v>
      </c>
      <c r="D66" s="33" t="s">
        <v>200</v>
      </c>
      <c r="E66" s="60">
        <v>64.379499999999993</v>
      </c>
      <c r="F66" s="34">
        <v>38292952</v>
      </c>
      <c r="G66" s="34">
        <v>217732</v>
      </c>
      <c r="H66" s="34">
        <v>877100</v>
      </c>
      <c r="I66" s="35">
        <v>53154796</v>
      </c>
      <c r="J66" s="28"/>
    </row>
    <row r="67" spans="1:10" s="29" customFormat="1" ht="12.75" x14ac:dyDescent="0.2">
      <c r="A67" s="30" t="s">
        <v>201</v>
      </c>
      <c r="B67" s="31" t="s">
        <v>202</v>
      </c>
      <c r="C67" s="32" t="s">
        <v>203</v>
      </c>
      <c r="D67" s="33" t="s">
        <v>204</v>
      </c>
      <c r="E67" s="60">
        <v>40.9861</v>
      </c>
      <c r="F67" s="34">
        <v>20342999</v>
      </c>
      <c r="G67" s="34">
        <v>0</v>
      </c>
      <c r="H67" s="34">
        <v>92295</v>
      </c>
      <c r="I67" s="35">
        <v>27718087</v>
      </c>
      <c r="J67" s="28"/>
    </row>
    <row r="68" spans="1:10" s="29" customFormat="1" ht="12.75" x14ac:dyDescent="0.2">
      <c r="A68" s="30" t="s">
        <v>205</v>
      </c>
      <c r="B68" s="31" t="s">
        <v>206</v>
      </c>
      <c r="C68" s="32" t="s">
        <v>207</v>
      </c>
      <c r="D68" s="33" t="s">
        <v>208</v>
      </c>
      <c r="E68" s="60">
        <v>7.4291</v>
      </c>
      <c r="F68" s="34">
        <v>2774980</v>
      </c>
      <c r="G68" s="34">
        <v>50000</v>
      </c>
      <c r="H68" s="34">
        <v>47300</v>
      </c>
      <c r="I68" s="35">
        <v>3882622</v>
      </c>
      <c r="J68" s="28"/>
    </row>
    <row r="69" spans="1:10" s="29" customFormat="1" ht="12.75" x14ac:dyDescent="0.2">
      <c r="A69" s="30" t="s">
        <v>209</v>
      </c>
      <c r="B69" s="31" t="s">
        <v>210</v>
      </c>
      <c r="C69" s="32" t="s">
        <v>211</v>
      </c>
      <c r="D69" s="33" t="s">
        <v>212</v>
      </c>
      <c r="E69" s="60">
        <v>30.541</v>
      </c>
      <c r="F69" s="34">
        <v>16441664</v>
      </c>
      <c r="G69" s="34">
        <v>203420</v>
      </c>
      <c r="H69" s="34">
        <v>453750</v>
      </c>
      <c r="I69" s="35">
        <v>23046202</v>
      </c>
      <c r="J69" s="28"/>
    </row>
    <row r="70" spans="1:10" s="29" customFormat="1" ht="12.75" x14ac:dyDescent="0.2">
      <c r="A70" s="30" t="s">
        <v>213</v>
      </c>
      <c r="B70" s="31" t="s">
        <v>195</v>
      </c>
      <c r="C70" s="32" t="s">
        <v>214</v>
      </c>
      <c r="D70" s="33" t="s">
        <v>215</v>
      </c>
      <c r="E70" s="60">
        <v>63.842199999999998</v>
      </c>
      <c r="F70" s="34">
        <v>32864690</v>
      </c>
      <c r="G70" s="34">
        <v>664694</v>
      </c>
      <c r="H70" s="34">
        <v>634578</v>
      </c>
      <c r="I70" s="35">
        <v>46148284</v>
      </c>
      <c r="J70" s="28"/>
    </row>
    <row r="71" spans="1:10" s="29" customFormat="1" ht="12.75" x14ac:dyDescent="0.2">
      <c r="A71" s="30" t="s">
        <v>216</v>
      </c>
      <c r="B71" s="31" t="s">
        <v>195</v>
      </c>
      <c r="C71" s="32" t="s">
        <v>217</v>
      </c>
      <c r="D71" s="33" t="s">
        <v>218</v>
      </c>
      <c r="E71" s="60">
        <v>93.331000000000003</v>
      </c>
      <c r="F71" s="34">
        <v>43879310</v>
      </c>
      <c r="G71" s="34">
        <v>333274</v>
      </c>
      <c r="H71" s="34">
        <v>633122</v>
      </c>
      <c r="I71" s="35">
        <v>60658241</v>
      </c>
      <c r="J71" s="28"/>
    </row>
    <row r="72" spans="1:10" s="29" customFormat="1" ht="12.75" x14ac:dyDescent="0.2">
      <c r="A72" s="30" t="s">
        <v>219</v>
      </c>
      <c r="B72" s="31" t="s">
        <v>195</v>
      </c>
      <c r="C72" s="32" t="s">
        <v>220</v>
      </c>
      <c r="D72" s="33" t="s">
        <v>221</v>
      </c>
      <c r="E72" s="60">
        <v>12.7354</v>
      </c>
      <c r="F72" s="34">
        <v>6011483</v>
      </c>
      <c r="G72" s="34">
        <v>0</v>
      </c>
      <c r="H72" s="34">
        <v>143330</v>
      </c>
      <c r="I72" s="35">
        <v>8306924</v>
      </c>
      <c r="J72" s="28"/>
    </row>
    <row r="73" spans="1:10" s="29" customFormat="1" ht="12.75" x14ac:dyDescent="0.2">
      <c r="A73" s="30" t="s">
        <v>222</v>
      </c>
      <c r="B73" s="31" t="s">
        <v>223</v>
      </c>
      <c r="C73" s="32" t="s">
        <v>224</v>
      </c>
      <c r="D73" s="33" t="s">
        <v>225</v>
      </c>
      <c r="E73" s="60">
        <v>6.9486999999999997</v>
      </c>
      <c r="F73" s="34">
        <v>3340025</v>
      </c>
      <c r="G73" s="34">
        <v>350000</v>
      </c>
      <c r="H73" s="34">
        <v>72050</v>
      </c>
      <c r="I73" s="35">
        <v>5076104</v>
      </c>
      <c r="J73" s="28"/>
    </row>
    <row r="74" spans="1:10" s="29" customFormat="1" ht="12.75" x14ac:dyDescent="0.2">
      <c r="A74" s="30" t="s">
        <v>226</v>
      </c>
      <c r="B74" s="31" t="s">
        <v>195</v>
      </c>
      <c r="C74" s="32" t="s">
        <v>227</v>
      </c>
      <c r="D74" s="33" t="s">
        <v>228</v>
      </c>
      <c r="E74" s="60">
        <v>49.508299999999998</v>
      </c>
      <c r="F74" s="34">
        <v>25198908</v>
      </c>
      <c r="G74" s="34">
        <v>0</v>
      </c>
      <c r="H74" s="34">
        <v>123920</v>
      </c>
      <c r="I74" s="35">
        <v>34344037</v>
      </c>
      <c r="J74" s="28"/>
    </row>
    <row r="75" spans="1:10" s="29" customFormat="1" ht="12.75" x14ac:dyDescent="0.2">
      <c r="A75" s="30" t="s">
        <v>229</v>
      </c>
      <c r="B75" s="31" t="s">
        <v>195</v>
      </c>
      <c r="C75" s="32" t="s">
        <v>230</v>
      </c>
      <c r="D75" s="33" t="s">
        <v>231</v>
      </c>
      <c r="E75" s="60">
        <v>27.7087</v>
      </c>
      <c r="F75" s="34">
        <v>13238205</v>
      </c>
      <c r="G75" s="34">
        <v>14060</v>
      </c>
      <c r="H75" s="34">
        <v>274400</v>
      </c>
      <c r="I75" s="35">
        <v>18265942</v>
      </c>
      <c r="J75" s="28"/>
    </row>
    <row r="76" spans="1:10" s="29" customFormat="1" ht="12.75" x14ac:dyDescent="0.2">
      <c r="A76" s="30" t="s">
        <v>232</v>
      </c>
      <c r="B76" s="31" t="s">
        <v>233</v>
      </c>
      <c r="C76" s="32" t="s">
        <v>234</v>
      </c>
      <c r="D76" s="33" t="s">
        <v>235</v>
      </c>
      <c r="E76" s="60">
        <v>28.822399999999998</v>
      </c>
      <c r="F76" s="34">
        <v>13510813</v>
      </c>
      <c r="G76" s="34">
        <v>495000</v>
      </c>
      <c r="H76" s="34">
        <v>65925</v>
      </c>
      <c r="I76" s="35">
        <v>19075920</v>
      </c>
      <c r="J76" s="28"/>
    </row>
    <row r="77" spans="1:10" s="29" customFormat="1" ht="12.75" x14ac:dyDescent="0.2">
      <c r="A77" s="30" t="s">
        <v>236</v>
      </c>
      <c r="B77" s="31" t="s">
        <v>237</v>
      </c>
      <c r="C77" s="32" t="s">
        <v>238</v>
      </c>
      <c r="D77" s="33" t="s">
        <v>239</v>
      </c>
      <c r="E77" s="60">
        <v>35.736400000000003</v>
      </c>
      <c r="F77" s="34">
        <v>20397369</v>
      </c>
      <c r="G77" s="34">
        <v>40900</v>
      </c>
      <c r="H77" s="34">
        <v>455450</v>
      </c>
      <c r="I77" s="35">
        <v>28201047</v>
      </c>
      <c r="J77" s="28"/>
    </row>
    <row r="78" spans="1:10" s="29" customFormat="1" ht="12.75" x14ac:dyDescent="0.2">
      <c r="A78" s="30" t="s">
        <v>240</v>
      </c>
      <c r="B78" s="31" t="s">
        <v>119</v>
      </c>
      <c r="C78" s="32" t="s">
        <v>241</v>
      </c>
      <c r="D78" s="33" t="s">
        <v>242</v>
      </c>
      <c r="E78" s="60">
        <v>77.923400000000001</v>
      </c>
      <c r="F78" s="34">
        <v>37687826</v>
      </c>
      <c r="G78" s="34">
        <v>363532</v>
      </c>
      <c r="H78" s="34">
        <v>1540792</v>
      </c>
      <c r="I78" s="35">
        <v>53199311</v>
      </c>
      <c r="J78" s="28"/>
    </row>
    <row r="79" spans="1:10" s="29" customFormat="1" ht="12.75" x14ac:dyDescent="0.2">
      <c r="A79" s="30" t="s">
        <v>243</v>
      </c>
      <c r="B79" s="31" t="s">
        <v>206</v>
      </c>
      <c r="C79" s="32" t="s">
        <v>244</v>
      </c>
      <c r="D79" s="33" t="s">
        <v>245</v>
      </c>
      <c r="E79" s="60">
        <v>48.269599999999997</v>
      </c>
      <c r="F79" s="34">
        <v>21946650</v>
      </c>
      <c r="G79" s="34">
        <v>241795</v>
      </c>
      <c r="H79" s="34">
        <v>855013</v>
      </c>
      <c r="I79" s="35">
        <v>30977583</v>
      </c>
      <c r="J79" s="28"/>
    </row>
    <row r="80" spans="1:10" s="29" customFormat="1" ht="12.75" x14ac:dyDescent="0.2">
      <c r="A80" s="30" t="s">
        <v>246</v>
      </c>
      <c r="B80" s="31" t="s">
        <v>210</v>
      </c>
      <c r="C80" s="32" t="s">
        <v>247</v>
      </c>
      <c r="D80" s="33" t="s">
        <v>248</v>
      </c>
      <c r="E80" s="60">
        <v>75.559299999999993</v>
      </c>
      <c r="F80" s="34">
        <v>36230359</v>
      </c>
      <c r="G80" s="34">
        <v>192200</v>
      </c>
      <c r="H80" s="34">
        <v>2139675</v>
      </c>
      <c r="I80" s="35">
        <v>51590159</v>
      </c>
      <c r="J80" s="28"/>
    </row>
    <row r="81" spans="1:10" s="29" customFormat="1" ht="12.75" x14ac:dyDescent="0.2">
      <c r="A81" s="30" t="s">
        <v>249</v>
      </c>
      <c r="B81" s="31" t="s">
        <v>250</v>
      </c>
      <c r="C81" s="32" t="s">
        <v>251</v>
      </c>
      <c r="D81" s="33" t="s">
        <v>252</v>
      </c>
      <c r="E81" s="60">
        <v>55.406199999999998</v>
      </c>
      <c r="F81" s="34">
        <v>24970857</v>
      </c>
      <c r="G81" s="34">
        <v>286024</v>
      </c>
      <c r="H81" s="34">
        <v>842300</v>
      </c>
      <c r="I81" s="35">
        <v>35131023</v>
      </c>
      <c r="J81" s="28"/>
    </row>
    <row r="82" spans="1:10" s="29" customFormat="1" ht="12.75" x14ac:dyDescent="0.2">
      <c r="A82" s="30" t="s">
        <v>253</v>
      </c>
      <c r="B82" s="31" t="s">
        <v>254</v>
      </c>
      <c r="C82" s="32" t="s">
        <v>255</v>
      </c>
      <c r="D82" s="33" t="s">
        <v>256</v>
      </c>
      <c r="E82" s="60">
        <v>38.218400000000003</v>
      </c>
      <c r="F82" s="34">
        <v>17682181</v>
      </c>
      <c r="G82" s="34">
        <v>107548</v>
      </c>
      <c r="H82" s="34">
        <v>363556</v>
      </c>
      <c r="I82" s="35">
        <v>24517307</v>
      </c>
      <c r="J82" s="28"/>
    </row>
    <row r="83" spans="1:10" s="29" customFormat="1" ht="13.5" thickBot="1" x14ac:dyDescent="0.25">
      <c r="A83" s="42" t="s">
        <v>257</v>
      </c>
      <c r="B83" s="43" t="s">
        <v>258</v>
      </c>
      <c r="C83" s="44" t="s">
        <v>259</v>
      </c>
      <c r="D83" s="45" t="s">
        <v>260</v>
      </c>
      <c r="E83" s="62">
        <v>28.8477</v>
      </c>
      <c r="F83" s="46">
        <v>14312351</v>
      </c>
      <c r="G83" s="46">
        <v>24128</v>
      </c>
      <c r="H83" s="46">
        <v>773652</v>
      </c>
      <c r="I83" s="47">
        <v>20238056</v>
      </c>
      <c r="J83" s="28"/>
    </row>
    <row r="84" spans="1:10" s="53" customFormat="1" thickBot="1" x14ac:dyDescent="0.25">
      <c r="A84" s="48"/>
      <c r="B84" s="28"/>
      <c r="C84" s="49"/>
      <c r="D84" s="50"/>
      <c r="E84" s="63"/>
      <c r="F84" s="51"/>
      <c r="G84" s="51"/>
      <c r="H84" s="51"/>
      <c r="I84" s="52"/>
    </row>
    <row r="85" spans="1:10" s="58" customFormat="1" thickBot="1" x14ac:dyDescent="0.25">
      <c r="A85" s="54"/>
      <c r="B85" s="29"/>
      <c r="C85" s="55" t="s">
        <v>261</v>
      </c>
      <c r="D85" s="56">
        <f>SUBTOTAL(3,D5:D83)</f>
        <v>78</v>
      </c>
      <c r="E85" s="64">
        <f>SUBTOTAL(9,E5:E83)</f>
        <v>4128.3484000000008</v>
      </c>
      <c r="F85" s="57">
        <f>SUBTOTAL(9,F5:F83)</f>
        <v>2077341358</v>
      </c>
      <c r="G85" s="57">
        <f>SUBTOTAL(9,G5:G83)</f>
        <v>18149676</v>
      </c>
      <c r="H85" s="57">
        <f>SUBTOTAL(9,H5:H83)</f>
        <v>51954298</v>
      </c>
      <c r="I85" s="57">
        <f>SUBTOTAL(9,I5:I83)</f>
        <v>2896854685</v>
      </c>
    </row>
  </sheetData>
  <autoFilter ref="A4:I83"/>
  <pageMargins left="0.27559055118110237" right="0.23622047244094491" top="0.39370078740157483" bottom="0.35433070866141736" header="0.19685039370078741" footer="0.19685039370078741"/>
  <pageSetup paperSize="9" scale="70" fitToHeight="13" orientation="landscape" r:id="rId1"/>
  <headerFooter alignWithMargins="0">
    <oddHeader>&amp;RPříloha 2.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Organizace_Příl2_2_21_kraj</vt:lpstr>
      <vt:lpstr>Organizace_Příl2_2_21_kraj!Názvy_tisku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2022-01-04T15:21:57Z</cp:lastPrinted>
  <dcterms:created xsi:type="dcterms:W3CDTF">2021-12-07T07:47:30Z</dcterms:created>
  <dcterms:modified xsi:type="dcterms:W3CDTF">2022-01-05T09:39:59Z</dcterms:modified>
</cp:coreProperties>
</file>