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ubasovaj\Ke zveřejnění\"/>
    </mc:Choice>
  </mc:AlternateContent>
  <bookViews>
    <workbookView xWindow="0" yWindow="0" windowWidth="46725" windowHeight="7335" tabRatio="515"/>
  </bookViews>
  <sheets>
    <sheet name="Organizace_Příl2_2_20" sheetId="4" r:id="rId1"/>
  </sheets>
  <definedNames>
    <definedName name="_xlnm._FilterDatabase" localSheetId="0" hidden="1">Organizace_Příl2_2_20!$A$4:$I$83</definedName>
    <definedName name="_xlnm.Print_Titles" localSheetId="0">Organizace_Příl2_2_20!$4:$4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4" l="1"/>
  <c r="I85" i="4"/>
  <c r="H85" i="4"/>
  <c r="G85" i="4"/>
  <c r="F85" i="4"/>
  <c r="E85" i="4"/>
  <c r="D85" i="4"/>
</calcChain>
</file>

<file path=xl/sharedStrings.xml><?xml version="1.0" encoding="utf-8"?>
<sst xmlns="http://schemas.openxmlformats.org/spreadsheetml/2006/main" count="248" uniqueCount="189">
  <si>
    <t>Č.org.</t>
  </si>
  <si>
    <t>Obec</t>
  </si>
  <si>
    <t>Název organizace</t>
  </si>
  <si>
    <t>IČO organizace</t>
  </si>
  <si>
    <t>Pracovníků</t>
  </si>
  <si>
    <t>Platy</t>
  </si>
  <si>
    <t>OON</t>
  </si>
  <si>
    <t>Oniv</t>
  </si>
  <si>
    <t>Odvody</t>
  </si>
  <si>
    <t>NIV - přímé náklady 
33 353</t>
  </si>
  <si>
    <t>Horažďovice</t>
  </si>
  <si>
    <t>Klatovy</t>
  </si>
  <si>
    <t>Nýrsko</t>
  </si>
  <si>
    <t>Sušice</t>
  </si>
  <si>
    <t>Kašperské Hory</t>
  </si>
  <si>
    <t>Domažlice</t>
  </si>
  <si>
    <t>Horšovský Týn</t>
  </si>
  <si>
    <t>Staňkov</t>
  </si>
  <si>
    <t>Tachov</t>
  </si>
  <si>
    <t>Bor</t>
  </si>
  <si>
    <t>Planá</t>
  </si>
  <si>
    <t>Stříbro</t>
  </si>
  <si>
    <t>Nepomuk</t>
  </si>
  <si>
    <t>Blovice</t>
  </si>
  <si>
    <t>Kralovice</t>
  </si>
  <si>
    <t>Plasy</t>
  </si>
  <si>
    <t>Rokycany</t>
  </si>
  <si>
    <t>Plzeň</t>
  </si>
  <si>
    <t>Organizace zřízené krajem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</si>
  <si>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</si>
  <si>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</si>
  <si>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</si>
  <si>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</si>
  <si>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</si>
  <si>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</si>
  <si>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</si>
  <si>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</si>
  <si>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 Plzeň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</si>
  <si>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</si>
  <si>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</si>
  <si>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</si>
  <si>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</si>
  <si>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</si>
  <si>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</si>
  <si>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</si>
  <si>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</si>
  <si>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</si>
  <si>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</si>
  <si>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</si>
  <si>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</si>
  <si>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</si>
  <si>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</si>
  <si>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</si>
  <si>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</si>
  <si>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</si>
  <si>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</si>
  <si>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</si>
  <si>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</si>
  <si>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</si>
  <si>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</si>
  <si>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</si>
  <si>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</si>
  <si>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</si>
  <si>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</si>
  <si>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</si>
  <si>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</si>
  <si>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</si>
  <si>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</si>
  <si>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</si>
  <si>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</si>
  <si>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</si>
  <si>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</si>
  <si>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</si>
  <si>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</si>
  <si>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</si>
  <si>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</si>
  <si>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</si>
  <si>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</si>
  <si>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</si>
  <si>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</si>
  <si>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</si>
  <si>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</si>
  <si>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</si>
  <si>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</si>
  <si>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</si>
  <si>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</si>
  <si>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</si>
  <si>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</si>
  <si>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</si>
  <si>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</si>
  <si>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</si>
  <si>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</si>
  <si>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</si>
  <si>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</si>
  <si>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</si>
  <si>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</si>
  <si>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</si>
  <si>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</si>
  <si>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</si>
  <si>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</si>
  <si>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</si>
  <si>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Dětský domov, Horšovský Týn</t>
  </si>
  <si>
    <t>48342947</t>
  </si>
  <si>
    <t>Dětský domov, Staňkov</t>
  </si>
  <si>
    <t>48342971</t>
  </si>
  <si>
    <t>Základní škola a Odborná škola, Horšovský Týn, Nádražní 89</t>
  </si>
  <si>
    <t>70842779</t>
  </si>
  <si>
    <t>Středisko volného času RADOVÁNEK</t>
  </si>
  <si>
    <t>69977836</t>
  </si>
  <si>
    <t>Gymnázium a Střední odborná škola, Plasy</t>
  </si>
  <si>
    <t>70838534</t>
  </si>
  <si>
    <t>Odborná škola, Základní škola a Mateřská škola, Plzeň, Macháčkova 45</t>
  </si>
  <si>
    <t>70839352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</si>
  <si>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</si>
  <si>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</si>
  <si>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</si>
  <si>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</si>
  <si>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</si>
  <si>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</si>
  <si>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</si>
  <si>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</si>
  <si>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</si>
  <si>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</si>
  <si>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Dům dětí a mládeže, Tachov, Školní 1638</t>
  </si>
  <si>
    <t>00377813</t>
  </si>
  <si>
    <t>Střední průmyslová škola, Tachov, Světce 1</t>
  </si>
  <si>
    <t>00520110</t>
  </si>
  <si>
    <t>Střední škola živnostenská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</si>
  <si>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</si>
  <si>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</si>
  <si>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</si>
  <si>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</si>
  <si>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</si>
  <si>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</si>
  <si>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</si>
  <si>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</si>
  <si>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</si>
  <si>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</si>
  <si>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</si>
  <si>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</si>
  <si>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</si>
  <si>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</si>
  <si>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</si>
  <si>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</si>
  <si>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</si>
  <si>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</si>
  <si>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</si>
  <si>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</si>
  <si>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</si>
  <si>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</si>
  <si>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</si>
  <si>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Dětský domov, Kašperské Hory</t>
  </si>
  <si>
    <t>61751065</t>
  </si>
  <si>
    <t>Dům dětí a mládeže Horažďovice</t>
  </si>
  <si>
    <t>61781371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</si>
  <si>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</si>
  <si>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</si>
  <si>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</si>
  <si>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</si>
  <si>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</si>
  <si>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</si>
  <si>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</si>
  <si>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</si>
  <si>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</si>
  <si>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</si>
  <si>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</si>
  <si>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</si>
  <si>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škola, Klatovy, Hálkova 133</t>
  </si>
  <si>
    <t>70839042</t>
  </si>
  <si>
    <t>Dětský domov, Nepomuk</t>
  </si>
  <si>
    <t>49180924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</si>
  <si>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</si>
  <si>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</si>
  <si>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</si>
  <si>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</si>
  <si>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</si>
  <si>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</si>
  <si>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</si>
  <si>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</si>
  <si>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</si>
  <si>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</si>
  <si>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</si>
  <si>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Střední škola, Kralovice, nám. Osvobození 32</t>
  </si>
  <si>
    <t>00077704</t>
  </si>
  <si>
    <t>Střední škola, Bor, Plzeňská 231</t>
  </si>
  <si>
    <t>00077879</t>
  </si>
  <si>
    <t>celkem</t>
  </si>
  <si>
    <t>Rozepsané prostředky KÚ Plzeňského kraje k 31. 12. 2020 - organizace zřízené Plzeňským krajem</t>
  </si>
  <si>
    <t>Účelové prostředky poskytnuté Ministerstvem školství, mládeže a tělovýchovy ČR dle § 161 a § 163 zákona č. 561/2004 Sb. (školský zákon)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</si>
</sst>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00"/>
  </numFmts>
  <fonts count="14" x14ac:knownFonts="1">
    <font>
      <sz val="9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12" fillId="0" borderId="0"/>
  </cellStyleXfs>
  <cellXfs count="68">
    <xf numFmtId="0" fontId="0" fillId="0" borderId="0" xfId="0"/>
    <xf numFmtId="0" fontId="3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3" fontId="3" fillId="0" borderId="0" xfId="1" applyNumberFormat="1" applyFont="1" applyAlignment="1">
      <alignment vertical="center"/>
    </xf>
    <xf numFmtId="3" fontId="1" fillId="0" borderId="0" xfId="1" applyNumberFormat="1" applyAlignment="1">
      <alignment vertical="center"/>
    </xf>
    <xf numFmtId="0" fontId="6" fillId="0" borderId="5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49" fontId="6" fillId="0" borderId="7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vertical="center"/>
    </xf>
    <xf numFmtId="3" fontId="6" fillId="0" borderId="6" xfId="1" applyNumberFormat="1" applyFont="1" applyFill="1" applyBorder="1" applyAlignment="1">
      <alignment vertical="center"/>
    </xf>
    <xf numFmtId="0" fontId="6" fillId="0" borderId="9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49" fontId="6" fillId="0" borderId="11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vertical="center"/>
    </xf>
    <xf numFmtId="3" fontId="6" fillId="0" borderId="10" xfId="1" applyNumberFormat="1" applyFont="1" applyFill="1" applyBorder="1" applyAlignment="1">
      <alignment vertical="center"/>
    </xf>
    <xf numFmtId="0" fontId="9" fillId="0" borderId="13" xfId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left" vertical="center"/>
    </xf>
    <xf numFmtId="49" fontId="6" fillId="0" borderId="15" xfId="1" applyNumberFormat="1" applyFont="1" applyFill="1" applyBorder="1" applyAlignment="1">
      <alignment horizontal="center" vertical="center"/>
    </xf>
    <xf numFmtId="3" fontId="6" fillId="0" borderId="14" xfId="1" applyNumberFormat="1" applyFont="1" applyFill="1" applyBorder="1" applyAlignment="1">
      <alignment vertical="center"/>
    </xf>
    <xf numFmtId="3" fontId="6" fillId="0" borderId="13" xfId="1" applyNumberFormat="1" applyFont="1" applyFill="1" applyBorder="1" applyAlignment="1">
      <alignment vertical="center"/>
    </xf>
    <xf numFmtId="0" fontId="6" fillId="0" borderId="17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left" vertical="center"/>
    </xf>
    <xf numFmtId="49" fontId="6" fillId="0" borderId="19" xfId="1" applyNumberFormat="1" applyFont="1" applyFill="1" applyBorder="1" applyAlignment="1">
      <alignment horizontal="center" vertical="center"/>
    </xf>
    <xf numFmtId="3" fontId="6" fillId="0" borderId="17" xfId="1" applyNumberFormat="1" applyFont="1" applyFill="1" applyBorder="1" applyAlignment="1">
      <alignment vertical="center"/>
    </xf>
    <xf numFmtId="3" fontId="6" fillId="0" borderId="18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3" fontId="6" fillId="0" borderId="0" xfId="1" applyNumberFormat="1" applyFont="1" applyBorder="1" applyAlignment="1">
      <alignment horizontal="left" vertical="center"/>
    </xf>
    <xf numFmtId="3" fontId="6" fillId="0" borderId="0" xfId="1" applyNumberFormat="1" applyFont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horizontal="left" vertical="center"/>
    </xf>
    <xf numFmtId="3" fontId="6" fillId="0" borderId="1" xfId="1" applyNumberFormat="1" applyFont="1" applyBorder="1" applyAlignment="1">
      <alignment vertical="center"/>
    </xf>
    <xf numFmtId="3" fontId="6" fillId="0" borderId="3" xfId="1" applyNumberFormat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3" fillId="0" borderId="0" xfId="4" applyFont="1" applyAlignment="1">
      <alignment vertical="center"/>
    </xf>
    <xf numFmtId="0" fontId="9" fillId="3" borderId="1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4" fontId="9" fillId="4" borderId="21" xfId="3" applyNumberFormat="1" applyFont="1" applyFill="1" applyBorder="1" applyAlignment="1">
      <alignment horizontal="center" vertical="center" wrapText="1"/>
    </xf>
    <xf numFmtId="3" fontId="9" fillId="4" borderId="22" xfId="3" applyNumberFormat="1" applyFont="1" applyFill="1" applyBorder="1" applyAlignment="1">
      <alignment horizontal="center" vertical="center" wrapText="1"/>
    </xf>
    <xf numFmtId="3" fontId="9" fillId="4" borderId="23" xfId="3" applyNumberFormat="1" applyFont="1" applyFill="1" applyBorder="1" applyAlignment="1">
      <alignment horizontal="center" vertical="center" wrapText="1"/>
    </xf>
    <xf numFmtId="3" fontId="9" fillId="4" borderId="24" xfId="3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vertical="center"/>
    </xf>
    <xf numFmtId="165" fontId="6" fillId="0" borderId="4" xfId="1" applyNumberFormat="1" applyFont="1" applyFill="1" applyBorder="1" applyAlignment="1">
      <alignment vertical="center"/>
    </xf>
    <xf numFmtId="165" fontId="6" fillId="0" borderId="16" xfId="1" applyNumberFormat="1" applyFont="1" applyFill="1" applyBorder="1" applyAlignment="1">
      <alignment vertical="center"/>
    </xf>
    <xf numFmtId="165" fontId="6" fillId="0" borderId="8" xfId="1" applyNumberFormat="1" applyFont="1" applyFill="1" applyBorder="1" applyAlignment="1">
      <alignment vertical="center"/>
    </xf>
    <xf numFmtId="165" fontId="6" fillId="0" borderId="3" xfId="1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left" vertical="center"/>
    </xf>
    <xf numFmtId="49" fontId="9" fillId="2" borderId="20" xfId="1" applyNumberFormat="1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2"/>
    <cellStyle name="Normální 3" xfId="4"/>
    <cellStyle name="normální_RozpKraj07V1SumICO" xfId="3"/>
    <cellStyle name="normální_Sitskolnova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Y108"/>
  <sheetViews>
    <sheetView tabSelected="1" zoomScaleNormal="100" workbookViewId="0">
      <pane xSplit="4" ySplit="4" topLeftCell="E5" activePane="bottomRight" state="frozen"/>
      <selection activeCell="C13" sqref="C13"/>
      <selection pane="topRight" activeCell="C13" sqref="C13"/>
      <selection pane="bottomLeft" activeCell="C13" sqref="C13"/>
      <selection pane="bottomRight" activeCell="B1" sqref="B1"/>
    </sheetView>
  </sheetViews>
  <sheetFormatPr defaultRowHeight="12.75" x14ac:dyDescent="0.2"/>
  <cols>
    <col min="1" max="1" width="6" style="49" customWidth="1"/>
    <col min="2" max="2" width="21" style="3" customWidth="1"/>
    <col min="3" max="3" width="114.83203125" style="3" customWidth="1"/>
    <col min="4" max="4" width="11.83203125" style="5" customWidth="1"/>
    <col min="5" max="5" width="12.1640625" style="6" customWidth="1"/>
    <col min="6" max="6" width="15.5" style="6" customWidth="1"/>
    <col min="7" max="7" width="12" style="6" customWidth="1"/>
    <col min="8" max="8" width="12.5" style="6" customWidth="1"/>
    <col min="9" max="9" width="16.5" style="6" customWidth="1"/>
    <col min="10" max="10" width="16.5" style="1" customWidth="1"/>
    <col min="11" max="11" width="7.33203125" style="1" bestFit="1" customWidth="1"/>
    <col min="12" max="12" width="9.5" style="1" bestFit="1" customWidth="1"/>
    <col min="13" max="13" width="11.5" style="1" bestFit="1" customWidth="1"/>
    <col min="14" max="14" width="9.5" style="1" bestFit="1" customWidth="1"/>
    <col min="15" max="15" width="10.33203125" style="1" bestFit="1" customWidth="1"/>
    <col min="16" max="44" width="9.5" style="1" bestFit="1" customWidth="1"/>
    <col min="45" max="45" width="11.5" style="1" bestFit="1" customWidth="1"/>
    <col min="46" max="46" width="9.5" style="1" bestFit="1" customWidth="1"/>
    <col min="47" max="47" width="10.33203125" style="1" bestFit="1" customWidth="1"/>
    <col min="48" max="48" width="9.5" style="1" bestFit="1" customWidth="1"/>
    <col min="49" max="49" width="10.33203125" style="1" bestFit="1" customWidth="1"/>
    <col min="50" max="50" width="9.5" style="1" bestFit="1" customWidth="1"/>
    <col min="51" max="51" width="11.5" style="1" bestFit="1" customWidth="1"/>
    <col min="52" max="52" width="9.5" style="1" bestFit="1" customWidth="1"/>
    <col min="53" max="53" width="10.33203125" style="1" bestFit="1" customWidth="1"/>
    <col min="54" max="54" width="9.5" style="1" bestFit="1" customWidth="1"/>
    <col min="55" max="55" width="10.33203125" style="1" bestFit="1" customWidth="1"/>
    <col min="56" max="56" width="9.5" style="1" bestFit="1" customWidth="1"/>
    <col min="57" max="57" width="11.5" style="1" bestFit="1" customWidth="1"/>
    <col min="58" max="58" width="9.5" style="1" bestFit="1" customWidth="1"/>
    <col min="59" max="59" width="11.5" style="1" bestFit="1" customWidth="1"/>
    <col min="60" max="60" width="9.5" style="1" bestFit="1" customWidth="1"/>
    <col min="61" max="61" width="10.33203125" style="1" bestFit="1" customWidth="1"/>
    <col min="62" max="62" width="9.5" style="1" bestFit="1" customWidth="1"/>
    <col min="63" max="63" width="10.33203125" style="1" bestFit="1" customWidth="1"/>
    <col min="64" max="64" width="9.5" style="1" bestFit="1" customWidth="1"/>
    <col min="65" max="65" width="11.5" style="1" bestFit="1" customWidth="1"/>
    <col min="66" max="66" width="9.5" style="1" bestFit="1" customWidth="1"/>
    <col min="67" max="67" width="10.33203125" style="1" bestFit="1" customWidth="1"/>
    <col min="68" max="68" width="9.5" style="1" bestFit="1" customWidth="1"/>
    <col min="69" max="69" width="10.33203125" style="1" bestFit="1" customWidth="1"/>
    <col min="70" max="70" width="9.5" style="1" bestFit="1" customWidth="1"/>
    <col min="71" max="71" width="10.33203125" style="1" bestFit="1" customWidth="1"/>
    <col min="72" max="72" width="9.5" style="1" bestFit="1" customWidth="1"/>
    <col min="73" max="73" width="10.33203125" style="1" bestFit="1" customWidth="1"/>
    <col min="74" max="74" width="9.5" style="1" bestFit="1" customWidth="1"/>
    <col min="75" max="75" width="11.5" style="1" bestFit="1" customWidth="1"/>
    <col min="76" max="76" width="9.5" style="1" bestFit="1" customWidth="1"/>
    <col min="77" max="77" width="10.33203125" style="1" bestFit="1" customWidth="1"/>
    <col min="78" max="78" width="9.5" style="1" bestFit="1" customWidth="1"/>
    <col min="79" max="79" width="10.33203125" style="1" bestFit="1" customWidth="1"/>
    <col min="80" max="80" width="9.5" style="1" bestFit="1" customWidth="1"/>
    <col min="81" max="81" width="10.33203125" style="1" bestFit="1" customWidth="1"/>
    <col min="82" max="82" width="9.5" style="1" bestFit="1" customWidth="1"/>
    <col min="83" max="83" width="10.33203125" style="1" bestFit="1" customWidth="1"/>
    <col min="84" max="85" width="9.5" style="1" bestFit="1" customWidth="1"/>
    <col min="86" max="86" width="10.33203125" style="1" bestFit="1" customWidth="1"/>
    <col min="87" max="88" width="9.5" style="1" bestFit="1" customWidth="1"/>
    <col min="89" max="89" width="10.33203125" style="1" bestFit="1" customWidth="1"/>
    <col min="90" max="90" width="9.5" style="1" bestFit="1" customWidth="1"/>
    <col min="91" max="91" width="10.33203125" style="1" bestFit="1" customWidth="1"/>
    <col min="92" max="105" width="9.5" style="1" bestFit="1" customWidth="1"/>
    <col min="106" max="107" width="14.5" style="1" bestFit="1" customWidth="1"/>
    <col min="108" max="113" width="9.33203125" style="1"/>
    <col min="114" max="16384" width="9.33203125" style="3"/>
  </cols>
  <sheetData>
    <row r="1" spans="1:113" ht="20.25" x14ac:dyDescent="0.2">
      <c r="A1" s="2" t="s">
        <v>188</v>
      </c>
      <c r="D1" s="4"/>
    </row>
    <row r="2" spans="1:113" s="8" customFormat="1" ht="18" x14ac:dyDescent="0.2">
      <c r="A2" s="50" t="s">
        <v>187</v>
      </c>
      <c r="D2" s="9"/>
      <c r="E2" s="9"/>
      <c r="F2" s="9"/>
      <c r="G2" s="9"/>
      <c r="H2" s="9"/>
      <c r="I2" s="9"/>
    </row>
    <row r="3" spans="1:113" s="10" customFormat="1" ht="4.5" customHeight="1" thickBot="1" x14ac:dyDescent="0.25">
      <c r="A3" s="1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</row>
    <row r="4" spans="1:113" s="16" customFormat="1" ht="43.5" customHeight="1" thickBot="1" x14ac:dyDescent="0.25">
      <c r="A4" s="51" t="s">
        <v>0</v>
      </c>
      <c r="B4" s="52" t="s">
        <v>1</v>
      </c>
      <c r="C4" s="53" t="s">
        <v>2</v>
      </c>
      <c r="D4" s="67" t="s">
        <v>3</v>
      </c>
      <c r="E4" s="54" t="s">
        <v>4</v>
      </c>
      <c r="F4" s="55" t="s">
        <v>5</v>
      </c>
      <c r="G4" s="56" t="s">
        <v>6</v>
      </c>
      <c r="H4" s="57" t="s">
        <v>7</v>
      </c>
      <c r="I4" s="57" t="s">
        <v>8</v>
      </c>
      <c r="J4" s="65" t="s">
        <v>9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</row>
    <row r="5" spans="1:113" s="18" customFormat="1" x14ac:dyDescent="0.2">
      <c r="A5" s="29" t="s">
        <v>28</v>
      </c>
      <c r="B5" s="30"/>
      <c r="C5" s="29"/>
      <c r="D5" s="31"/>
      <c r="E5" s="58"/>
      <c r="F5" s="32"/>
      <c r="G5" s="32"/>
      <c r="H5" s="32"/>
      <c r="I5" s="32"/>
      <c r="J5" s="33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</row>
    <row r="6" spans="1:113" s="18" customFormat="1" x14ac:dyDescent="0.2">
      <c r="A6" s="63">
        <v>1</v>
      </c>
      <c r="B6" s="19" t="s">
        <v>27</v>
      </c>
      <c r="C6" s="20" t="s">
        <v>29</v>
      </c>
      <c r="D6" s="21" t="s">
        <v>30</v>
      </c>
      <c r="E6" s="59">
        <v>40.000300000000003</v>
      </c>
      <c r="F6" s="22">
        <v>18319655</v>
      </c>
      <c r="G6" s="22">
        <v>23000</v>
      </c>
      <c r="H6" s="22">
        <v>254000</v>
      </c>
      <c r="I6" s="22">
        <v>6566210</v>
      </c>
      <c r="J6" s="23">
        <v>25162865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</row>
    <row r="7" spans="1:113" s="18" customFormat="1" x14ac:dyDescent="0.2">
      <c r="A7" s="66">
        <v>2</v>
      </c>
      <c r="B7" s="34" t="s">
        <v>27</v>
      </c>
      <c r="C7" s="35" t="s">
        <v>31</v>
      </c>
      <c r="D7" s="36" t="s">
        <v>32</v>
      </c>
      <c r="E7" s="60">
        <v>72.293300000000002</v>
      </c>
      <c r="F7" s="37">
        <v>37521333</v>
      </c>
      <c r="G7" s="37">
        <v>48000</v>
      </c>
      <c r="H7" s="37">
        <v>820138</v>
      </c>
      <c r="I7" s="37">
        <v>13448861</v>
      </c>
      <c r="J7" s="38">
        <v>51838332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</row>
    <row r="8" spans="1:113" s="18" customFormat="1" x14ac:dyDescent="0.2">
      <c r="A8" s="66">
        <v>3</v>
      </c>
      <c r="B8" s="34" t="s">
        <v>27</v>
      </c>
      <c r="C8" s="35" t="s">
        <v>33</v>
      </c>
      <c r="D8" s="36" t="s">
        <v>34</v>
      </c>
      <c r="E8" s="60">
        <v>66.031599999999997</v>
      </c>
      <c r="F8" s="37">
        <v>35878864</v>
      </c>
      <c r="G8" s="37">
        <v>148256</v>
      </c>
      <c r="H8" s="37">
        <v>962497</v>
      </c>
      <c r="I8" s="37">
        <v>12894742</v>
      </c>
      <c r="J8" s="38">
        <v>49884359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</row>
    <row r="9" spans="1:113" s="18" customFormat="1" x14ac:dyDescent="0.2">
      <c r="A9" s="66">
        <v>4</v>
      </c>
      <c r="B9" s="34" t="s">
        <v>27</v>
      </c>
      <c r="C9" s="35" t="s">
        <v>35</v>
      </c>
      <c r="D9" s="36" t="s">
        <v>36</v>
      </c>
      <c r="E9" s="60">
        <v>59.333799999999997</v>
      </c>
      <c r="F9" s="37">
        <v>29994898</v>
      </c>
      <c r="G9" s="37">
        <v>283960</v>
      </c>
      <c r="H9" s="37">
        <v>622863</v>
      </c>
      <c r="I9" s="37">
        <v>10834151</v>
      </c>
      <c r="J9" s="38">
        <v>41735872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</row>
    <row r="10" spans="1:113" s="18" customFormat="1" x14ac:dyDescent="0.2">
      <c r="A10" s="63">
        <v>5</v>
      </c>
      <c r="B10" s="19" t="s">
        <v>27</v>
      </c>
      <c r="C10" s="20" t="s">
        <v>37</v>
      </c>
      <c r="D10" s="21" t="s">
        <v>38</v>
      </c>
      <c r="E10" s="59">
        <v>55.658200000000001</v>
      </c>
      <c r="F10" s="22">
        <v>30733055</v>
      </c>
      <c r="G10" s="22">
        <v>269248</v>
      </c>
      <c r="H10" s="22">
        <v>510304</v>
      </c>
      <c r="I10" s="22">
        <v>11093438</v>
      </c>
      <c r="J10" s="23">
        <v>42606045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</row>
    <row r="11" spans="1:113" s="18" customFormat="1" x14ac:dyDescent="0.2">
      <c r="A11" s="63">
        <v>6</v>
      </c>
      <c r="B11" s="19" t="s">
        <v>27</v>
      </c>
      <c r="C11" s="20" t="s">
        <v>39</v>
      </c>
      <c r="D11" s="21" t="s">
        <v>40</v>
      </c>
      <c r="E11" s="59">
        <v>60.426600000000001</v>
      </c>
      <c r="F11" s="22">
        <v>29947272</v>
      </c>
      <c r="G11" s="22">
        <v>615000</v>
      </c>
      <c r="H11" s="22">
        <v>372918</v>
      </c>
      <c r="I11" s="22">
        <v>10928993</v>
      </c>
      <c r="J11" s="23">
        <v>41864183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</row>
    <row r="12" spans="1:113" s="18" customFormat="1" x14ac:dyDescent="0.2">
      <c r="A12" s="63">
        <v>7</v>
      </c>
      <c r="B12" s="19" t="s">
        <v>27</v>
      </c>
      <c r="C12" s="20" t="s">
        <v>41</v>
      </c>
      <c r="D12" s="21" t="s">
        <v>42</v>
      </c>
      <c r="E12" s="59"/>
      <c r="F12" s="22"/>
      <c r="G12" s="22"/>
      <c r="H12" s="22"/>
      <c r="I12" s="22"/>
      <c r="J12" s="23">
        <v>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</row>
    <row r="13" spans="1:113" s="18" customFormat="1" x14ac:dyDescent="0.2">
      <c r="A13" s="63">
        <v>8</v>
      </c>
      <c r="B13" s="19" t="s">
        <v>27</v>
      </c>
      <c r="C13" s="20" t="s">
        <v>43</v>
      </c>
      <c r="D13" s="21" t="s">
        <v>44</v>
      </c>
      <c r="E13" s="59">
        <v>61.105600000000003</v>
      </c>
      <c r="F13" s="22">
        <v>31077006</v>
      </c>
      <c r="G13" s="22">
        <v>590592</v>
      </c>
      <c r="H13" s="22">
        <v>145320</v>
      </c>
      <c r="I13" s="22">
        <v>11325188</v>
      </c>
      <c r="J13" s="23">
        <v>43138106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</row>
    <row r="14" spans="1:113" s="18" customFormat="1" x14ac:dyDescent="0.2">
      <c r="A14" s="63">
        <v>9</v>
      </c>
      <c r="B14" s="19" t="s">
        <v>27</v>
      </c>
      <c r="C14" s="20" t="s">
        <v>45</v>
      </c>
      <c r="D14" s="21" t="s">
        <v>46</v>
      </c>
      <c r="E14" s="59">
        <v>57.846299999999999</v>
      </c>
      <c r="F14" s="22">
        <v>32570399</v>
      </c>
      <c r="G14" s="22">
        <v>116200</v>
      </c>
      <c r="H14" s="22">
        <v>593909</v>
      </c>
      <c r="I14" s="22">
        <v>11699479</v>
      </c>
      <c r="J14" s="23">
        <v>44979987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</row>
    <row r="15" spans="1:113" s="18" customFormat="1" x14ac:dyDescent="0.2">
      <c r="A15" s="63">
        <v>10</v>
      </c>
      <c r="B15" s="19" t="s">
        <v>27</v>
      </c>
      <c r="C15" s="20" t="s">
        <v>47</v>
      </c>
      <c r="D15" s="21" t="s">
        <v>48</v>
      </c>
      <c r="E15" s="59">
        <v>43.360599999999998</v>
      </c>
      <c r="F15" s="22">
        <v>19096720</v>
      </c>
      <c r="G15" s="22">
        <v>170000</v>
      </c>
      <c r="H15" s="22">
        <v>249243</v>
      </c>
      <c r="I15" s="22">
        <v>6894086</v>
      </c>
      <c r="J15" s="23">
        <v>26410049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</row>
    <row r="16" spans="1:113" s="18" customFormat="1" x14ac:dyDescent="0.2">
      <c r="A16" s="63">
        <v>11</v>
      </c>
      <c r="B16" s="19" t="s">
        <v>27</v>
      </c>
      <c r="C16" s="20" t="s">
        <v>49</v>
      </c>
      <c r="D16" s="21" t="s">
        <v>50</v>
      </c>
      <c r="E16" s="59">
        <v>38.959299999999999</v>
      </c>
      <c r="F16" s="22">
        <v>18184505</v>
      </c>
      <c r="G16" s="22">
        <v>6000</v>
      </c>
      <c r="H16" s="22">
        <v>494800</v>
      </c>
      <c r="I16" s="22">
        <v>6512081</v>
      </c>
      <c r="J16" s="23">
        <v>25197386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</row>
    <row r="17" spans="1:113" s="18" customFormat="1" x14ac:dyDescent="0.2">
      <c r="A17" s="63">
        <v>12</v>
      </c>
      <c r="B17" s="19" t="s">
        <v>27</v>
      </c>
      <c r="C17" s="20" t="s">
        <v>51</v>
      </c>
      <c r="D17" s="21" t="s">
        <v>52</v>
      </c>
      <c r="E17" s="59">
        <v>61.749099999999999</v>
      </c>
      <c r="F17" s="22">
        <v>27689910</v>
      </c>
      <c r="G17" s="22">
        <v>605000</v>
      </c>
      <c r="H17" s="22">
        <v>305850</v>
      </c>
      <c r="I17" s="22">
        <v>10117478</v>
      </c>
      <c r="J17" s="23">
        <v>38718238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</row>
    <row r="18" spans="1:113" s="18" customFormat="1" x14ac:dyDescent="0.2">
      <c r="A18" s="63">
        <v>13</v>
      </c>
      <c r="B18" s="19" t="s">
        <v>27</v>
      </c>
      <c r="C18" s="20" t="s">
        <v>53</v>
      </c>
      <c r="D18" s="21" t="s">
        <v>54</v>
      </c>
      <c r="E18" s="59"/>
      <c r="F18" s="22"/>
      <c r="G18" s="22"/>
      <c r="H18" s="22"/>
      <c r="I18" s="22"/>
      <c r="J18" s="23">
        <v>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</row>
    <row r="19" spans="1:113" s="18" customFormat="1" x14ac:dyDescent="0.2">
      <c r="A19" s="63">
        <v>15</v>
      </c>
      <c r="B19" s="19" t="s">
        <v>27</v>
      </c>
      <c r="C19" s="20" t="s">
        <v>55</v>
      </c>
      <c r="D19" s="21" t="s">
        <v>56</v>
      </c>
      <c r="E19" s="59">
        <v>111.1377</v>
      </c>
      <c r="F19" s="22">
        <v>50545913</v>
      </c>
      <c r="G19" s="22">
        <v>145000</v>
      </c>
      <c r="H19" s="22">
        <v>730328</v>
      </c>
      <c r="I19" s="22">
        <v>18144446</v>
      </c>
      <c r="J19" s="23">
        <v>69565687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</row>
    <row r="20" spans="1:113" s="18" customFormat="1" x14ac:dyDescent="0.2">
      <c r="A20" s="63">
        <v>16</v>
      </c>
      <c r="B20" s="19" t="s">
        <v>27</v>
      </c>
      <c r="C20" s="20" t="s">
        <v>57</v>
      </c>
      <c r="D20" s="21" t="s">
        <v>58</v>
      </c>
      <c r="E20" s="59">
        <v>186.52699999999999</v>
      </c>
      <c r="F20" s="22">
        <v>83840411</v>
      </c>
      <c r="G20" s="22">
        <v>700000</v>
      </c>
      <c r="H20" s="22">
        <v>3373564</v>
      </c>
      <c r="I20" s="22">
        <v>30251466</v>
      </c>
      <c r="J20" s="23">
        <v>118165441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</row>
    <row r="21" spans="1:113" s="18" customFormat="1" x14ac:dyDescent="0.2">
      <c r="A21" s="63">
        <v>17</v>
      </c>
      <c r="B21" s="19" t="s">
        <v>27</v>
      </c>
      <c r="C21" s="20" t="s">
        <v>59</v>
      </c>
      <c r="D21" s="21" t="s">
        <v>60</v>
      </c>
      <c r="E21" s="59">
        <v>54.521900000000002</v>
      </c>
      <c r="F21" s="22">
        <v>26191278</v>
      </c>
      <c r="G21" s="22">
        <v>0</v>
      </c>
      <c r="H21" s="22">
        <v>305309</v>
      </c>
      <c r="I21" s="22">
        <v>9376477</v>
      </c>
      <c r="J21" s="23">
        <v>35873064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</row>
    <row r="22" spans="1:113" s="18" customFormat="1" x14ac:dyDescent="0.2">
      <c r="A22" s="63">
        <v>18</v>
      </c>
      <c r="B22" s="19" t="s">
        <v>27</v>
      </c>
      <c r="C22" s="20" t="s">
        <v>61</v>
      </c>
      <c r="D22" s="21" t="s">
        <v>62</v>
      </c>
      <c r="E22" s="59">
        <v>142.77809999999999</v>
      </c>
      <c r="F22" s="22">
        <v>62553855</v>
      </c>
      <c r="G22" s="22">
        <v>20800</v>
      </c>
      <c r="H22" s="22">
        <v>1413639</v>
      </c>
      <c r="I22" s="22">
        <v>22401309</v>
      </c>
      <c r="J22" s="23">
        <v>86389603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</row>
    <row r="23" spans="1:113" s="18" customFormat="1" x14ac:dyDescent="0.2">
      <c r="A23" s="63">
        <v>20</v>
      </c>
      <c r="B23" s="19" t="s">
        <v>27</v>
      </c>
      <c r="C23" s="20" t="s">
        <v>63</v>
      </c>
      <c r="D23" s="21" t="s">
        <v>64</v>
      </c>
      <c r="E23" s="59">
        <v>82.077600000000004</v>
      </c>
      <c r="F23" s="22">
        <v>38949173</v>
      </c>
      <c r="G23" s="22">
        <v>108000</v>
      </c>
      <c r="H23" s="22">
        <v>2594423</v>
      </c>
      <c r="I23" s="22">
        <v>13980310</v>
      </c>
      <c r="J23" s="23">
        <v>55631906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</row>
    <row r="24" spans="1:113" s="18" customFormat="1" x14ac:dyDescent="0.2">
      <c r="A24" s="63">
        <v>21</v>
      </c>
      <c r="B24" s="19" t="s">
        <v>27</v>
      </c>
      <c r="C24" s="20" t="s">
        <v>65</v>
      </c>
      <c r="D24" s="21" t="s">
        <v>66</v>
      </c>
      <c r="E24" s="59">
        <v>85.126300000000001</v>
      </c>
      <c r="F24" s="22">
        <v>37791709</v>
      </c>
      <c r="G24" s="22">
        <v>92000</v>
      </c>
      <c r="H24" s="22">
        <v>1297478</v>
      </c>
      <c r="I24" s="22">
        <v>13560528</v>
      </c>
      <c r="J24" s="23">
        <v>52741715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</row>
    <row r="25" spans="1:113" s="18" customFormat="1" x14ac:dyDescent="0.2">
      <c r="A25" s="63">
        <v>23</v>
      </c>
      <c r="B25" s="19" t="s">
        <v>27</v>
      </c>
      <c r="C25" s="20" t="s">
        <v>67</v>
      </c>
      <c r="D25" s="21" t="s">
        <v>68</v>
      </c>
      <c r="E25" s="59">
        <v>52.377000000000002</v>
      </c>
      <c r="F25" s="22">
        <v>23669344</v>
      </c>
      <c r="G25" s="22">
        <v>0</v>
      </c>
      <c r="H25" s="22">
        <v>689676</v>
      </c>
      <c r="I25" s="22">
        <v>8473627</v>
      </c>
      <c r="J25" s="23">
        <v>32832647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</row>
    <row r="26" spans="1:113" s="18" customFormat="1" x14ac:dyDescent="0.2">
      <c r="A26" s="63">
        <v>24</v>
      </c>
      <c r="B26" s="19" t="s">
        <v>27</v>
      </c>
      <c r="C26" s="20" t="s">
        <v>69</v>
      </c>
      <c r="D26" s="21" t="s">
        <v>70</v>
      </c>
      <c r="E26" s="59">
        <v>93.631600000000006</v>
      </c>
      <c r="F26" s="22">
        <v>40801303</v>
      </c>
      <c r="G26" s="22">
        <v>20000</v>
      </c>
      <c r="H26" s="22">
        <v>1182503</v>
      </c>
      <c r="I26" s="22">
        <v>14613627</v>
      </c>
      <c r="J26" s="23">
        <v>56617433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</row>
    <row r="27" spans="1:113" s="18" customFormat="1" x14ac:dyDescent="0.2">
      <c r="A27" s="63">
        <v>25</v>
      </c>
      <c r="B27" s="19" t="s">
        <v>27</v>
      </c>
      <c r="C27" s="20" t="s">
        <v>71</v>
      </c>
      <c r="D27" s="21" t="s">
        <v>72</v>
      </c>
      <c r="E27" s="59">
        <v>124.0351</v>
      </c>
      <c r="F27" s="22">
        <v>58737322</v>
      </c>
      <c r="G27" s="22">
        <v>40000</v>
      </c>
      <c r="H27" s="22">
        <v>1199669</v>
      </c>
      <c r="I27" s="22">
        <v>21041481</v>
      </c>
      <c r="J27" s="23">
        <v>81018472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</row>
    <row r="28" spans="1:113" s="18" customFormat="1" x14ac:dyDescent="0.2">
      <c r="A28" s="63">
        <v>26</v>
      </c>
      <c r="B28" s="19" t="s">
        <v>27</v>
      </c>
      <c r="C28" s="20" t="s">
        <v>73</v>
      </c>
      <c r="D28" s="21" t="s">
        <v>74</v>
      </c>
      <c r="E28" s="59">
        <v>181.13919999999999</v>
      </c>
      <c r="F28" s="22">
        <v>82035941</v>
      </c>
      <c r="G28" s="22">
        <v>1450728</v>
      </c>
      <c r="H28" s="22">
        <v>1080942</v>
      </c>
      <c r="I28" s="22">
        <v>29859214</v>
      </c>
      <c r="J28" s="23">
        <v>114426825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</row>
    <row r="29" spans="1:113" s="18" customFormat="1" x14ac:dyDescent="0.2">
      <c r="A29" s="63">
        <v>27</v>
      </c>
      <c r="B29" s="19" t="s">
        <v>27</v>
      </c>
      <c r="C29" s="20" t="s">
        <v>75</v>
      </c>
      <c r="D29" s="21" t="s">
        <v>76</v>
      </c>
      <c r="E29" s="59">
        <v>64.832599999999999</v>
      </c>
      <c r="F29" s="22">
        <v>29511467</v>
      </c>
      <c r="G29" s="22">
        <v>591344</v>
      </c>
      <c r="H29" s="22">
        <v>1124803</v>
      </c>
      <c r="I29" s="22">
        <v>10764981</v>
      </c>
      <c r="J29" s="23">
        <v>41992595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</row>
    <row r="30" spans="1:113" s="18" customFormat="1" x14ac:dyDescent="0.2">
      <c r="A30" s="63">
        <v>30</v>
      </c>
      <c r="B30" s="19" t="s">
        <v>27</v>
      </c>
      <c r="C30" s="20" t="s">
        <v>77</v>
      </c>
      <c r="D30" s="21" t="s">
        <v>78</v>
      </c>
      <c r="E30" s="59">
        <v>115.11669999999999</v>
      </c>
      <c r="F30" s="22">
        <v>56967927</v>
      </c>
      <c r="G30" s="22">
        <v>200000</v>
      </c>
      <c r="H30" s="22">
        <v>634085</v>
      </c>
      <c r="I30" s="22">
        <v>20462118</v>
      </c>
      <c r="J30" s="23">
        <v>78264130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</row>
    <row r="31" spans="1:113" s="18" customFormat="1" x14ac:dyDescent="0.2">
      <c r="A31" s="63">
        <v>31</v>
      </c>
      <c r="B31" s="19" t="s">
        <v>27</v>
      </c>
      <c r="C31" s="20" t="s">
        <v>79</v>
      </c>
      <c r="D31" s="21" t="s">
        <v>80</v>
      </c>
      <c r="E31" s="59">
        <v>58.934899999999999</v>
      </c>
      <c r="F31" s="22">
        <v>25658510</v>
      </c>
      <c r="G31" s="22">
        <v>120000</v>
      </c>
      <c r="H31" s="22">
        <v>1007635</v>
      </c>
      <c r="I31" s="22">
        <v>9226307</v>
      </c>
      <c r="J31" s="23">
        <v>36012452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</row>
    <row r="32" spans="1:113" s="18" customFormat="1" x14ac:dyDescent="0.2">
      <c r="A32" s="63">
        <v>32</v>
      </c>
      <c r="B32" s="19" t="s">
        <v>27</v>
      </c>
      <c r="C32" s="20" t="s">
        <v>81</v>
      </c>
      <c r="D32" s="21" t="s">
        <v>82</v>
      </c>
      <c r="E32" s="59">
        <v>47.985999999999997</v>
      </c>
      <c r="F32" s="22">
        <v>22452628</v>
      </c>
      <c r="G32" s="22">
        <v>150000</v>
      </c>
      <c r="H32" s="22">
        <v>61402</v>
      </c>
      <c r="I32" s="22">
        <v>8088741</v>
      </c>
      <c r="J32" s="23">
        <v>30752771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</row>
    <row r="33" spans="1:113" s="18" customFormat="1" x14ac:dyDescent="0.2">
      <c r="A33" s="63">
        <v>33</v>
      </c>
      <c r="B33" s="19" t="s">
        <v>27</v>
      </c>
      <c r="C33" s="20" t="s">
        <v>83</v>
      </c>
      <c r="D33" s="21" t="s">
        <v>84</v>
      </c>
      <c r="E33" s="59">
        <v>11.1106</v>
      </c>
      <c r="F33" s="22">
        <v>5138638</v>
      </c>
      <c r="G33" s="22">
        <v>20000</v>
      </c>
      <c r="H33" s="22">
        <v>23754</v>
      </c>
      <c r="I33" s="22">
        <v>1846393</v>
      </c>
      <c r="J33" s="23">
        <v>7028785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</row>
    <row r="34" spans="1:113" s="18" customFormat="1" x14ac:dyDescent="0.2">
      <c r="A34" s="63">
        <v>34</v>
      </c>
      <c r="B34" s="19" t="s">
        <v>27</v>
      </c>
      <c r="C34" s="20" t="s">
        <v>85</v>
      </c>
      <c r="D34" s="21" t="s">
        <v>86</v>
      </c>
      <c r="E34" s="59">
        <v>42.469900000000003</v>
      </c>
      <c r="F34" s="22">
        <v>19947910</v>
      </c>
      <c r="G34" s="22">
        <v>512000</v>
      </c>
      <c r="H34" s="22">
        <v>57118</v>
      </c>
      <c r="I34" s="22">
        <v>7314408</v>
      </c>
      <c r="J34" s="23">
        <v>27831436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</row>
    <row r="35" spans="1:113" s="18" customFormat="1" x14ac:dyDescent="0.2">
      <c r="A35" s="63">
        <v>35</v>
      </c>
      <c r="B35" s="19" t="s">
        <v>27</v>
      </c>
      <c r="C35" s="20" t="s">
        <v>87</v>
      </c>
      <c r="D35" s="21" t="s">
        <v>88</v>
      </c>
      <c r="E35" s="59">
        <v>40.845700000000001</v>
      </c>
      <c r="F35" s="22">
        <v>19122407</v>
      </c>
      <c r="G35" s="22">
        <v>38000</v>
      </c>
      <c r="H35" s="22">
        <v>52493</v>
      </c>
      <c r="I35" s="22">
        <v>6858666</v>
      </c>
      <c r="J35" s="23">
        <v>26071566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</row>
    <row r="36" spans="1:113" s="18" customFormat="1" x14ac:dyDescent="0.2">
      <c r="A36" s="63">
        <v>36</v>
      </c>
      <c r="B36" s="19" t="s">
        <v>27</v>
      </c>
      <c r="C36" s="20" t="s">
        <v>89</v>
      </c>
      <c r="D36" s="21" t="s">
        <v>90</v>
      </c>
      <c r="E36" s="59">
        <v>42.436700000000002</v>
      </c>
      <c r="F36" s="22">
        <v>19913852</v>
      </c>
      <c r="G36" s="22">
        <v>75000</v>
      </c>
      <c r="H36" s="22">
        <v>53689</v>
      </c>
      <c r="I36" s="22">
        <v>7154509</v>
      </c>
      <c r="J36" s="23">
        <v>27197050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</row>
    <row r="37" spans="1:113" s="18" customFormat="1" x14ac:dyDescent="0.2">
      <c r="A37" s="63">
        <v>37</v>
      </c>
      <c r="B37" s="19" t="s">
        <v>27</v>
      </c>
      <c r="C37" s="20" t="s">
        <v>91</v>
      </c>
      <c r="D37" s="21" t="s">
        <v>92</v>
      </c>
      <c r="E37" s="59">
        <v>38.711500000000001</v>
      </c>
      <c r="F37" s="22">
        <v>18982459</v>
      </c>
      <c r="G37" s="22">
        <v>20000</v>
      </c>
      <c r="H37" s="22">
        <v>648170</v>
      </c>
      <c r="I37" s="22">
        <v>6802479</v>
      </c>
      <c r="J37" s="23">
        <v>26453108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</row>
    <row r="38" spans="1:113" s="18" customFormat="1" x14ac:dyDescent="0.2">
      <c r="A38" s="63">
        <v>39</v>
      </c>
      <c r="B38" s="19" t="s">
        <v>27</v>
      </c>
      <c r="C38" s="20" t="s">
        <v>93</v>
      </c>
      <c r="D38" s="21" t="s">
        <v>94</v>
      </c>
      <c r="E38" s="59">
        <v>34.241500000000002</v>
      </c>
      <c r="F38" s="22">
        <v>14636214</v>
      </c>
      <c r="G38" s="22">
        <v>30000</v>
      </c>
      <c r="H38" s="22">
        <v>734628</v>
      </c>
      <c r="I38" s="22">
        <v>5249905</v>
      </c>
      <c r="J38" s="23">
        <v>20650747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</row>
    <row r="39" spans="1:113" s="18" customFormat="1" x14ac:dyDescent="0.2">
      <c r="A39" s="63">
        <v>42</v>
      </c>
      <c r="B39" s="19" t="s">
        <v>15</v>
      </c>
      <c r="C39" s="20" t="s">
        <v>95</v>
      </c>
      <c r="D39" s="21" t="s">
        <v>96</v>
      </c>
      <c r="E39" s="59">
        <v>83.353899999999996</v>
      </c>
      <c r="F39" s="22">
        <v>36207406</v>
      </c>
      <c r="G39" s="22">
        <v>306832</v>
      </c>
      <c r="H39" s="22">
        <v>1271217</v>
      </c>
      <c r="I39" s="22">
        <v>13065961</v>
      </c>
      <c r="J39" s="23">
        <v>50851416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</row>
    <row r="40" spans="1:113" s="18" customFormat="1" x14ac:dyDescent="0.2">
      <c r="A40" s="63">
        <v>43</v>
      </c>
      <c r="B40" s="19" t="s">
        <v>15</v>
      </c>
      <c r="C40" s="20" t="s">
        <v>97</v>
      </c>
      <c r="D40" s="21" t="s">
        <v>98</v>
      </c>
      <c r="E40" s="59">
        <v>57.793100000000003</v>
      </c>
      <c r="F40" s="22">
        <v>27963280</v>
      </c>
      <c r="G40" s="22">
        <v>87000</v>
      </c>
      <c r="H40" s="22">
        <v>712045</v>
      </c>
      <c r="I40" s="22">
        <v>10040261</v>
      </c>
      <c r="J40" s="23">
        <v>38802586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</row>
    <row r="41" spans="1:113" s="18" customFormat="1" x14ac:dyDescent="0.2">
      <c r="A41" s="63">
        <v>45</v>
      </c>
      <c r="B41" s="19" t="s">
        <v>15</v>
      </c>
      <c r="C41" s="20" t="s">
        <v>99</v>
      </c>
      <c r="D41" s="21" t="s">
        <v>100</v>
      </c>
      <c r="E41" s="59">
        <v>51.3797</v>
      </c>
      <c r="F41" s="22">
        <v>23774360</v>
      </c>
      <c r="G41" s="22">
        <v>420000</v>
      </c>
      <c r="H41" s="22">
        <v>1013758</v>
      </c>
      <c r="I41" s="22">
        <v>8653180</v>
      </c>
      <c r="J41" s="23">
        <v>33861298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</row>
    <row r="42" spans="1:113" s="18" customFormat="1" x14ac:dyDescent="0.2">
      <c r="A42" s="63">
        <v>46</v>
      </c>
      <c r="B42" s="19" t="s">
        <v>16</v>
      </c>
      <c r="C42" s="20" t="s">
        <v>101</v>
      </c>
      <c r="D42" s="21" t="s">
        <v>102</v>
      </c>
      <c r="E42" s="59">
        <v>28.5718</v>
      </c>
      <c r="F42" s="22">
        <v>12421666</v>
      </c>
      <c r="G42" s="22">
        <v>234000</v>
      </c>
      <c r="H42" s="22">
        <v>223000</v>
      </c>
      <c r="I42" s="22">
        <v>4526048</v>
      </c>
      <c r="J42" s="23">
        <v>17404714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</row>
    <row r="43" spans="1:113" s="18" customFormat="1" x14ac:dyDescent="0.2">
      <c r="A43" s="63">
        <v>47</v>
      </c>
      <c r="B43" s="19" t="s">
        <v>17</v>
      </c>
      <c r="C43" s="20" t="s">
        <v>103</v>
      </c>
      <c r="D43" s="21" t="s">
        <v>104</v>
      </c>
      <c r="E43" s="59">
        <v>29.291599999999999</v>
      </c>
      <c r="F43" s="22">
        <v>12891520</v>
      </c>
      <c r="G43" s="22">
        <v>0</v>
      </c>
      <c r="H43" s="22">
        <v>145000</v>
      </c>
      <c r="I43" s="22">
        <v>4615164</v>
      </c>
      <c r="J43" s="23">
        <v>17651684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</row>
    <row r="44" spans="1:113" s="18" customFormat="1" x14ac:dyDescent="0.2">
      <c r="A44" s="63">
        <v>49</v>
      </c>
      <c r="B44" s="19" t="s">
        <v>16</v>
      </c>
      <c r="C44" s="20" t="s">
        <v>105</v>
      </c>
      <c r="D44" s="21" t="s">
        <v>106</v>
      </c>
      <c r="E44" s="59">
        <v>64.119600000000005</v>
      </c>
      <c r="F44" s="22">
        <v>30104914</v>
      </c>
      <c r="G44" s="22">
        <v>68256</v>
      </c>
      <c r="H44" s="22">
        <v>873025</v>
      </c>
      <c r="I44" s="22">
        <v>10800628</v>
      </c>
      <c r="J44" s="23">
        <v>41846823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</row>
    <row r="45" spans="1:113" s="18" customFormat="1" x14ac:dyDescent="0.2">
      <c r="A45" s="63">
        <v>56</v>
      </c>
      <c r="B45" s="19" t="s">
        <v>27</v>
      </c>
      <c r="C45" s="20" t="s">
        <v>107</v>
      </c>
      <c r="D45" s="21" t="s">
        <v>108</v>
      </c>
      <c r="E45" s="59">
        <v>34.354999999999997</v>
      </c>
      <c r="F45" s="22">
        <v>14362382</v>
      </c>
      <c r="G45" s="22">
        <v>0</v>
      </c>
      <c r="H45" s="22">
        <v>202840</v>
      </c>
      <c r="I45" s="22">
        <v>5141733</v>
      </c>
      <c r="J45" s="23">
        <v>19706955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</row>
    <row r="46" spans="1:113" s="18" customFormat="1" x14ac:dyDescent="0.2">
      <c r="A46" s="63">
        <v>59</v>
      </c>
      <c r="B46" s="19" t="s">
        <v>25</v>
      </c>
      <c r="C46" s="20" t="s">
        <v>109</v>
      </c>
      <c r="D46" s="21" t="s">
        <v>110</v>
      </c>
      <c r="E46" s="59">
        <v>69.885099999999994</v>
      </c>
      <c r="F46" s="22">
        <v>34844094</v>
      </c>
      <c r="G46" s="22">
        <v>274768</v>
      </c>
      <c r="H46" s="22">
        <v>1016241</v>
      </c>
      <c r="I46" s="22">
        <v>12567057</v>
      </c>
      <c r="J46" s="23">
        <v>48702160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</row>
    <row r="47" spans="1:113" s="18" customFormat="1" x14ac:dyDescent="0.2">
      <c r="A47" s="63">
        <v>60</v>
      </c>
      <c r="B47" s="19" t="s">
        <v>27</v>
      </c>
      <c r="C47" s="20" t="s">
        <v>111</v>
      </c>
      <c r="D47" s="21" t="s">
        <v>112</v>
      </c>
      <c r="E47" s="59">
        <v>50.769500000000001</v>
      </c>
      <c r="F47" s="22">
        <v>23978736</v>
      </c>
      <c r="G47" s="22">
        <v>130000</v>
      </c>
      <c r="H47" s="22">
        <v>790228</v>
      </c>
      <c r="I47" s="22">
        <v>8628330</v>
      </c>
      <c r="J47" s="23">
        <v>33527294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</row>
    <row r="48" spans="1:113" s="18" customFormat="1" x14ac:dyDescent="0.2">
      <c r="A48" s="63">
        <v>61</v>
      </c>
      <c r="B48" s="19" t="s">
        <v>26</v>
      </c>
      <c r="C48" s="20" t="s">
        <v>113</v>
      </c>
      <c r="D48" s="21" t="s">
        <v>114</v>
      </c>
      <c r="E48" s="59">
        <v>63.660299999999999</v>
      </c>
      <c r="F48" s="22">
        <v>28906344</v>
      </c>
      <c r="G48" s="22">
        <v>450000</v>
      </c>
      <c r="H48" s="22">
        <v>1472448</v>
      </c>
      <c r="I48" s="22">
        <v>10500571</v>
      </c>
      <c r="J48" s="23">
        <v>41329363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</row>
    <row r="49" spans="1:113" s="18" customFormat="1" x14ac:dyDescent="0.2">
      <c r="A49" s="63">
        <v>62</v>
      </c>
      <c r="B49" s="19" t="s">
        <v>26</v>
      </c>
      <c r="C49" s="20" t="s">
        <v>115</v>
      </c>
      <c r="D49" s="21" t="s">
        <v>116</v>
      </c>
      <c r="E49" s="59">
        <v>10.0602</v>
      </c>
      <c r="F49" s="22">
        <v>4463350</v>
      </c>
      <c r="G49" s="22">
        <v>1000000</v>
      </c>
      <c r="H49" s="22">
        <v>79080</v>
      </c>
      <c r="I49" s="22">
        <v>1935880</v>
      </c>
      <c r="J49" s="23">
        <v>7478310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</row>
    <row r="50" spans="1:113" s="18" customFormat="1" x14ac:dyDescent="0.2">
      <c r="A50" s="63">
        <v>63</v>
      </c>
      <c r="B50" s="19" t="s">
        <v>26</v>
      </c>
      <c r="C50" s="20" t="s">
        <v>117</v>
      </c>
      <c r="D50" s="21" t="s">
        <v>118</v>
      </c>
      <c r="E50" s="59">
        <v>39.898099999999999</v>
      </c>
      <c r="F50" s="22">
        <v>18606489</v>
      </c>
      <c r="G50" s="22">
        <v>85000</v>
      </c>
      <c r="H50" s="22">
        <v>138860</v>
      </c>
      <c r="I50" s="22">
        <v>6689853</v>
      </c>
      <c r="J50" s="23">
        <v>25520202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</row>
    <row r="51" spans="1:113" s="18" customFormat="1" x14ac:dyDescent="0.2">
      <c r="A51" s="63">
        <v>64</v>
      </c>
      <c r="B51" s="19" t="s">
        <v>26</v>
      </c>
      <c r="C51" s="20" t="s">
        <v>119</v>
      </c>
      <c r="D51" s="21" t="s">
        <v>120</v>
      </c>
      <c r="E51" s="59">
        <v>23.808900000000001</v>
      </c>
      <c r="F51" s="22">
        <v>10768810</v>
      </c>
      <c r="G51" s="22">
        <v>35000</v>
      </c>
      <c r="H51" s="22">
        <v>370300</v>
      </c>
      <c r="I51" s="22">
        <v>3867064</v>
      </c>
      <c r="J51" s="23">
        <v>15041174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</row>
    <row r="52" spans="1:113" s="18" customFormat="1" x14ac:dyDescent="0.2">
      <c r="A52" s="63">
        <v>65</v>
      </c>
      <c r="B52" s="19" t="s">
        <v>26</v>
      </c>
      <c r="C52" s="20" t="s">
        <v>121</v>
      </c>
      <c r="D52" s="21" t="s">
        <v>122</v>
      </c>
      <c r="E52" s="59">
        <v>59.480899999999998</v>
      </c>
      <c r="F52" s="22">
        <v>29655611</v>
      </c>
      <c r="G52" s="22">
        <v>390000</v>
      </c>
      <c r="H52" s="22">
        <v>667134</v>
      </c>
      <c r="I52" s="22">
        <v>10748530</v>
      </c>
      <c r="J52" s="23">
        <v>41461275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</row>
    <row r="53" spans="1:113" s="18" customFormat="1" x14ac:dyDescent="0.2">
      <c r="A53" s="63">
        <v>68</v>
      </c>
      <c r="B53" s="19" t="s">
        <v>18</v>
      </c>
      <c r="C53" s="20" t="s">
        <v>123</v>
      </c>
      <c r="D53" s="21" t="s">
        <v>124</v>
      </c>
      <c r="E53" s="59">
        <v>7.0819000000000001</v>
      </c>
      <c r="F53" s="22">
        <v>3347699</v>
      </c>
      <c r="G53" s="22">
        <v>240000</v>
      </c>
      <c r="H53" s="22">
        <v>48720</v>
      </c>
      <c r="I53" s="22">
        <v>1279596</v>
      </c>
      <c r="J53" s="23">
        <v>4916015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</row>
    <row r="54" spans="1:113" s="18" customFormat="1" x14ac:dyDescent="0.2">
      <c r="A54" s="63">
        <v>69</v>
      </c>
      <c r="B54" s="19" t="s">
        <v>18</v>
      </c>
      <c r="C54" s="20" t="s">
        <v>125</v>
      </c>
      <c r="D54" s="21" t="s">
        <v>126</v>
      </c>
      <c r="E54" s="59">
        <v>42.48</v>
      </c>
      <c r="F54" s="22">
        <v>19732036</v>
      </c>
      <c r="G54" s="22">
        <v>75000</v>
      </c>
      <c r="H54" s="22">
        <v>473063</v>
      </c>
      <c r="I54" s="22">
        <v>7089417</v>
      </c>
      <c r="J54" s="23">
        <v>27369516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</row>
    <row r="55" spans="1:113" s="18" customFormat="1" x14ac:dyDescent="0.2">
      <c r="A55" s="63">
        <v>70</v>
      </c>
      <c r="B55" s="19" t="s">
        <v>20</v>
      </c>
      <c r="C55" s="20" t="s">
        <v>127</v>
      </c>
      <c r="D55" s="21" t="s">
        <v>128</v>
      </c>
      <c r="E55" s="59">
        <v>48.341000000000001</v>
      </c>
      <c r="F55" s="22">
        <v>21572595</v>
      </c>
      <c r="G55" s="22">
        <v>161142</v>
      </c>
      <c r="H55" s="22">
        <v>333361</v>
      </c>
      <c r="I55" s="22">
        <v>7777456</v>
      </c>
      <c r="J55" s="23">
        <v>29844554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</row>
    <row r="56" spans="1:113" s="18" customFormat="1" x14ac:dyDescent="0.2">
      <c r="A56" s="63">
        <v>72</v>
      </c>
      <c r="B56" s="19" t="s">
        <v>18</v>
      </c>
      <c r="C56" s="20" t="s">
        <v>129</v>
      </c>
      <c r="D56" s="21" t="s">
        <v>130</v>
      </c>
      <c r="E56" s="59">
        <v>26.9206</v>
      </c>
      <c r="F56" s="22">
        <v>12585835</v>
      </c>
      <c r="G56" s="22">
        <v>10000</v>
      </c>
      <c r="H56" s="22">
        <v>69798</v>
      </c>
      <c r="I56" s="22">
        <v>4509109</v>
      </c>
      <c r="J56" s="23">
        <v>17174742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</row>
    <row r="57" spans="1:113" s="18" customFormat="1" x14ac:dyDescent="0.2">
      <c r="A57" s="63">
        <v>73</v>
      </c>
      <c r="B57" s="19" t="s">
        <v>20</v>
      </c>
      <c r="C57" s="20" t="s">
        <v>131</v>
      </c>
      <c r="D57" s="21" t="s">
        <v>132</v>
      </c>
      <c r="E57" s="59">
        <v>11.9274</v>
      </c>
      <c r="F57" s="22">
        <v>5589264</v>
      </c>
      <c r="G57" s="22">
        <v>0</v>
      </c>
      <c r="H57" s="22">
        <v>15896</v>
      </c>
      <c r="I57" s="22">
        <v>2000956</v>
      </c>
      <c r="J57" s="23">
        <v>7606116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</row>
    <row r="58" spans="1:113" s="18" customFormat="1" x14ac:dyDescent="0.2">
      <c r="A58" s="63">
        <v>74</v>
      </c>
      <c r="B58" s="19" t="s">
        <v>21</v>
      </c>
      <c r="C58" s="20" t="s">
        <v>133</v>
      </c>
      <c r="D58" s="21" t="s">
        <v>134</v>
      </c>
      <c r="E58" s="59">
        <v>34.993499999999997</v>
      </c>
      <c r="F58" s="22">
        <v>15655994</v>
      </c>
      <c r="G58" s="22">
        <v>158256</v>
      </c>
      <c r="H58" s="22">
        <v>335208</v>
      </c>
      <c r="I58" s="22">
        <v>5658335</v>
      </c>
      <c r="J58" s="23">
        <v>21807793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</row>
    <row r="59" spans="1:113" s="18" customFormat="1" x14ac:dyDescent="0.2">
      <c r="A59" s="63">
        <v>76</v>
      </c>
      <c r="B59" s="19" t="s">
        <v>21</v>
      </c>
      <c r="C59" s="20" t="s">
        <v>135</v>
      </c>
      <c r="D59" s="21" t="s">
        <v>136</v>
      </c>
      <c r="E59" s="59">
        <v>11.2478</v>
      </c>
      <c r="F59" s="22">
        <v>5856137</v>
      </c>
      <c r="G59" s="22">
        <v>26000</v>
      </c>
      <c r="H59" s="22">
        <v>208798</v>
      </c>
      <c r="I59" s="22">
        <v>2105286</v>
      </c>
      <c r="J59" s="23">
        <v>8196221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</row>
    <row r="60" spans="1:113" s="18" customFormat="1" x14ac:dyDescent="0.2">
      <c r="A60" s="63">
        <v>77</v>
      </c>
      <c r="B60" s="19" t="s">
        <v>18</v>
      </c>
      <c r="C60" s="20" t="s">
        <v>137</v>
      </c>
      <c r="D60" s="21" t="s">
        <v>138</v>
      </c>
      <c r="E60" s="59">
        <v>29.041799999999999</v>
      </c>
      <c r="F60" s="22">
        <v>12285340</v>
      </c>
      <c r="G60" s="22">
        <v>50000</v>
      </c>
      <c r="H60" s="22">
        <v>455060</v>
      </c>
      <c r="I60" s="22">
        <v>4415053</v>
      </c>
      <c r="J60" s="23">
        <v>17205453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</row>
    <row r="61" spans="1:113" s="18" customFormat="1" x14ac:dyDescent="0.2">
      <c r="A61" s="63">
        <v>78</v>
      </c>
      <c r="B61" s="19" t="s">
        <v>20</v>
      </c>
      <c r="C61" s="20" t="s">
        <v>139</v>
      </c>
      <c r="D61" s="21" t="s">
        <v>140</v>
      </c>
      <c r="E61" s="59">
        <v>23.9712</v>
      </c>
      <c r="F61" s="22">
        <v>10981891</v>
      </c>
      <c r="G61" s="22">
        <v>0</v>
      </c>
      <c r="H61" s="22">
        <v>136000</v>
      </c>
      <c r="I61" s="22">
        <v>3931517</v>
      </c>
      <c r="J61" s="23">
        <v>15049408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</row>
    <row r="62" spans="1:113" s="18" customFormat="1" x14ac:dyDescent="0.2">
      <c r="A62" s="63">
        <v>79</v>
      </c>
      <c r="B62" s="19" t="s">
        <v>18</v>
      </c>
      <c r="C62" s="20" t="s">
        <v>141</v>
      </c>
      <c r="D62" s="21" t="s">
        <v>142</v>
      </c>
      <c r="E62" s="59">
        <v>26.691700000000001</v>
      </c>
      <c r="F62" s="22">
        <v>11103091</v>
      </c>
      <c r="G62" s="22">
        <v>0</v>
      </c>
      <c r="H62" s="22">
        <v>170120</v>
      </c>
      <c r="I62" s="22">
        <v>3974907</v>
      </c>
      <c r="J62" s="23">
        <v>15248118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</row>
    <row r="63" spans="1:113" s="18" customFormat="1" x14ac:dyDescent="0.2">
      <c r="A63" s="63">
        <v>80</v>
      </c>
      <c r="B63" s="19" t="s">
        <v>18</v>
      </c>
      <c r="C63" s="20" t="s">
        <v>143</v>
      </c>
      <c r="D63" s="21" t="s">
        <v>144</v>
      </c>
      <c r="E63" s="59">
        <v>31.770700000000001</v>
      </c>
      <c r="F63" s="22">
        <v>13203237</v>
      </c>
      <c r="G63" s="22">
        <v>15000</v>
      </c>
      <c r="H63" s="22">
        <v>346736</v>
      </c>
      <c r="I63" s="22">
        <v>4731830</v>
      </c>
      <c r="J63" s="23">
        <v>18296803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</row>
    <row r="64" spans="1:113" s="18" customFormat="1" x14ac:dyDescent="0.2">
      <c r="A64" s="63">
        <v>81</v>
      </c>
      <c r="B64" s="19" t="s">
        <v>21</v>
      </c>
      <c r="C64" s="20" t="s">
        <v>145</v>
      </c>
      <c r="D64" s="21" t="s">
        <v>146</v>
      </c>
      <c r="E64" s="59">
        <v>39.748199999999997</v>
      </c>
      <c r="F64" s="22">
        <v>19229635</v>
      </c>
      <c r="G64" s="22">
        <v>190000</v>
      </c>
      <c r="H64" s="22">
        <v>378816</v>
      </c>
      <c r="I64" s="22">
        <v>6948428</v>
      </c>
      <c r="J64" s="23">
        <v>26746879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</row>
    <row r="65" spans="1:113" s="18" customFormat="1" x14ac:dyDescent="0.2">
      <c r="A65" s="63">
        <v>89</v>
      </c>
      <c r="B65" s="19" t="s">
        <v>11</v>
      </c>
      <c r="C65" s="20" t="s">
        <v>147</v>
      </c>
      <c r="D65" s="21" t="s">
        <v>148</v>
      </c>
      <c r="E65" s="59">
        <v>51.5627</v>
      </c>
      <c r="F65" s="22">
        <v>23768755</v>
      </c>
      <c r="G65" s="22">
        <v>6000</v>
      </c>
      <c r="H65" s="22">
        <v>860682</v>
      </c>
      <c r="I65" s="22">
        <v>8511243</v>
      </c>
      <c r="J65" s="23">
        <v>33146680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</row>
    <row r="66" spans="1:113" s="18" customFormat="1" x14ac:dyDescent="0.2">
      <c r="A66" s="63">
        <v>90</v>
      </c>
      <c r="B66" s="19" t="s">
        <v>11</v>
      </c>
      <c r="C66" s="20" t="s">
        <v>149</v>
      </c>
      <c r="D66" s="21" t="s">
        <v>150</v>
      </c>
      <c r="E66" s="59">
        <v>61.932000000000002</v>
      </c>
      <c r="F66" s="22">
        <v>34350705</v>
      </c>
      <c r="G66" s="22">
        <v>160000</v>
      </c>
      <c r="H66" s="22">
        <v>670010</v>
      </c>
      <c r="I66" s="22">
        <v>12351632</v>
      </c>
      <c r="J66" s="23">
        <v>47532347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</row>
    <row r="67" spans="1:113" s="18" customFormat="1" x14ac:dyDescent="0.2">
      <c r="A67" s="63">
        <v>91</v>
      </c>
      <c r="B67" s="19" t="s">
        <v>14</v>
      </c>
      <c r="C67" s="20" t="s">
        <v>151</v>
      </c>
      <c r="D67" s="21" t="s">
        <v>152</v>
      </c>
      <c r="E67" s="59">
        <v>40.754399999999997</v>
      </c>
      <c r="F67" s="22">
        <v>18278453</v>
      </c>
      <c r="G67" s="22">
        <v>13000</v>
      </c>
      <c r="H67" s="22">
        <v>123000</v>
      </c>
      <c r="I67" s="22">
        <v>6548080</v>
      </c>
      <c r="J67" s="23">
        <v>24962533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</row>
    <row r="68" spans="1:113" s="18" customFormat="1" x14ac:dyDescent="0.2">
      <c r="A68" s="63">
        <v>92</v>
      </c>
      <c r="B68" s="19" t="s">
        <v>10</v>
      </c>
      <c r="C68" s="20" t="s">
        <v>153</v>
      </c>
      <c r="D68" s="21" t="s">
        <v>154</v>
      </c>
      <c r="E68" s="59">
        <v>6.9329000000000001</v>
      </c>
      <c r="F68" s="22">
        <v>2872707</v>
      </c>
      <c r="G68" s="22">
        <v>276000</v>
      </c>
      <c r="H68" s="22">
        <v>42120</v>
      </c>
      <c r="I68" s="22">
        <v>1121717</v>
      </c>
      <c r="J68" s="23">
        <v>4312544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</row>
    <row r="69" spans="1:113" s="18" customFormat="1" x14ac:dyDescent="0.2">
      <c r="A69" s="63">
        <v>93</v>
      </c>
      <c r="B69" s="19" t="s">
        <v>13</v>
      </c>
      <c r="C69" s="20" t="s">
        <v>155</v>
      </c>
      <c r="D69" s="21" t="s">
        <v>156</v>
      </c>
      <c r="E69" s="59">
        <v>30.7179</v>
      </c>
      <c r="F69" s="22">
        <v>15563666</v>
      </c>
      <c r="G69" s="22">
        <v>211088</v>
      </c>
      <c r="H69" s="22">
        <v>680817</v>
      </c>
      <c r="I69" s="22">
        <v>5643140</v>
      </c>
      <c r="J69" s="23">
        <v>22098711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</row>
    <row r="70" spans="1:113" s="18" customFormat="1" x14ac:dyDescent="0.2">
      <c r="A70" s="63">
        <v>94</v>
      </c>
      <c r="B70" s="19" t="s">
        <v>11</v>
      </c>
      <c r="C70" s="20" t="s">
        <v>157</v>
      </c>
      <c r="D70" s="21" t="s">
        <v>158</v>
      </c>
      <c r="E70" s="59">
        <v>61.516500000000001</v>
      </c>
      <c r="F70" s="22">
        <v>29598927</v>
      </c>
      <c r="G70" s="22">
        <v>535408</v>
      </c>
      <c r="H70" s="22">
        <v>331279</v>
      </c>
      <c r="I70" s="22">
        <v>10777386</v>
      </c>
      <c r="J70" s="23">
        <v>41243000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</row>
    <row r="71" spans="1:113" s="18" customFormat="1" x14ac:dyDescent="0.2">
      <c r="A71" s="63">
        <v>95</v>
      </c>
      <c r="B71" s="19" t="s">
        <v>11</v>
      </c>
      <c r="C71" s="20" t="s">
        <v>159</v>
      </c>
      <c r="D71" s="21" t="s">
        <v>160</v>
      </c>
      <c r="E71" s="59">
        <v>86.934700000000007</v>
      </c>
      <c r="F71" s="22">
        <v>38561628</v>
      </c>
      <c r="G71" s="22">
        <v>296120</v>
      </c>
      <c r="H71" s="22">
        <v>627485</v>
      </c>
      <c r="I71" s="22">
        <v>13905149</v>
      </c>
      <c r="J71" s="23">
        <v>53390382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</row>
    <row r="72" spans="1:113" s="18" customFormat="1" x14ac:dyDescent="0.2">
      <c r="A72" s="63">
        <v>97</v>
      </c>
      <c r="B72" s="19" t="s">
        <v>11</v>
      </c>
      <c r="C72" s="20" t="s">
        <v>161</v>
      </c>
      <c r="D72" s="21" t="s">
        <v>162</v>
      </c>
      <c r="E72" s="59">
        <v>14.291399999999999</v>
      </c>
      <c r="F72" s="22">
        <v>6185247</v>
      </c>
      <c r="G72" s="22">
        <v>120000</v>
      </c>
      <c r="H72" s="22">
        <v>99760</v>
      </c>
      <c r="I72" s="22">
        <v>2254878</v>
      </c>
      <c r="J72" s="23">
        <v>8659885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</row>
    <row r="73" spans="1:113" s="18" customFormat="1" x14ac:dyDescent="0.2">
      <c r="A73" s="63">
        <v>98</v>
      </c>
      <c r="B73" s="19" t="s">
        <v>12</v>
      </c>
      <c r="C73" s="20" t="s">
        <v>163</v>
      </c>
      <c r="D73" s="21" t="s">
        <v>164</v>
      </c>
      <c r="E73" s="59">
        <v>5.9459</v>
      </c>
      <c r="F73" s="22">
        <v>2654746</v>
      </c>
      <c r="G73" s="22">
        <v>250000</v>
      </c>
      <c r="H73" s="22">
        <v>43920</v>
      </c>
      <c r="I73" s="22">
        <v>1034899</v>
      </c>
      <c r="J73" s="23">
        <v>3983565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</row>
    <row r="74" spans="1:113" s="18" customFormat="1" x14ac:dyDescent="0.2">
      <c r="A74" s="63">
        <v>100</v>
      </c>
      <c r="B74" s="19" t="s">
        <v>11</v>
      </c>
      <c r="C74" s="20" t="s">
        <v>165</v>
      </c>
      <c r="D74" s="21" t="s">
        <v>166</v>
      </c>
      <c r="E74" s="59">
        <v>50.0884</v>
      </c>
      <c r="F74" s="22">
        <v>23585844</v>
      </c>
      <c r="G74" s="22">
        <v>0</v>
      </c>
      <c r="H74" s="22">
        <v>66662</v>
      </c>
      <c r="I74" s="22">
        <v>8443732</v>
      </c>
      <c r="J74" s="23">
        <v>32096238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</row>
    <row r="75" spans="1:113" s="18" customFormat="1" x14ac:dyDescent="0.2">
      <c r="A75" s="63">
        <v>104</v>
      </c>
      <c r="B75" s="19" t="s">
        <v>11</v>
      </c>
      <c r="C75" s="20" t="s">
        <v>167</v>
      </c>
      <c r="D75" s="21" t="s">
        <v>168</v>
      </c>
      <c r="E75" s="59">
        <v>27.78</v>
      </c>
      <c r="F75" s="22">
        <v>12188116</v>
      </c>
      <c r="G75" s="22">
        <v>0</v>
      </c>
      <c r="H75" s="22">
        <v>421150</v>
      </c>
      <c r="I75" s="22">
        <v>4363346</v>
      </c>
      <c r="J75" s="23">
        <v>16972612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</row>
    <row r="76" spans="1:113" s="18" customFormat="1" x14ac:dyDescent="0.2">
      <c r="A76" s="63">
        <v>111</v>
      </c>
      <c r="B76" s="19" t="s">
        <v>22</v>
      </c>
      <c r="C76" s="20" t="s">
        <v>169</v>
      </c>
      <c r="D76" s="21" t="s">
        <v>170</v>
      </c>
      <c r="E76" s="59">
        <v>28.819099999999999</v>
      </c>
      <c r="F76" s="22">
        <v>12181666</v>
      </c>
      <c r="G76" s="22">
        <v>571000</v>
      </c>
      <c r="H76" s="22">
        <v>45000</v>
      </c>
      <c r="I76" s="22">
        <v>4554034</v>
      </c>
      <c r="J76" s="23">
        <v>17351700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</row>
    <row r="77" spans="1:113" s="18" customFormat="1" x14ac:dyDescent="0.2">
      <c r="A77" s="63">
        <v>112</v>
      </c>
      <c r="B77" s="19" t="s">
        <v>23</v>
      </c>
      <c r="C77" s="20" t="s">
        <v>171</v>
      </c>
      <c r="D77" s="21" t="s">
        <v>172</v>
      </c>
      <c r="E77" s="59">
        <v>34.9679</v>
      </c>
      <c r="F77" s="22">
        <v>18856921</v>
      </c>
      <c r="G77" s="22">
        <v>30000</v>
      </c>
      <c r="H77" s="22">
        <v>677918</v>
      </c>
      <c r="I77" s="22">
        <v>6760917</v>
      </c>
      <c r="J77" s="23">
        <v>26325756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</row>
    <row r="78" spans="1:113" s="18" customFormat="1" x14ac:dyDescent="0.2">
      <c r="A78" s="63">
        <v>114</v>
      </c>
      <c r="B78" s="19" t="s">
        <v>16</v>
      </c>
      <c r="C78" s="20" t="s">
        <v>173</v>
      </c>
      <c r="D78" s="21" t="s">
        <v>174</v>
      </c>
      <c r="E78" s="59">
        <v>72.210700000000003</v>
      </c>
      <c r="F78" s="22">
        <v>32642121</v>
      </c>
      <c r="G78" s="22">
        <v>135000</v>
      </c>
      <c r="H78" s="22">
        <v>1388306</v>
      </c>
      <c r="I78" s="22">
        <v>11731509</v>
      </c>
      <c r="J78" s="23">
        <v>45896936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</row>
    <row r="79" spans="1:113" s="18" customFormat="1" x14ac:dyDescent="0.2">
      <c r="A79" s="63">
        <v>115</v>
      </c>
      <c r="B79" s="19" t="s">
        <v>10</v>
      </c>
      <c r="C79" s="20" t="s">
        <v>175</v>
      </c>
      <c r="D79" s="21" t="s">
        <v>176</v>
      </c>
      <c r="E79" s="59">
        <v>49.844999999999999</v>
      </c>
      <c r="F79" s="22">
        <v>21013153</v>
      </c>
      <c r="G79" s="22">
        <v>284465</v>
      </c>
      <c r="H79" s="22">
        <v>855033</v>
      </c>
      <c r="I79" s="22">
        <v>7618859</v>
      </c>
      <c r="J79" s="23">
        <v>29771510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</row>
    <row r="80" spans="1:113" s="18" customFormat="1" x14ac:dyDescent="0.2">
      <c r="A80" s="63">
        <v>117</v>
      </c>
      <c r="B80" s="19" t="s">
        <v>13</v>
      </c>
      <c r="C80" s="20" t="s">
        <v>177</v>
      </c>
      <c r="D80" s="21" t="s">
        <v>178</v>
      </c>
      <c r="E80" s="59">
        <v>71.866900000000001</v>
      </c>
      <c r="F80" s="22">
        <v>32184027</v>
      </c>
      <c r="G80" s="22">
        <v>150000</v>
      </c>
      <c r="H80" s="22">
        <v>1578039</v>
      </c>
      <c r="I80" s="22">
        <v>11572581</v>
      </c>
      <c r="J80" s="23">
        <v>45484647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</row>
    <row r="81" spans="1:337" s="18" customFormat="1" x14ac:dyDescent="0.2">
      <c r="A81" s="63">
        <v>118</v>
      </c>
      <c r="B81" s="19" t="s">
        <v>179</v>
      </c>
      <c r="C81" s="20" t="s">
        <v>180</v>
      </c>
      <c r="D81" s="21" t="s">
        <v>181</v>
      </c>
      <c r="E81" s="59">
        <v>55.720500000000001</v>
      </c>
      <c r="F81" s="22">
        <v>24118866</v>
      </c>
      <c r="G81" s="22">
        <v>533000</v>
      </c>
      <c r="H81" s="22">
        <v>704478</v>
      </c>
      <c r="I81" s="22">
        <v>8814711</v>
      </c>
      <c r="J81" s="23">
        <v>34171055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</row>
    <row r="82" spans="1:337" s="18" customFormat="1" x14ac:dyDescent="0.2">
      <c r="A82" s="63">
        <v>119</v>
      </c>
      <c r="B82" s="19" t="s">
        <v>24</v>
      </c>
      <c r="C82" s="20" t="s">
        <v>182</v>
      </c>
      <c r="D82" s="21" t="s">
        <v>183</v>
      </c>
      <c r="E82" s="59">
        <v>39.427500000000002</v>
      </c>
      <c r="F82" s="22">
        <v>16798581</v>
      </c>
      <c r="G82" s="22">
        <v>55000</v>
      </c>
      <c r="H82" s="22">
        <v>561353</v>
      </c>
      <c r="I82" s="22">
        <v>6032483</v>
      </c>
      <c r="J82" s="23">
        <v>23447417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</row>
    <row r="83" spans="1:337" s="18" customFormat="1" ht="13.5" thickBot="1" x14ac:dyDescent="0.25">
      <c r="A83" s="64">
        <v>120</v>
      </c>
      <c r="B83" s="24" t="s">
        <v>19</v>
      </c>
      <c r="C83" s="25" t="s">
        <v>184</v>
      </c>
      <c r="D83" s="26" t="s">
        <v>185</v>
      </c>
      <c r="E83" s="61">
        <v>25.815899999999999</v>
      </c>
      <c r="F83" s="27">
        <v>11947750</v>
      </c>
      <c r="G83" s="27">
        <v>76352</v>
      </c>
      <c r="H83" s="27">
        <v>1179492</v>
      </c>
      <c r="I83" s="27">
        <v>4303101</v>
      </c>
      <c r="J83" s="28">
        <v>17506695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</row>
    <row r="84" spans="1:337" s="39" customFormat="1" ht="7.5" customHeight="1" thickBot="1" x14ac:dyDescent="0.25">
      <c r="A84" s="40"/>
      <c r="B84" s="41"/>
      <c r="C84" s="42"/>
      <c r="D84" s="43"/>
      <c r="E84" s="44"/>
      <c r="F84" s="44"/>
      <c r="G84" s="44"/>
      <c r="H84" s="44"/>
      <c r="I84" s="44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</row>
    <row r="85" spans="1:337" s="48" customFormat="1" ht="13.5" thickBot="1" x14ac:dyDescent="0.25">
      <c r="A85" s="45"/>
      <c r="B85" s="18"/>
      <c r="C85" s="46" t="s">
        <v>186</v>
      </c>
      <c r="D85" s="47">
        <f>SUBTOTAL(3,D5:D83)</f>
        <v>78</v>
      </c>
      <c r="E85" s="62">
        <f t="shared" ref="E85:J85" si="0">SUBTOTAL(9,E5:E83)</f>
        <v>4044.5760999999993</v>
      </c>
      <c r="F85" s="47">
        <f t="shared" si="0"/>
        <v>1885905473</v>
      </c>
      <c r="G85" s="47">
        <f t="shared" si="0"/>
        <v>15316815</v>
      </c>
      <c r="H85" s="47">
        <f t="shared" si="0"/>
        <v>46500406</v>
      </c>
      <c r="I85" s="47">
        <f t="shared" si="0"/>
        <v>680331246</v>
      </c>
      <c r="J85" s="47">
        <f t="shared" si="0"/>
        <v>2628053940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</row>
    <row r="86" spans="1:337" x14ac:dyDescent="0.2">
      <c r="D86" s="3"/>
    </row>
    <row r="87" spans="1:337" x14ac:dyDescent="0.2">
      <c r="D87" s="3"/>
    </row>
    <row r="88" spans="1:337" s="1" customFormat="1" ht="11.25" x14ac:dyDescent="0.2">
      <c r="A88" s="14"/>
      <c r="E88" s="14"/>
      <c r="F88" s="14"/>
      <c r="G88" s="14"/>
      <c r="H88" s="14"/>
      <c r="I88" s="14"/>
    </row>
    <row r="94" spans="1:337" s="1" customFormat="1" x14ac:dyDescent="0.2">
      <c r="A94" s="49"/>
      <c r="B94" s="3"/>
      <c r="C94" s="3"/>
      <c r="D94" s="5"/>
      <c r="E94" s="6"/>
      <c r="F94" s="6"/>
      <c r="G94" s="6"/>
      <c r="H94" s="6"/>
      <c r="I94" s="6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</row>
    <row r="95" spans="1:337" s="1" customFormat="1" x14ac:dyDescent="0.2">
      <c r="A95" s="49"/>
      <c r="B95" s="3"/>
      <c r="C95" s="3"/>
      <c r="D95" s="5"/>
      <c r="E95" s="6"/>
      <c r="F95" s="6"/>
      <c r="G95" s="6"/>
      <c r="H95" s="6"/>
      <c r="I95" s="6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</row>
    <row r="96" spans="1:337" s="1" customFormat="1" x14ac:dyDescent="0.2">
      <c r="A96" s="49"/>
      <c r="B96" s="3"/>
      <c r="C96" s="3"/>
      <c r="D96" s="5"/>
      <c r="E96" s="6"/>
      <c r="F96" s="6"/>
      <c r="G96" s="6"/>
      <c r="H96" s="6"/>
      <c r="I96" s="6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</row>
    <row r="97" spans="1:337" s="1" customFormat="1" x14ac:dyDescent="0.2">
      <c r="A97" s="49"/>
      <c r="B97" s="3"/>
      <c r="C97" s="3"/>
      <c r="D97" s="5"/>
      <c r="E97" s="6"/>
      <c r="F97" s="6"/>
      <c r="G97" s="6"/>
      <c r="H97" s="6"/>
      <c r="I97" s="6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</row>
    <row r="98" spans="1:337" s="1" customFormat="1" x14ac:dyDescent="0.2">
      <c r="A98" s="49"/>
      <c r="B98" s="3"/>
      <c r="C98" s="3"/>
      <c r="D98" s="5"/>
      <c r="E98" s="6"/>
      <c r="F98" s="6"/>
      <c r="G98" s="6"/>
      <c r="H98" s="6"/>
      <c r="I98" s="6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</row>
    <row r="99" spans="1:337" s="1" customFormat="1" x14ac:dyDescent="0.2">
      <c r="A99" s="49"/>
      <c r="B99" s="3"/>
      <c r="C99" s="3"/>
      <c r="D99" s="5"/>
      <c r="E99" s="6"/>
      <c r="F99" s="6"/>
      <c r="G99" s="6"/>
      <c r="H99" s="6"/>
      <c r="I99" s="6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</row>
    <row r="100" spans="1:337" s="1" customFormat="1" x14ac:dyDescent="0.2">
      <c r="A100" s="49"/>
      <c r="B100" s="3"/>
      <c r="C100" s="3"/>
      <c r="D100" s="5"/>
      <c r="E100" s="6"/>
      <c r="F100" s="6"/>
      <c r="G100" s="6"/>
      <c r="H100" s="6"/>
      <c r="I100" s="6"/>
    </row>
    <row r="101" spans="1:337" s="1" customFormat="1" x14ac:dyDescent="0.2">
      <c r="A101" s="49"/>
      <c r="B101" s="3"/>
      <c r="C101" s="3"/>
      <c r="D101" s="5"/>
      <c r="E101" s="6"/>
      <c r="F101" s="6"/>
      <c r="G101" s="6"/>
      <c r="H101" s="6"/>
      <c r="I101" s="6"/>
    </row>
    <row r="102" spans="1:337" s="1" customFormat="1" x14ac:dyDescent="0.2">
      <c r="A102" s="49"/>
      <c r="B102" s="3"/>
      <c r="C102" s="3"/>
      <c r="D102" s="5"/>
      <c r="E102" s="6"/>
      <c r="F102" s="6"/>
      <c r="G102" s="6"/>
      <c r="H102" s="6"/>
      <c r="I102" s="6"/>
    </row>
    <row r="103" spans="1:337" s="1" customFormat="1" x14ac:dyDescent="0.2">
      <c r="A103" s="49"/>
      <c r="B103" s="3"/>
      <c r="C103" s="3"/>
      <c r="D103" s="5"/>
      <c r="E103" s="6"/>
      <c r="F103" s="6"/>
      <c r="G103" s="6"/>
      <c r="H103" s="6"/>
      <c r="I103" s="6"/>
    </row>
    <row r="104" spans="1:337" s="1" customFormat="1" ht="11.25" x14ac:dyDescent="0.2">
      <c r="A104" s="13"/>
      <c r="D104" s="14"/>
      <c r="E104" s="14"/>
      <c r="F104" s="14"/>
      <c r="G104" s="14"/>
      <c r="H104" s="14"/>
      <c r="I104" s="14"/>
    </row>
    <row r="105" spans="1:337" s="1" customFormat="1" x14ac:dyDescent="0.2">
      <c r="A105" s="13"/>
      <c r="D105" s="14"/>
      <c r="E105" s="14"/>
      <c r="F105" s="14"/>
      <c r="G105" s="14"/>
      <c r="H105" s="14"/>
      <c r="I105" s="14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</row>
    <row r="106" spans="1:337" s="1" customFormat="1" x14ac:dyDescent="0.2">
      <c r="A106" s="13"/>
      <c r="D106" s="14"/>
      <c r="E106" s="14"/>
      <c r="F106" s="14"/>
      <c r="G106" s="14"/>
      <c r="H106" s="14"/>
      <c r="I106" s="14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</row>
    <row r="107" spans="1:337" s="1" customFormat="1" x14ac:dyDescent="0.2">
      <c r="A107" s="13"/>
      <c r="D107" s="14"/>
      <c r="E107" s="14"/>
      <c r="F107" s="14"/>
      <c r="G107" s="14"/>
      <c r="H107" s="14"/>
      <c r="I107" s="14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</row>
    <row r="108" spans="1:337" s="1" customFormat="1" x14ac:dyDescent="0.2">
      <c r="A108" s="13"/>
      <c r="D108" s="14"/>
      <c r="E108" s="14"/>
      <c r="F108" s="14"/>
      <c r="G108" s="14"/>
      <c r="H108" s="14"/>
      <c r="I108" s="14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</row>
  </sheetData>
  <autoFilter ref="A4:I83"/>
  <pageMargins left="0.27559055118110237" right="0.23622047244094491" top="0.39370078740157483" bottom="0.35433070866141736" header="0.19685039370078741" footer="0.19685039370078741"/>
  <pageSetup paperSize="9" scale="71" fitToHeight="13" orientation="landscape" r:id="rId1"/>
  <headerFooter alignWithMargins="0">
    <oddHeader>&amp;RPříloha 2.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Organizace_Příl2_2_20</vt:lpstr>
      <vt:lpstr>Organizace_Příl2_2_20!Názvy_tisku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Rubášová Jitka</cp:lastModifiedBy>
  <cp:lastPrinted>2020-12-08T08:47:16Z</cp:lastPrinted>
  <dcterms:created xsi:type="dcterms:W3CDTF">2020-10-16T11:26:19Z</dcterms:created>
  <dcterms:modified xsi:type="dcterms:W3CDTF">2021-01-12T12:56:17Z</dcterms:modified>
</cp:coreProperties>
</file>