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0\NORMATIVY KÚPK\NORMATIVY\"/>
    </mc:Choice>
  </mc:AlternateContent>
  <bookViews>
    <workbookView xWindow="0" yWindow="0" windowWidth="20355" windowHeight="10620" tabRatio="630" activeTab="1"/>
  </bookViews>
  <sheets>
    <sheet name="Kr_norm20" sheetId="4" r:id="rId1"/>
    <sheet name="Příplatky20" sheetId="3" r:id="rId2"/>
    <sheet name="příl.1" sheetId="5" r:id="rId3"/>
    <sheet name="příl.2" sheetId="6" r:id="rId4"/>
    <sheet name="příl.3" sheetId="9" r:id="rId5"/>
    <sheet name="příl.3a" sheetId="10" r:id="rId6"/>
    <sheet name="příl.3b" sheetId="11" r:id="rId7"/>
    <sheet name="příl.3c" sheetId="12" r:id="rId8"/>
    <sheet name="příl.4" sheetId="8" r:id="rId9"/>
    <sheet name="příl.4a" sheetId="7" r:id="rId10"/>
  </sheets>
  <externalReferences>
    <externalReference r:id="rId11"/>
    <externalReference r:id="rId12"/>
  </externalReferences>
  <definedNames>
    <definedName name="_1_" localSheetId="3">#REF!</definedName>
    <definedName name="_1_">#REF!</definedName>
    <definedName name="_14_NoKrajSumObor1" localSheetId="3">#REF!</definedName>
    <definedName name="_14_NoKrajSumObor1">#REF!</definedName>
    <definedName name="_xlnm._FilterDatabase" localSheetId="0" hidden="1">Kr_norm20!$A$4:$K$38</definedName>
    <definedName name="_xlnm._FilterDatabase" localSheetId="1" hidden="1">Příplatky20!$A$1:$F$20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>#REF!</definedName>
    <definedName name="CAHOVA_DRP" localSheetId="3">'[1]Normativy pro rediagnostiku'!#REF!</definedName>
    <definedName name="CAHOVA_DRP">'[1]Normativy pro rediagnostiku'!#REF!</definedName>
    <definedName name="CAHOVA_POpers_fn1" localSheetId="3">#REF!</definedName>
    <definedName name="CAHOVA_POpers_fn1">#REF!</definedName>
    <definedName name="CAHOVA_POpers_fn2" localSheetId="3">#REF!</definedName>
    <definedName name="CAHOVA_POpers_fn2">#REF!</definedName>
    <definedName name="Kontakty" localSheetId="2">[2]Kontakty!#REF!</definedName>
    <definedName name="Kontakty" localSheetId="3">[2]Kontakty!#REF!</definedName>
    <definedName name="Kontakty" localSheetId="4">[2]Kontakty!#REF!</definedName>
    <definedName name="Kontakty" localSheetId="5">[2]Kontakty!#REF!</definedName>
    <definedName name="Kontakty" localSheetId="6">[2]Kontakty!#REF!</definedName>
    <definedName name="Kontakty" localSheetId="7">[2]Kontakty!#REF!</definedName>
    <definedName name="Kontakty" localSheetId="8">[2]Kontakty!#REF!</definedName>
    <definedName name="Kontakty" localSheetId="9">[2]Kontakty!#REF!</definedName>
    <definedName name="Kontakty">[2]Kontakty!#REF!</definedName>
    <definedName name="_xlnm.Print_Titles" localSheetId="0">Kr_norm20!$2:$4</definedName>
    <definedName name="_xlnm.Print_Titles" localSheetId="2">příl.1!$10:$11</definedName>
    <definedName name="_xlnm.Print_Titles" localSheetId="3">příl.2!$11:$12</definedName>
    <definedName name="_xlnm.Print_Titles" localSheetId="4">příl.3!$11:$12</definedName>
    <definedName name="_xlnm.Print_Titles" localSheetId="5">příl.3a!$12:$13</definedName>
    <definedName name="_xlnm.Print_Titles" localSheetId="6">příl.3b!$11:$12</definedName>
    <definedName name="_xlnm.Print_Titles" localSheetId="7">příl.3c!$11:$12</definedName>
    <definedName name="_xlnm.Print_Titles" localSheetId="8">příl.4!$11:$12</definedName>
    <definedName name="_xlnm.Print_Titles" localSheetId="9">příl.4a!$9:$10</definedName>
    <definedName name="Program_platy_PP2eOstRozdíl" localSheetId="3">#REF!</definedName>
    <definedName name="Program_platy_PP2eOstRozdíl" localSheetId="5">#REF!</definedName>
    <definedName name="Program_platy_PP2eOstRozdíl" localSheetId="6">#REF!</definedName>
    <definedName name="Program_platy_PP2eOstRozdíl" localSheetId="7">#REF!</definedName>
    <definedName name="Program_platy_PP2eOstRozdíl" localSheetId="8">#REF!</definedName>
    <definedName name="Program_platy_PP2eOstRozdíl" localSheetId="9">#REF!</definedName>
    <definedName name="Program_platy_PP2eOstRozdíl">#REF!</definedName>
    <definedName name="Program_platy_PP2eVSRozdíl" localSheetId="3">#REF!</definedName>
    <definedName name="Program_platy_PP2eVSRozdíl">#REF!</definedName>
    <definedName name="Příplatky_16" localSheetId="3">[2]Kontakty!#REF!</definedName>
    <definedName name="Příplatky_16">[2]Kontakty!#REF!</definedName>
    <definedName name="Příplatky16" localSheetId="2">#REF!</definedName>
    <definedName name="Příplatky16" localSheetId="3">#REF!</definedName>
    <definedName name="Příplatky16" localSheetId="4">#REF!</definedName>
    <definedName name="Příplatky16" localSheetId="5">#REF!</definedName>
    <definedName name="Příplatky16" localSheetId="6">#REF!</definedName>
    <definedName name="Příplatky16" localSheetId="7">#REF!</definedName>
    <definedName name="Příplatky16" localSheetId="8">#REF!</definedName>
    <definedName name="Příplatky16" localSheetId="9">#REF!</definedName>
    <definedName name="Příplatky16">#REF!</definedName>
    <definedName name="red_typ" localSheetId="3">#REF!</definedName>
    <definedName name="red_typ">#REF!</definedName>
    <definedName name="Rozp12V0OboryDotazy" localSheetId="3">#REF!</definedName>
    <definedName name="Rozp12V0OboryDotazy">#REF!</definedName>
    <definedName name="Rozp12V0OborySumDotazy" localSheetId="3">#REF!</definedName>
    <definedName name="Rozp12V0OborySumDotazy">#REF!</definedName>
    <definedName name="rozpis" localSheetId="3">#REF!</definedName>
    <definedName name="rozpis">#REF!</definedName>
    <definedName name="rozpis_2012" localSheetId="3">#REF!</definedName>
    <definedName name="rozpis_20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13" i="12"/>
  <c r="G14" i="12"/>
  <c r="G16" i="12"/>
  <c r="G18" i="12"/>
  <c r="G20" i="12"/>
  <c r="G22" i="12"/>
  <c r="G24" i="12"/>
  <c r="G26" i="12"/>
  <c r="G28" i="12"/>
  <c r="G30" i="12"/>
  <c r="G32" i="12"/>
  <c r="G34" i="12"/>
  <c r="G36" i="12"/>
  <c r="G38" i="12"/>
  <c r="G40" i="12"/>
  <c r="C32" i="12"/>
  <c r="C33" i="12"/>
  <c r="C34" i="12"/>
  <c r="C35" i="12"/>
  <c r="C36" i="12"/>
  <c r="C37" i="12"/>
  <c r="C38" i="12"/>
  <c r="C39" i="12"/>
  <c r="C40" i="12"/>
  <c r="C41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13" i="12"/>
  <c r="C262" i="12"/>
  <c r="C261" i="12"/>
  <c r="G261" i="12" s="1"/>
  <c r="G260" i="12"/>
  <c r="C260" i="12"/>
  <c r="C259" i="12"/>
  <c r="G259" i="12" s="1"/>
  <c r="C258" i="12"/>
  <c r="C257" i="12"/>
  <c r="G257" i="12" s="1"/>
  <c r="C256" i="12"/>
  <c r="G256" i="12" s="1"/>
  <c r="C255" i="12"/>
  <c r="G255" i="12" s="1"/>
  <c r="C254" i="12"/>
  <c r="C253" i="12"/>
  <c r="G253" i="12" s="1"/>
  <c r="C252" i="12"/>
  <c r="G252" i="12" s="1"/>
  <c r="C251" i="12"/>
  <c r="G251" i="12" s="1"/>
  <c r="C250" i="12"/>
  <c r="C249" i="12"/>
  <c r="G249" i="12" s="1"/>
  <c r="C248" i="12"/>
  <c r="G248" i="12" s="1"/>
  <c r="C247" i="12"/>
  <c r="G247" i="12" s="1"/>
  <c r="C246" i="12"/>
  <c r="C245" i="12"/>
  <c r="G245" i="12" s="1"/>
  <c r="C244" i="12"/>
  <c r="G244" i="12" s="1"/>
  <c r="C243" i="12"/>
  <c r="G243" i="12" s="1"/>
  <c r="C242" i="12"/>
  <c r="C241" i="12"/>
  <c r="G241" i="12" s="1"/>
  <c r="C240" i="12"/>
  <c r="G240" i="12" s="1"/>
  <c r="C239" i="12"/>
  <c r="G239" i="12" s="1"/>
  <c r="C238" i="12"/>
  <c r="C237" i="12"/>
  <c r="G237" i="12" s="1"/>
  <c r="C236" i="12"/>
  <c r="G236" i="12" s="1"/>
  <c r="C235" i="12"/>
  <c r="G235" i="12" s="1"/>
  <c r="C234" i="12"/>
  <c r="C233" i="12"/>
  <c r="C232" i="12"/>
  <c r="G232" i="12" s="1"/>
  <c r="C231" i="12"/>
  <c r="G231" i="12" s="1"/>
  <c r="C230" i="12"/>
  <c r="C229" i="12"/>
  <c r="C228" i="12"/>
  <c r="G228" i="12" s="1"/>
  <c r="C227" i="12"/>
  <c r="G227" i="12" s="1"/>
  <c r="C226" i="12"/>
  <c r="C225" i="12"/>
  <c r="C224" i="12"/>
  <c r="G224" i="12" s="1"/>
  <c r="C223" i="12"/>
  <c r="G223" i="12" s="1"/>
  <c r="C222" i="12"/>
  <c r="C221" i="12"/>
  <c r="C220" i="12"/>
  <c r="G220" i="12" s="1"/>
  <c r="C219" i="12"/>
  <c r="G219" i="12" s="1"/>
  <c r="C218" i="12"/>
  <c r="C217" i="12"/>
  <c r="C216" i="12"/>
  <c r="G216" i="12" s="1"/>
  <c r="C215" i="12"/>
  <c r="G215" i="12" s="1"/>
  <c r="C214" i="12"/>
  <c r="C213" i="12"/>
  <c r="C212" i="12"/>
  <c r="G212" i="12" s="1"/>
  <c r="C211" i="12"/>
  <c r="G211" i="12" s="1"/>
  <c r="C210" i="12"/>
  <c r="C209" i="12"/>
  <c r="C208" i="12"/>
  <c r="G208" i="12" s="1"/>
  <c r="C207" i="12"/>
  <c r="G207" i="12" s="1"/>
  <c r="C206" i="12"/>
  <c r="C205" i="12"/>
  <c r="G205" i="12" s="1"/>
  <c r="G204" i="12"/>
  <c r="C204" i="12"/>
  <c r="C203" i="12"/>
  <c r="G203" i="12" s="1"/>
  <c r="C202" i="12"/>
  <c r="C201" i="12"/>
  <c r="C200" i="12"/>
  <c r="G200" i="12" s="1"/>
  <c r="C199" i="12"/>
  <c r="G199" i="12" s="1"/>
  <c r="C198" i="12"/>
  <c r="C197" i="12"/>
  <c r="C196" i="12"/>
  <c r="G196" i="12" s="1"/>
  <c r="C195" i="12"/>
  <c r="G195" i="12" s="1"/>
  <c r="C194" i="12"/>
  <c r="C193" i="12"/>
  <c r="G192" i="12"/>
  <c r="C192" i="12"/>
  <c r="C191" i="12"/>
  <c r="G191" i="12" s="1"/>
  <c r="C190" i="12"/>
  <c r="C189" i="12"/>
  <c r="C188" i="12"/>
  <c r="G188" i="12" s="1"/>
  <c r="C187" i="12"/>
  <c r="G187" i="12" s="1"/>
  <c r="C186" i="12"/>
  <c r="C185" i="12"/>
  <c r="C184" i="12"/>
  <c r="G184" i="12" s="1"/>
  <c r="C183" i="12"/>
  <c r="G183" i="12" s="1"/>
  <c r="C182" i="12"/>
  <c r="C181" i="12"/>
  <c r="C180" i="12"/>
  <c r="G180" i="12" s="1"/>
  <c r="C179" i="12"/>
  <c r="G179" i="12" s="1"/>
  <c r="C178" i="12"/>
  <c r="C177" i="12"/>
  <c r="C176" i="12"/>
  <c r="G176" i="12" s="1"/>
  <c r="C175" i="12"/>
  <c r="G175" i="12" s="1"/>
  <c r="C174" i="12"/>
  <c r="C173" i="12"/>
  <c r="G172" i="12"/>
  <c r="C172" i="12"/>
  <c r="C171" i="12"/>
  <c r="G171" i="12" s="1"/>
  <c r="C170" i="12"/>
  <c r="C169" i="12"/>
  <c r="C168" i="12"/>
  <c r="G168" i="12" s="1"/>
  <c r="C167" i="12"/>
  <c r="G167" i="12" s="1"/>
  <c r="C166" i="12"/>
  <c r="C165" i="12"/>
  <c r="C164" i="12"/>
  <c r="G164" i="12" s="1"/>
  <c r="C163" i="12"/>
  <c r="G163" i="12" s="1"/>
  <c r="C162" i="12"/>
  <c r="C161" i="12"/>
  <c r="G161" i="12" s="1"/>
  <c r="C160" i="12"/>
  <c r="G160" i="12" s="1"/>
  <c r="C159" i="12"/>
  <c r="G159" i="12" s="1"/>
  <c r="C158" i="12"/>
  <c r="C157" i="12"/>
  <c r="G157" i="12" s="1"/>
  <c r="C156" i="12"/>
  <c r="G156" i="12" s="1"/>
  <c r="C155" i="12"/>
  <c r="G155" i="12" s="1"/>
  <c r="C154" i="12"/>
  <c r="C153" i="12"/>
  <c r="G153" i="12" s="1"/>
  <c r="C152" i="12"/>
  <c r="G152" i="12" s="1"/>
  <c r="C151" i="12"/>
  <c r="G151" i="12" s="1"/>
  <c r="C150" i="12"/>
  <c r="C149" i="12"/>
  <c r="G149" i="12" s="1"/>
  <c r="C148" i="12"/>
  <c r="G148" i="12" s="1"/>
  <c r="C147" i="12"/>
  <c r="G147" i="12" s="1"/>
  <c r="G146" i="12"/>
  <c r="C146" i="12"/>
  <c r="C145" i="12"/>
  <c r="G145" i="12" s="1"/>
  <c r="C144" i="12"/>
  <c r="G144" i="12" s="1"/>
  <c r="C143" i="12"/>
  <c r="G143" i="12" s="1"/>
  <c r="C142" i="12"/>
  <c r="C141" i="12"/>
  <c r="G141" i="12" s="1"/>
  <c r="C140" i="12"/>
  <c r="G140" i="12" s="1"/>
  <c r="C139" i="12"/>
  <c r="G139" i="12" s="1"/>
  <c r="C138" i="12"/>
  <c r="G137" i="12"/>
  <c r="C137" i="12"/>
  <c r="C136" i="12"/>
  <c r="G136" i="12" s="1"/>
  <c r="C135" i="12"/>
  <c r="G135" i="12" s="1"/>
  <c r="C134" i="12"/>
  <c r="C133" i="12"/>
  <c r="G133" i="12" s="1"/>
  <c r="C132" i="12"/>
  <c r="G132" i="12" s="1"/>
  <c r="C131" i="12"/>
  <c r="G131" i="12" s="1"/>
  <c r="C130" i="12"/>
  <c r="C129" i="12"/>
  <c r="G129" i="12" s="1"/>
  <c r="C128" i="12"/>
  <c r="G128" i="12" s="1"/>
  <c r="C127" i="12"/>
  <c r="G127" i="12" s="1"/>
  <c r="C126" i="12"/>
  <c r="C125" i="12"/>
  <c r="G125" i="12" s="1"/>
  <c r="C124" i="12"/>
  <c r="G124" i="12" s="1"/>
  <c r="C123" i="12"/>
  <c r="G123" i="12" s="1"/>
  <c r="C122" i="12"/>
  <c r="G121" i="12"/>
  <c r="C121" i="12"/>
  <c r="C120" i="12"/>
  <c r="G120" i="12" s="1"/>
  <c r="C119" i="12"/>
  <c r="G119" i="12" s="1"/>
  <c r="C118" i="12"/>
  <c r="C117" i="12"/>
  <c r="G117" i="12" s="1"/>
  <c r="C116" i="12"/>
  <c r="G116" i="12" s="1"/>
  <c r="C115" i="12"/>
  <c r="G115" i="12" s="1"/>
  <c r="C114" i="12"/>
  <c r="C113" i="12"/>
  <c r="G113" i="12" s="1"/>
  <c r="C112" i="12"/>
  <c r="G112" i="12" s="1"/>
  <c r="C111" i="12"/>
  <c r="G111" i="12" s="1"/>
  <c r="C110" i="12"/>
  <c r="C109" i="12"/>
  <c r="G109" i="12" s="1"/>
  <c r="C108" i="12"/>
  <c r="G108" i="12" s="1"/>
  <c r="C107" i="12"/>
  <c r="G107" i="12" s="1"/>
  <c r="C106" i="12"/>
  <c r="G105" i="12"/>
  <c r="C105" i="12"/>
  <c r="C104" i="12"/>
  <c r="G104" i="12" s="1"/>
  <c r="C103" i="12"/>
  <c r="G103" i="12" s="1"/>
  <c r="C102" i="12"/>
  <c r="C101" i="12"/>
  <c r="G101" i="12" s="1"/>
  <c r="C100" i="12"/>
  <c r="G100" i="12" s="1"/>
  <c r="C99" i="12"/>
  <c r="G99" i="12" s="1"/>
  <c r="C98" i="12"/>
  <c r="C97" i="12"/>
  <c r="G97" i="12" s="1"/>
  <c r="C96" i="12"/>
  <c r="G96" i="12" s="1"/>
  <c r="C95" i="12"/>
  <c r="G95" i="12" s="1"/>
  <c r="C94" i="12"/>
  <c r="C93" i="12"/>
  <c r="C92" i="12"/>
  <c r="C91" i="12"/>
  <c r="G91" i="12" s="1"/>
  <c r="C90" i="12"/>
  <c r="G90" i="12" s="1"/>
  <c r="C89" i="12"/>
  <c r="C88" i="12"/>
  <c r="G88" i="12" s="1"/>
  <c r="C87" i="12"/>
  <c r="G87" i="12" s="1"/>
  <c r="C86" i="12"/>
  <c r="G86" i="12" s="1"/>
  <c r="C85" i="12"/>
  <c r="C84" i="12"/>
  <c r="G84" i="12" s="1"/>
  <c r="C83" i="12"/>
  <c r="G83" i="12" s="1"/>
  <c r="C82" i="12"/>
  <c r="G82" i="12" s="1"/>
  <c r="C81" i="12"/>
  <c r="C80" i="12"/>
  <c r="G80" i="12" s="1"/>
  <c r="C79" i="12"/>
  <c r="G79" i="12" s="1"/>
  <c r="C78" i="12"/>
  <c r="G78" i="12" s="1"/>
  <c r="C77" i="12"/>
  <c r="C76" i="12"/>
  <c r="G76" i="12" s="1"/>
  <c r="C75" i="12"/>
  <c r="G75" i="12" s="1"/>
  <c r="C74" i="12"/>
  <c r="G74" i="12" s="1"/>
  <c r="C73" i="12"/>
  <c r="G72" i="12"/>
  <c r="C72" i="12"/>
  <c r="C71" i="12"/>
  <c r="G71" i="12" s="1"/>
  <c r="C70" i="12"/>
  <c r="G70" i="12" s="1"/>
  <c r="G69" i="12"/>
  <c r="C69" i="12"/>
  <c r="C68" i="12"/>
  <c r="G68" i="12" s="1"/>
  <c r="C67" i="12"/>
  <c r="G67" i="12" s="1"/>
  <c r="C66" i="12"/>
  <c r="G66" i="12" s="1"/>
  <c r="C65" i="12"/>
  <c r="C64" i="12"/>
  <c r="G64" i="12" s="1"/>
  <c r="C63" i="12"/>
  <c r="G63" i="12" s="1"/>
  <c r="C62" i="12"/>
  <c r="G62" i="12" s="1"/>
  <c r="C61" i="12"/>
  <c r="G60" i="12"/>
  <c r="C60" i="12"/>
  <c r="C59" i="12"/>
  <c r="G59" i="12" s="1"/>
  <c r="C58" i="12"/>
  <c r="G58" i="12" s="1"/>
  <c r="G57" i="12"/>
  <c r="C57" i="12"/>
  <c r="C56" i="12"/>
  <c r="G56" i="12" s="1"/>
  <c r="C55" i="12"/>
  <c r="G55" i="12" s="1"/>
  <c r="C54" i="12"/>
  <c r="G54" i="12" s="1"/>
  <c r="C53" i="12"/>
  <c r="C52" i="12"/>
  <c r="G52" i="12" s="1"/>
  <c r="C51" i="12"/>
  <c r="G51" i="12" s="1"/>
  <c r="C50" i="12"/>
  <c r="G50" i="12" s="1"/>
  <c r="C49" i="12"/>
  <c r="G49" i="12" s="1"/>
  <c r="C48" i="12"/>
  <c r="G48" i="12" s="1"/>
  <c r="C47" i="12"/>
  <c r="G47" i="12" s="1"/>
  <c r="C46" i="12"/>
  <c r="G46" i="12" s="1"/>
  <c r="G45" i="12"/>
  <c r="C45" i="12"/>
  <c r="C44" i="12"/>
  <c r="G44" i="12" s="1"/>
  <c r="C43" i="12"/>
  <c r="G43" i="12" s="1"/>
  <c r="C42" i="12"/>
  <c r="G42" i="12" s="1"/>
  <c r="G41" i="12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15" i="11"/>
  <c r="F14" i="11"/>
  <c r="F1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14" i="11"/>
  <c r="C15" i="11"/>
  <c r="C16" i="11"/>
  <c r="C17" i="11"/>
  <c r="C18" i="11"/>
  <c r="C19" i="11"/>
  <c r="C20" i="11"/>
  <c r="C21" i="11"/>
  <c r="C22" i="11"/>
  <c r="C23" i="11"/>
  <c r="C13" i="11"/>
  <c r="C456" i="11"/>
  <c r="G456" i="11" s="1"/>
  <c r="C455" i="11"/>
  <c r="C454" i="11"/>
  <c r="C453" i="11"/>
  <c r="C452" i="11"/>
  <c r="G452" i="11" s="1"/>
  <c r="C451" i="11"/>
  <c r="C450" i="11"/>
  <c r="G450" i="11" s="1"/>
  <c r="C449" i="11"/>
  <c r="C448" i="11"/>
  <c r="G448" i="11" s="1"/>
  <c r="C447" i="11"/>
  <c r="C446" i="11"/>
  <c r="C445" i="11"/>
  <c r="C444" i="11"/>
  <c r="G444" i="11" s="1"/>
  <c r="C443" i="11"/>
  <c r="C442" i="11"/>
  <c r="G442" i="11" s="1"/>
  <c r="C441" i="11"/>
  <c r="C440" i="11"/>
  <c r="G440" i="11" s="1"/>
  <c r="C439" i="11"/>
  <c r="C438" i="11"/>
  <c r="G438" i="11" s="1"/>
  <c r="C437" i="11"/>
  <c r="C436" i="11"/>
  <c r="G436" i="11" s="1"/>
  <c r="C435" i="11"/>
  <c r="C434" i="11"/>
  <c r="G434" i="11" s="1"/>
  <c r="C433" i="11"/>
  <c r="C432" i="11"/>
  <c r="G432" i="11" s="1"/>
  <c r="C431" i="11"/>
  <c r="C430" i="11"/>
  <c r="C429" i="11"/>
  <c r="C428" i="11"/>
  <c r="G428" i="11" s="1"/>
  <c r="C427" i="11"/>
  <c r="C426" i="11"/>
  <c r="G426" i="11" s="1"/>
  <c r="C425" i="11"/>
  <c r="C424" i="11"/>
  <c r="G424" i="11" s="1"/>
  <c r="C423" i="11"/>
  <c r="G422" i="11"/>
  <c r="C422" i="11"/>
  <c r="C421" i="11"/>
  <c r="C420" i="11"/>
  <c r="G420" i="11" s="1"/>
  <c r="C419" i="11"/>
  <c r="C418" i="11"/>
  <c r="G418" i="11" s="1"/>
  <c r="C417" i="11"/>
  <c r="C416" i="11"/>
  <c r="G416" i="11" s="1"/>
  <c r="C415" i="11"/>
  <c r="C414" i="11"/>
  <c r="C413" i="11"/>
  <c r="C412" i="11"/>
  <c r="G412" i="11" s="1"/>
  <c r="C411" i="11"/>
  <c r="C410" i="11"/>
  <c r="G410" i="11" s="1"/>
  <c r="C409" i="11"/>
  <c r="C408" i="11"/>
  <c r="G408" i="11" s="1"/>
  <c r="C407" i="11"/>
  <c r="C406" i="11"/>
  <c r="G406" i="11" s="1"/>
  <c r="C405" i="11"/>
  <c r="C404" i="11"/>
  <c r="G404" i="11" s="1"/>
  <c r="C403" i="11"/>
  <c r="C402" i="11"/>
  <c r="G402" i="11" s="1"/>
  <c r="C401" i="11"/>
  <c r="C400" i="11"/>
  <c r="G400" i="11" s="1"/>
  <c r="C399" i="11"/>
  <c r="C398" i="11"/>
  <c r="C397" i="11"/>
  <c r="C396" i="11"/>
  <c r="G396" i="11" s="1"/>
  <c r="C395" i="11"/>
  <c r="C394" i="11"/>
  <c r="G394" i="11" s="1"/>
  <c r="C393" i="11"/>
  <c r="C392" i="11"/>
  <c r="G392" i="11" s="1"/>
  <c r="C391" i="11"/>
  <c r="G390" i="11"/>
  <c r="C390" i="11"/>
  <c r="C389" i="11"/>
  <c r="C388" i="11"/>
  <c r="G388" i="11" s="1"/>
  <c r="C387" i="11"/>
  <c r="C386" i="11"/>
  <c r="G386" i="11" s="1"/>
  <c r="C385" i="11"/>
  <c r="C384" i="11"/>
  <c r="G384" i="11" s="1"/>
  <c r="C383" i="11"/>
  <c r="C382" i="11"/>
  <c r="C381" i="11"/>
  <c r="C380" i="11"/>
  <c r="G380" i="11" s="1"/>
  <c r="C379" i="11"/>
  <c r="C378" i="11"/>
  <c r="G378" i="11" s="1"/>
  <c r="C377" i="11"/>
  <c r="C376" i="11"/>
  <c r="G376" i="11" s="1"/>
  <c r="C375" i="11"/>
  <c r="C374" i="11"/>
  <c r="G374" i="11" s="1"/>
  <c r="C373" i="11"/>
  <c r="C372" i="11"/>
  <c r="G372" i="11" s="1"/>
  <c r="C371" i="11"/>
  <c r="C370" i="11"/>
  <c r="G370" i="11" s="1"/>
  <c r="C369" i="11"/>
  <c r="C368" i="11"/>
  <c r="G368" i="11" s="1"/>
  <c r="C367" i="11"/>
  <c r="C366" i="11"/>
  <c r="C365" i="11"/>
  <c r="C364" i="11"/>
  <c r="G364" i="11" s="1"/>
  <c r="C363" i="11"/>
  <c r="C362" i="11"/>
  <c r="G362" i="11" s="1"/>
  <c r="C361" i="11"/>
  <c r="C360" i="11"/>
  <c r="G360" i="11" s="1"/>
  <c r="C359" i="11"/>
  <c r="C358" i="11"/>
  <c r="G358" i="11" s="1"/>
  <c r="C357" i="11"/>
  <c r="C356" i="11"/>
  <c r="G356" i="11" s="1"/>
  <c r="C355" i="11"/>
  <c r="G354" i="11"/>
  <c r="C354" i="11"/>
  <c r="C353" i="11"/>
  <c r="C352" i="11"/>
  <c r="G352" i="11" s="1"/>
  <c r="C351" i="11"/>
  <c r="C350" i="11"/>
  <c r="G350" i="11" s="1"/>
  <c r="C349" i="11"/>
  <c r="C348" i="11"/>
  <c r="G348" i="11" s="1"/>
  <c r="C347" i="11"/>
  <c r="C346" i="11"/>
  <c r="C345" i="11"/>
  <c r="C344" i="11"/>
  <c r="G344" i="11" s="1"/>
  <c r="C343" i="11"/>
  <c r="C342" i="11"/>
  <c r="G342" i="11" s="1"/>
  <c r="C341" i="11"/>
  <c r="C340" i="11"/>
  <c r="G340" i="11" s="1"/>
  <c r="C339" i="11"/>
  <c r="C338" i="11"/>
  <c r="G338" i="11" s="1"/>
  <c r="C337" i="11"/>
  <c r="C336" i="11"/>
  <c r="G336" i="11" s="1"/>
  <c r="C335" i="11"/>
  <c r="C334" i="11"/>
  <c r="G334" i="11" s="1"/>
  <c r="C333" i="11"/>
  <c r="C332" i="11"/>
  <c r="G332" i="11" s="1"/>
  <c r="C331" i="11"/>
  <c r="C330" i="11"/>
  <c r="C329" i="11"/>
  <c r="C328" i="11"/>
  <c r="G328" i="11" s="1"/>
  <c r="C327" i="11"/>
  <c r="C326" i="11"/>
  <c r="C325" i="11"/>
  <c r="C324" i="11"/>
  <c r="G324" i="11" s="1"/>
  <c r="C323" i="11"/>
  <c r="G322" i="11"/>
  <c r="C322" i="11"/>
  <c r="C321" i="11"/>
  <c r="C320" i="11"/>
  <c r="G320" i="11" s="1"/>
  <c r="C319" i="11"/>
  <c r="C318" i="11"/>
  <c r="G318" i="11" s="1"/>
  <c r="C317" i="11"/>
  <c r="C316" i="11"/>
  <c r="G316" i="11" s="1"/>
  <c r="C315" i="11"/>
  <c r="C314" i="11"/>
  <c r="G314" i="11" s="1"/>
  <c r="C313" i="11"/>
  <c r="C312" i="11"/>
  <c r="G312" i="11" s="1"/>
  <c r="C311" i="11"/>
  <c r="C310" i="11"/>
  <c r="C309" i="11"/>
  <c r="C308" i="11"/>
  <c r="G308" i="11" s="1"/>
  <c r="C307" i="11"/>
  <c r="G306" i="11"/>
  <c r="C306" i="11"/>
  <c r="C305" i="11"/>
  <c r="C304" i="11"/>
  <c r="C303" i="11"/>
  <c r="C302" i="11"/>
  <c r="G302" i="11" s="1"/>
  <c r="C301" i="11"/>
  <c r="C300" i="11"/>
  <c r="C299" i="11"/>
  <c r="C298" i="11"/>
  <c r="G298" i="11" s="1"/>
  <c r="C297" i="11"/>
  <c r="C296" i="11"/>
  <c r="C295" i="11"/>
  <c r="C294" i="11"/>
  <c r="C293" i="11"/>
  <c r="C292" i="11"/>
  <c r="C291" i="11"/>
  <c r="G290" i="11"/>
  <c r="C290" i="11"/>
  <c r="C289" i="11"/>
  <c r="C288" i="11"/>
  <c r="C287" i="11"/>
  <c r="C286" i="11"/>
  <c r="C285" i="11"/>
  <c r="G285" i="11" s="1"/>
  <c r="C284" i="11"/>
  <c r="G283" i="11"/>
  <c r="C283" i="11"/>
  <c r="C282" i="11"/>
  <c r="C281" i="11"/>
  <c r="G281" i="11" s="1"/>
  <c r="C280" i="11"/>
  <c r="C279" i="11"/>
  <c r="G279" i="11" s="1"/>
  <c r="C278" i="11"/>
  <c r="C277" i="11"/>
  <c r="G277" i="11" s="1"/>
  <c r="C276" i="11"/>
  <c r="C275" i="11"/>
  <c r="G275" i="11" s="1"/>
  <c r="C274" i="11"/>
  <c r="C273" i="11"/>
  <c r="G273" i="11" s="1"/>
  <c r="C272" i="11"/>
  <c r="C271" i="11"/>
  <c r="C270" i="11"/>
  <c r="C269" i="11"/>
  <c r="C268" i="11"/>
  <c r="C267" i="11"/>
  <c r="G267" i="11" s="1"/>
  <c r="C266" i="11"/>
  <c r="C265" i="11"/>
  <c r="G265" i="11" s="1"/>
  <c r="C264" i="11"/>
  <c r="C263" i="11"/>
  <c r="G263" i="11" s="1"/>
  <c r="C262" i="11"/>
  <c r="C261" i="11"/>
  <c r="G261" i="11" s="1"/>
  <c r="C260" i="11"/>
  <c r="C259" i="11"/>
  <c r="G259" i="11" s="1"/>
  <c r="C258" i="11"/>
  <c r="C257" i="11"/>
  <c r="G257" i="11" s="1"/>
  <c r="C256" i="11"/>
  <c r="C255" i="11"/>
  <c r="C254" i="11"/>
  <c r="C253" i="11"/>
  <c r="C252" i="11"/>
  <c r="C251" i="11"/>
  <c r="G251" i="11" s="1"/>
  <c r="G250" i="11"/>
  <c r="C250" i="11"/>
  <c r="C249" i="11"/>
  <c r="G249" i="11" s="1"/>
  <c r="C248" i="11"/>
  <c r="C247" i="11"/>
  <c r="G247" i="11" s="1"/>
  <c r="C246" i="11"/>
  <c r="C245" i="11"/>
  <c r="G245" i="11" s="1"/>
  <c r="C244" i="11"/>
  <c r="C243" i="11"/>
  <c r="G243" i="11" s="1"/>
  <c r="C242" i="11"/>
  <c r="C241" i="11"/>
  <c r="G241" i="11" s="1"/>
  <c r="C240" i="11"/>
  <c r="C239" i="11"/>
  <c r="C238" i="11"/>
  <c r="C237" i="11"/>
  <c r="C236" i="11"/>
  <c r="C235" i="11"/>
  <c r="G235" i="11" s="1"/>
  <c r="C234" i="11"/>
  <c r="C233" i="11"/>
  <c r="G233" i="11" s="1"/>
  <c r="C232" i="11"/>
  <c r="C231" i="11"/>
  <c r="G231" i="11" s="1"/>
  <c r="C230" i="11"/>
  <c r="C229" i="11"/>
  <c r="G229" i="11" s="1"/>
  <c r="C228" i="11"/>
  <c r="C227" i="11"/>
  <c r="G227" i="11" s="1"/>
  <c r="C226" i="11"/>
  <c r="C225" i="11"/>
  <c r="G225" i="11" s="1"/>
  <c r="C224" i="11"/>
  <c r="C223" i="11"/>
  <c r="C222" i="11"/>
  <c r="C221" i="11"/>
  <c r="C220" i="11"/>
  <c r="C219" i="11"/>
  <c r="G219" i="11" s="1"/>
  <c r="C218" i="11"/>
  <c r="C217" i="11"/>
  <c r="G217" i="11" s="1"/>
  <c r="C216" i="11"/>
  <c r="C215" i="11"/>
  <c r="G215" i="11" s="1"/>
  <c r="C214" i="11"/>
  <c r="C213" i="11"/>
  <c r="G213" i="11" s="1"/>
  <c r="C212" i="11"/>
  <c r="C211" i="11"/>
  <c r="G211" i="11" s="1"/>
  <c r="G210" i="11"/>
  <c r="C210" i="11"/>
  <c r="C209" i="11"/>
  <c r="G209" i="11" s="1"/>
  <c r="C208" i="11"/>
  <c r="C207" i="11"/>
  <c r="C206" i="11"/>
  <c r="C205" i="11"/>
  <c r="C204" i="11"/>
  <c r="C203" i="11"/>
  <c r="G203" i="11" s="1"/>
  <c r="C202" i="11"/>
  <c r="C201" i="11"/>
  <c r="G201" i="11" s="1"/>
  <c r="C200" i="11"/>
  <c r="C199" i="11"/>
  <c r="G199" i="11" s="1"/>
  <c r="C198" i="11"/>
  <c r="C197" i="11"/>
  <c r="G197" i="11" s="1"/>
  <c r="C196" i="11"/>
  <c r="C195" i="11"/>
  <c r="G195" i="11" s="1"/>
  <c r="C194" i="11"/>
  <c r="C193" i="11"/>
  <c r="G193" i="11" s="1"/>
  <c r="C192" i="11"/>
  <c r="C191" i="11"/>
  <c r="C190" i="11"/>
  <c r="C189" i="11"/>
  <c r="C188" i="11"/>
  <c r="C187" i="11"/>
  <c r="G187" i="11" s="1"/>
  <c r="C186" i="11"/>
  <c r="C185" i="11"/>
  <c r="G185" i="11" s="1"/>
  <c r="C184" i="11"/>
  <c r="C183" i="11"/>
  <c r="G183" i="11" s="1"/>
  <c r="C182" i="11"/>
  <c r="C181" i="11"/>
  <c r="G181" i="11" s="1"/>
  <c r="C180" i="11"/>
  <c r="C179" i="11"/>
  <c r="G179" i="11" s="1"/>
  <c r="C178" i="11"/>
  <c r="C177" i="11"/>
  <c r="G177" i="11" s="1"/>
  <c r="C176" i="11"/>
  <c r="C175" i="11"/>
  <c r="G174" i="11"/>
  <c r="C174" i="11"/>
  <c r="C173" i="11"/>
  <c r="C172" i="11"/>
  <c r="C171" i="11"/>
  <c r="G171" i="11" s="1"/>
  <c r="C170" i="11"/>
  <c r="C169" i="11"/>
  <c r="G169" i="11" s="1"/>
  <c r="C168" i="11"/>
  <c r="C167" i="11"/>
  <c r="G167" i="11" s="1"/>
  <c r="C166" i="11"/>
  <c r="C165" i="11"/>
  <c r="C164" i="11"/>
  <c r="C163" i="11"/>
  <c r="G163" i="11" s="1"/>
  <c r="C162" i="11"/>
  <c r="C161" i="11"/>
  <c r="G161" i="11" s="1"/>
  <c r="C160" i="11"/>
  <c r="C159" i="11"/>
  <c r="G159" i="11" s="1"/>
  <c r="C158" i="11"/>
  <c r="C157" i="11"/>
  <c r="C156" i="11"/>
  <c r="C155" i="11"/>
  <c r="G155" i="11" s="1"/>
  <c r="C154" i="11"/>
  <c r="C153" i="11"/>
  <c r="G153" i="11" s="1"/>
  <c r="C152" i="11"/>
  <c r="C151" i="11"/>
  <c r="G151" i="11" s="1"/>
  <c r="C150" i="11"/>
  <c r="C149" i="11"/>
  <c r="C148" i="11"/>
  <c r="C147" i="11"/>
  <c r="G147" i="11" s="1"/>
  <c r="C146" i="11"/>
  <c r="C145" i="11"/>
  <c r="G145" i="11" s="1"/>
  <c r="C144" i="11"/>
  <c r="C143" i="11"/>
  <c r="G143" i="11" s="1"/>
  <c r="C142" i="11"/>
  <c r="C141" i="11"/>
  <c r="C140" i="11"/>
  <c r="C139" i="11"/>
  <c r="G139" i="11" s="1"/>
  <c r="C138" i="11"/>
  <c r="C137" i="11"/>
  <c r="G137" i="11" s="1"/>
  <c r="C136" i="11"/>
  <c r="C135" i="11"/>
  <c r="G135" i="11" s="1"/>
  <c r="C134" i="11"/>
  <c r="C133" i="11"/>
  <c r="C132" i="11"/>
  <c r="G132" i="11" s="1"/>
  <c r="C131" i="11"/>
  <c r="G131" i="11" s="1"/>
  <c r="C130" i="11"/>
  <c r="G130" i="11" s="1"/>
  <c r="C129" i="11"/>
  <c r="C128" i="11"/>
  <c r="G128" i="11" s="1"/>
  <c r="C127" i="11"/>
  <c r="G127" i="11" s="1"/>
  <c r="G126" i="11"/>
  <c r="C126" i="11"/>
  <c r="C125" i="11"/>
  <c r="C124" i="11"/>
  <c r="G124" i="11" s="1"/>
  <c r="C123" i="11"/>
  <c r="G123" i="11" s="1"/>
  <c r="C122" i="11"/>
  <c r="G122" i="11" s="1"/>
  <c r="C121" i="11"/>
  <c r="C120" i="11"/>
  <c r="G120" i="11" s="1"/>
  <c r="C119" i="11"/>
  <c r="G119" i="11" s="1"/>
  <c r="C118" i="11"/>
  <c r="G118" i="11" s="1"/>
  <c r="C117" i="11"/>
  <c r="C116" i="11"/>
  <c r="G116" i="11" s="1"/>
  <c r="C115" i="11"/>
  <c r="G115" i="11" s="1"/>
  <c r="C114" i="11"/>
  <c r="G114" i="11" s="1"/>
  <c r="C113" i="11"/>
  <c r="C112" i="11"/>
  <c r="G112" i="11" s="1"/>
  <c r="C111" i="11"/>
  <c r="G111" i="11" s="1"/>
  <c r="C110" i="11"/>
  <c r="C109" i="11"/>
  <c r="C108" i="11"/>
  <c r="C107" i="11"/>
  <c r="G107" i="11" s="1"/>
  <c r="C106" i="11"/>
  <c r="G106" i="11" s="1"/>
  <c r="C105" i="11"/>
  <c r="C104" i="11"/>
  <c r="G104" i="11" s="1"/>
  <c r="C103" i="11"/>
  <c r="G103" i="11" s="1"/>
  <c r="C102" i="11"/>
  <c r="G102" i="11" s="1"/>
  <c r="C101" i="11"/>
  <c r="C100" i="11"/>
  <c r="G100" i="11" s="1"/>
  <c r="C99" i="11"/>
  <c r="G99" i="11" s="1"/>
  <c r="C98" i="11"/>
  <c r="G98" i="11" s="1"/>
  <c r="C97" i="11"/>
  <c r="C96" i="11"/>
  <c r="G96" i="11" s="1"/>
  <c r="C95" i="11"/>
  <c r="G95" i="11" s="1"/>
  <c r="C94" i="11"/>
  <c r="C93" i="11"/>
  <c r="C92" i="11"/>
  <c r="C91" i="11"/>
  <c r="G91" i="11" s="1"/>
  <c r="C90" i="11"/>
  <c r="G90" i="11" s="1"/>
  <c r="C89" i="11"/>
  <c r="C88" i="11"/>
  <c r="G88" i="11" s="1"/>
  <c r="C87" i="11"/>
  <c r="G87" i="11" s="1"/>
  <c r="C86" i="11"/>
  <c r="G86" i="11" s="1"/>
  <c r="C85" i="11"/>
  <c r="C84" i="11"/>
  <c r="G84" i="11" s="1"/>
  <c r="C83" i="11"/>
  <c r="G83" i="11" s="1"/>
  <c r="C82" i="11"/>
  <c r="G82" i="11" s="1"/>
  <c r="G81" i="11"/>
  <c r="C81" i="11"/>
  <c r="C80" i="11"/>
  <c r="G80" i="11" s="1"/>
  <c r="C79" i="11"/>
  <c r="G79" i="11" s="1"/>
  <c r="C78" i="11"/>
  <c r="C77" i="11"/>
  <c r="C76" i="11"/>
  <c r="C75" i="11"/>
  <c r="G75" i="11" s="1"/>
  <c r="C74" i="11"/>
  <c r="G74" i="11" s="1"/>
  <c r="C73" i="11"/>
  <c r="C72" i="11"/>
  <c r="G72" i="11" s="1"/>
  <c r="C71" i="11"/>
  <c r="G71" i="11" s="1"/>
  <c r="C70" i="11"/>
  <c r="G70" i="11" s="1"/>
  <c r="C69" i="11"/>
  <c r="C68" i="11"/>
  <c r="G68" i="11" s="1"/>
  <c r="C67" i="11"/>
  <c r="G67" i="11" s="1"/>
  <c r="C66" i="11"/>
  <c r="G66" i="11" s="1"/>
  <c r="C65" i="11"/>
  <c r="C64" i="11"/>
  <c r="G64" i="11" s="1"/>
  <c r="C63" i="11"/>
  <c r="G63" i="11" s="1"/>
  <c r="C62" i="11"/>
  <c r="C61" i="11"/>
  <c r="C60" i="11"/>
  <c r="C59" i="11"/>
  <c r="G59" i="11" s="1"/>
  <c r="C58" i="11"/>
  <c r="G58" i="11" s="1"/>
  <c r="G57" i="11"/>
  <c r="C57" i="11"/>
  <c r="C56" i="11"/>
  <c r="G56" i="11" s="1"/>
  <c r="C55" i="11"/>
  <c r="G55" i="11" s="1"/>
  <c r="C54" i="11"/>
  <c r="G54" i="11" s="1"/>
  <c r="C53" i="11"/>
  <c r="C52" i="11"/>
  <c r="G52" i="11" s="1"/>
  <c r="C51" i="11"/>
  <c r="G51" i="11" s="1"/>
  <c r="C50" i="11"/>
  <c r="G50" i="11" s="1"/>
  <c r="C49" i="11"/>
  <c r="C48" i="11"/>
  <c r="G48" i="11" s="1"/>
  <c r="C47" i="11"/>
  <c r="G47" i="11" s="1"/>
  <c r="C46" i="11"/>
  <c r="C45" i="11"/>
  <c r="C44" i="11"/>
  <c r="C43" i="11"/>
  <c r="G43" i="11" s="1"/>
  <c r="C42" i="11"/>
  <c r="G42" i="11" s="1"/>
  <c r="G41" i="11"/>
  <c r="C45" i="10"/>
  <c r="C46" i="10"/>
  <c r="C47" i="10"/>
  <c r="C48" i="10"/>
  <c r="F48" i="10" s="1"/>
  <c r="C49" i="10"/>
  <c r="C50" i="10"/>
  <c r="C51" i="10"/>
  <c r="C52" i="10"/>
  <c r="F52" i="10" s="1"/>
  <c r="C53" i="10"/>
  <c r="C54" i="10"/>
  <c r="C55" i="10"/>
  <c r="C56" i="10"/>
  <c r="F56" i="10" s="1"/>
  <c r="C57" i="10"/>
  <c r="C58" i="10"/>
  <c r="C59" i="10"/>
  <c r="C60" i="10"/>
  <c r="F60" i="10" s="1"/>
  <c r="C61" i="10"/>
  <c r="C62" i="10"/>
  <c r="C63" i="10"/>
  <c r="C64" i="10"/>
  <c r="F64" i="10" s="1"/>
  <c r="C65" i="10"/>
  <c r="C66" i="10"/>
  <c r="C67" i="10"/>
  <c r="C68" i="10"/>
  <c r="F68" i="10" s="1"/>
  <c r="C69" i="10"/>
  <c r="C70" i="10"/>
  <c r="C71" i="10"/>
  <c r="C72" i="10"/>
  <c r="F72" i="10" s="1"/>
  <c r="C73" i="10"/>
  <c r="C74" i="10"/>
  <c r="C75" i="10"/>
  <c r="C76" i="10"/>
  <c r="F76" i="10" s="1"/>
  <c r="C77" i="10"/>
  <c r="C78" i="10"/>
  <c r="C79" i="10"/>
  <c r="C80" i="10"/>
  <c r="F80" i="10" s="1"/>
  <c r="C81" i="10"/>
  <c r="C82" i="10"/>
  <c r="C83" i="10"/>
  <c r="C84" i="10"/>
  <c r="F84" i="10" s="1"/>
  <c r="C85" i="10"/>
  <c r="C86" i="10"/>
  <c r="C87" i="10"/>
  <c r="C88" i="10"/>
  <c r="F88" i="10" s="1"/>
  <c r="C89" i="10"/>
  <c r="C90" i="10"/>
  <c r="C91" i="10"/>
  <c r="C92" i="10"/>
  <c r="F92" i="10" s="1"/>
  <c r="C93" i="10"/>
  <c r="C94" i="10"/>
  <c r="C95" i="10"/>
  <c r="C96" i="10"/>
  <c r="F96" i="10" s="1"/>
  <c r="C97" i="10"/>
  <c r="C98" i="10"/>
  <c r="C99" i="10"/>
  <c r="C100" i="10"/>
  <c r="F100" i="10" s="1"/>
  <c r="C101" i="10"/>
  <c r="C102" i="10"/>
  <c r="C103" i="10"/>
  <c r="C104" i="10"/>
  <c r="F104" i="10" s="1"/>
  <c r="C105" i="10"/>
  <c r="C106" i="10"/>
  <c r="C107" i="10"/>
  <c r="C108" i="10"/>
  <c r="F108" i="10" s="1"/>
  <c r="C109" i="10"/>
  <c r="C110" i="10"/>
  <c r="C111" i="10"/>
  <c r="C112" i="10"/>
  <c r="F112" i="10" s="1"/>
  <c r="C113" i="10"/>
  <c r="C114" i="10"/>
  <c r="C115" i="10"/>
  <c r="C116" i="10"/>
  <c r="F116" i="10" s="1"/>
  <c r="C117" i="10"/>
  <c r="C118" i="10"/>
  <c r="C119" i="10"/>
  <c r="C120" i="10"/>
  <c r="F120" i="10" s="1"/>
  <c r="C121" i="10"/>
  <c r="C122" i="10"/>
  <c r="C123" i="10"/>
  <c r="C124" i="10"/>
  <c r="F124" i="10" s="1"/>
  <c r="C125" i="10"/>
  <c r="C126" i="10"/>
  <c r="C127" i="10"/>
  <c r="C128" i="10"/>
  <c r="F128" i="10" s="1"/>
  <c r="C129" i="10"/>
  <c r="C130" i="10"/>
  <c r="C131" i="10"/>
  <c r="C132" i="10"/>
  <c r="F132" i="10" s="1"/>
  <c r="C133" i="10"/>
  <c r="C134" i="10"/>
  <c r="C135" i="10"/>
  <c r="C136" i="10"/>
  <c r="F136" i="10" s="1"/>
  <c r="C137" i="10"/>
  <c r="C138" i="10"/>
  <c r="C139" i="10"/>
  <c r="C140" i="10"/>
  <c r="F140" i="10" s="1"/>
  <c r="C141" i="10"/>
  <c r="C142" i="10"/>
  <c r="C143" i="10"/>
  <c r="C144" i="10"/>
  <c r="F144" i="10" s="1"/>
  <c r="C145" i="10"/>
  <c r="C146" i="10"/>
  <c r="C147" i="10"/>
  <c r="C148" i="10"/>
  <c r="F148" i="10" s="1"/>
  <c r="C149" i="10"/>
  <c r="C150" i="10"/>
  <c r="C151" i="10"/>
  <c r="C152" i="10"/>
  <c r="F152" i="10" s="1"/>
  <c r="C153" i="10"/>
  <c r="C154" i="10"/>
  <c r="C155" i="10"/>
  <c r="C156" i="10"/>
  <c r="F156" i="10" s="1"/>
  <c r="C157" i="10"/>
  <c r="C158" i="10"/>
  <c r="C159" i="10"/>
  <c r="C160" i="10"/>
  <c r="F160" i="10" s="1"/>
  <c r="C161" i="10"/>
  <c r="C162" i="10"/>
  <c r="C163" i="10"/>
  <c r="C164" i="10"/>
  <c r="F164" i="10" s="1"/>
  <c r="C165" i="10"/>
  <c r="C166" i="10"/>
  <c r="C167" i="10"/>
  <c r="C168" i="10"/>
  <c r="F168" i="10" s="1"/>
  <c r="C169" i="10"/>
  <c r="C170" i="10"/>
  <c r="C171" i="10"/>
  <c r="C172" i="10"/>
  <c r="F172" i="10" s="1"/>
  <c r="C173" i="10"/>
  <c r="C174" i="10"/>
  <c r="C175" i="10"/>
  <c r="C176" i="10"/>
  <c r="F176" i="10" s="1"/>
  <c r="C177" i="10"/>
  <c r="C178" i="10"/>
  <c r="C179" i="10"/>
  <c r="C180" i="10"/>
  <c r="F180" i="10" s="1"/>
  <c r="C181" i="10"/>
  <c r="C182" i="10"/>
  <c r="C183" i="10"/>
  <c r="C184" i="10"/>
  <c r="F184" i="10" s="1"/>
  <c r="C185" i="10"/>
  <c r="C186" i="10"/>
  <c r="C187" i="10"/>
  <c r="C188" i="10"/>
  <c r="F188" i="10" s="1"/>
  <c r="C189" i="10"/>
  <c r="C190" i="10"/>
  <c r="C191" i="10"/>
  <c r="C192" i="10"/>
  <c r="F192" i="10" s="1"/>
  <c r="C193" i="10"/>
  <c r="C194" i="10"/>
  <c r="C195" i="10"/>
  <c r="C196" i="10"/>
  <c r="F196" i="10" s="1"/>
  <c r="C197" i="10"/>
  <c r="C198" i="10"/>
  <c r="C199" i="10"/>
  <c r="C200" i="10"/>
  <c r="F200" i="10" s="1"/>
  <c r="C201" i="10"/>
  <c r="C202" i="10"/>
  <c r="C203" i="10"/>
  <c r="C204" i="10"/>
  <c r="F204" i="10" s="1"/>
  <c r="C205" i="10"/>
  <c r="C206" i="10"/>
  <c r="C207" i="10"/>
  <c r="C208" i="10"/>
  <c r="F208" i="10" s="1"/>
  <c r="C209" i="10"/>
  <c r="C210" i="10"/>
  <c r="C211" i="10"/>
  <c r="C212" i="10"/>
  <c r="F212" i="10" s="1"/>
  <c r="C213" i="10"/>
  <c r="C214" i="10"/>
  <c r="C215" i="10"/>
  <c r="C216" i="10"/>
  <c r="F216" i="10" s="1"/>
  <c r="C217" i="10"/>
  <c r="C218" i="10"/>
  <c r="C219" i="10"/>
  <c r="C220" i="10"/>
  <c r="F220" i="10" s="1"/>
  <c r="C221" i="10"/>
  <c r="C222" i="10"/>
  <c r="C223" i="10"/>
  <c r="C224" i="10"/>
  <c r="F224" i="10" s="1"/>
  <c r="C225" i="10"/>
  <c r="C226" i="10"/>
  <c r="C227" i="10"/>
  <c r="C228" i="10"/>
  <c r="F228" i="10" s="1"/>
  <c r="C229" i="10"/>
  <c r="C230" i="10"/>
  <c r="C231" i="10"/>
  <c r="C232" i="10"/>
  <c r="F232" i="10" s="1"/>
  <c r="C233" i="10"/>
  <c r="C234" i="10"/>
  <c r="C235" i="10"/>
  <c r="C236" i="10"/>
  <c r="F236" i="10" s="1"/>
  <c r="C237" i="10"/>
  <c r="C238" i="10"/>
  <c r="C239" i="10"/>
  <c r="C240" i="10"/>
  <c r="F240" i="10" s="1"/>
  <c r="C241" i="10"/>
  <c r="C242" i="10"/>
  <c r="C243" i="10"/>
  <c r="C244" i="10"/>
  <c r="F244" i="10" s="1"/>
  <c r="C245" i="10"/>
  <c r="C246" i="10"/>
  <c r="C247" i="10"/>
  <c r="C248" i="10"/>
  <c r="F248" i="10" s="1"/>
  <c r="C249" i="10"/>
  <c r="C250" i="10"/>
  <c r="C251" i="10"/>
  <c r="C252" i="10"/>
  <c r="F252" i="10" s="1"/>
  <c r="C253" i="10"/>
  <c r="C254" i="10"/>
  <c r="C255" i="10"/>
  <c r="C256" i="10"/>
  <c r="F256" i="10" s="1"/>
  <c r="C257" i="10"/>
  <c r="C258" i="10"/>
  <c r="C259" i="10"/>
  <c r="C260" i="10"/>
  <c r="F260" i="10" s="1"/>
  <c r="C261" i="10"/>
  <c r="C262" i="10"/>
  <c r="C263" i="10"/>
  <c r="C264" i="10"/>
  <c r="F264" i="10" s="1"/>
  <c r="C265" i="10"/>
  <c r="C266" i="10"/>
  <c r="C267" i="10"/>
  <c r="C268" i="10"/>
  <c r="F268" i="10" s="1"/>
  <c r="C269" i="10"/>
  <c r="C270" i="10"/>
  <c r="C271" i="10"/>
  <c r="C272" i="10"/>
  <c r="F272" i="10" s="1"/>
  <c r="C273" i="10"/>
  <c r="C274" i="10"/>
  <c r="C275" i="10"/>
  <c r="C276" i="10"/>
  <c r="F276" i="10" s="1"/>
  <c r="C277" i="10"/>
  <c r="C278" i="10"/>
  <c r="C279" i="10"/>
  <c r="C280" i="10"/>
  <c r="F280" i="10" s="1"/>
  <c r="C281" i="10"/>
  <c r="C282" i="10"/>
  <c r="C283" i="10"/>
  <c r="C284" i="10"/>
  <c r="F284" i="10" s="1"/>
  <c r="C285" i="10"/>
  <c r="C286" i="10"/>
  <c r="C287" i="10"/>
  <c r="C288" i="10"/>
  <c r="F288" i="10" s="1"/>
  <c r="C289" i="10"/>
  <c r="C290" i="10"/>
  <c r="C291" i="10"/>
  <c r="C292" i="10"/>
  <c r="F292" i="10" s="1"/>
  <c r="C293" i="10"/>
  <c r="C294" i="10"/>
  <c r="C295" i="10"/>
  <c r="C296" i="10"/>
  <c r="F296" i="10" s="1"/>
  <c r="C297" i="10"/>
  <c r="C298" i="10"/>
  <c r="C299" i="10"/>
  <c r="C300" i="10"/>
  <c r="F300" i="10" s="1"/>
  <c r="C301" i="10"/>
  <c r="C302" i="10"/>
  <c r="C303" i="10"/>
  <c r="C304" i="10"/>
  <c r="F304" i="10" s="1"/>
  <c r="C305" i="10"/>
  <c r="C306" i="10"/>
  <c r="C307" i="10"/>
  <c r="C308" i="10"/>
  <c r="F308" i="10" s="1"/>
  <c r="C309" i="10"/>
  <c r="C310" i="10"/>
  <c r="C311" i="10"/>
  <c r="C312" i="10"/>
  <c r="F312" i="10" s="1"/>
  <c r="C313" i="10"/>
  <c r="C314" i="10"/>
  <c r="C315" i="10"/>
  <c r="C316" i="10"/>
  <c r="F316" i="10" s="1"/>
  <c r="C317" i="10"/>
  <c r="C318" i="10"/>
  <c r="C319" i="10"/>
  <c r="C320" i="10"/>
  <c r="F320" i="10" s="1"/>
  <c r="C321" i="10"/>
  <c r="C322" i="10"/>
  <c r="C323" i="10"/>
  <c r="C324" i="10"/>
  <c r="F324" i="10" s="1"/>
  <c r="C325" i="10"/>
  <c r="C326" i="10"/>
  <c r="C327" i="10"/>
  <c r="C328" i="10"/>
  <c r="F328" i="10" s="1"/>
  <c r="C329" i="10"/>
  <c r="C330" i="10"/>
  <c r="C331" i="10"/>
  <c r="C332" i="10"/>
  <c r="F332" i="10" s="1"/>
  <c r="C333" i="10"/>
  <c r="C334" i="10"/>
  <c r="C335" i="10"/>
  <c r="C336" i="10"/>
  <c r="F336" i="10" s="1"/>
  <c r="C337" i="10"/>
  <c r="C338" i="10"/>
  <c r="C339" i="10"/>
  <c r="C340" i="10"/>
  <c r="F340" i="10" s="1"/>
  <c r="C341" i="10"/>
  <c r="C342" i="10"/>
  <c r="C343" i="10"/>
  <c r="C344" i="10"/>
  <c r="F344" i="10" s="1"/>
  <c r="C345" i="10"/>
  <c r="C346" i="10"/>
  <c r="C347" i="10"/>
  <c r="C348" i="10"/>
  <c r="F348" i="10" s="1"/>
  <c r="C349" i="10"/>
  <c r="C350" i="10"/>
  <c r="C351" i="10"/>
  <c r="C352" i="10"/>
  <c r="F352" i="10" s="1"/>
  <c r="C353" i="10"/>
  <c r="C354" i="10"/>
  <c r="C355" i="10"/>
  <c r="C356" i="10"/>
  <c r="F356" i="10" s="1"/>
  <c r="C357" i="10"/>
  <c r="C358" i="10"/>
  <c r="C359" i="10"/>
  <c r="C360" i="10"/>
  <c r="F360" i="10" s="1"/>
  <c r="C361" i="10"/>
  <c r="C362" i="10"/>
  <c r="C363" i="10"/>
  <c r="C364" i="10"/>
  <c r="F364" i="10" s="1"/>
  <c r="C365" i="10"/>
  <c r="C366" i="10"/>
  <c r="C367" i="10"/>
  <c r="C368" i="10"/>
  <c r="F368" i="10" s="1"/>
  <c r="C369" i="10"/>
  <c r="C370" i="10"/>
  <c r="C371" i="10"/>
  <c r="C372" i="10"/>
  <c r="F372" i="10" s="1"/>
  <c r="C373" i="10"/>
  <c r="C374" i="10"/>
  <c r="C375" i="10"/>
  <c r="C376" i="10"/>
  <c r="F376" i="10" s="1"/>
  <c r="C377" i="10"/>
  <c r="C378" i="10"/>
  <c r="C379" i="10"/>
  <c r="C380" i="10"/>
  <c r="F380" i="10" s="1"/>
  <c r="C381" i="10"/>
  <c r="C382" i="10"/>
  <c r="C383" i="10"/>
  <c r="C384" i="10"/>
  <c r="F384" i="10" s="1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G492" i="10" s="1"/>
  <c r="C493" i="10"/>
  <c r="C494" i="10"/>
  <c r="C495" i="10"/>
  <c r="C496" i="10"/>
  <c r="G496" i="10" s="1"/>
  <c r="C497" i="10"/>
  <c r="C498" i="10"/>
  <c r="C499" i="10"/>
  <c r="C500" i="10"/>
  <c r="G500" i="10" s="1"/>
  <c r="C501" i="10"/>
  <c r="C502" i="10"/>
  <c r="C503" i="10"/>
  <c r="C504" i="10"/>
  <c r="G504" i="10" s="1"/>
  <c r="C505" i="10"/>
  <c r="C506" i="10"/>
  <c r="C507" i="10"/>
  <c r="C508" i="10"/>
  <c r="G508" i="10" s="1"/>
  <c r="C509" i="10"/>
  <c r="C510" i="10"/>
  <c r="C511" i="10"/>
  <c r="C512" i="10"/>
  <c r="G512" i="10" s="1"/>
  <c r="C513" i="10"/>
  <c r="C514" i="10"/>
  <c r="C515" i="10"/>
  <c r="C516" i="10"/>
  <c r="G516" i="10" s="1"/>
  <c r="C517" i="10"/>
  <c r="C518" i="10"/>
  <c r="C519" i="10"/>
  <c r="C520" i="10"/>
  <c r="G520" i="10" s="1"/>
  <c r="C521" i="10"/>
  <c r="C522" i="10"/>
  <c r="C523" i="10"/>
  <c r="C524" i="10"/>
  <c r="G524" i="10" s="1"/>
  <c r="C525" i="10"/>
  <c r="C526" i="10"/>
  <c r="C527" i="10"/>
  <c r="C528" i="10"/>
  <c r="G528" i="10" s="1"/>
  <c r="C529" i="10"/>
  <c r="C530" i="10"/>
  <c r="C531" i="10"/>
  <c r="C532" i="10"/>
  <c r="G532" i="10" s="1"/>
  <c r="C533" i="10"/>
  <c r="C534" i="10"/>
  <c r="C535" i="10"/>
  <c r="C536" i="10"/>
  <c r="G536" i="10" s="1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G576" i="10" s="1"/>
  <c r="C577" i="10"/>
  <c r="C578" i="10"/>
  <c r="C579" i="10"/>
  <c r="C580" i="10"/>
  <c r="G580" i="10" s="1"/>
  <c r="C581" i="10"/>
  <c r="C582" i="10"/>
  <c r="C583" i="10"/>
  <c r="C584" i="10"/>
  <c r="G584" i="10" s="1"/>
  <c r="C585" i="10"/>
  <c r="C586" i="10"/>
  <c r="C587" i="10"/>
  <c r="C588" i="10"/>
  <c r="G588" i="10" s="1"/>
  <c r="C589" i="10"/>
  <c r="C590" i="10"/>
  <c r="C591" i="10"/>
  <c r="C592" i="10"/>
  <c r="G592" i="10" s="1"/>
  <c r="C593" i="10"/>
  <c r="C594" i="10"/>
  <c r="C595" i="10"/>
  <c r="C596" i="10"/>
  <c r="G596" i="10" s="1"/>
  <c r="C597" i="10"/>
  <c r="C598" i="10"/>
  <c r="C599" i="10"/>
  <c r="C600" i="10"/>
  <c r="G600" i="10" s="1"/>
  <c r="C601" i="10"/>
  <c r="C602" i="10"/>
  <c r="C603" i="10"/>
  <c r="C604" i="10"/>
  <c r="G604" i="10" s="1"/>
  <c r="C605" i="10"/>
  <c r="C606" i="10"/>
  <c r="C607" i="10"/>
  <c r="C608" i="10"/>
  <c r="G608" i="10" s="1"/>
  <c r="C609" i="10"/>
  <c r="C610" i="10"/>
  <c r="C611" i="10"/>
  <c r="C612" i="10"/>
  <c r="G612" i="10" s="1"/>
  <c r="C613" i="10"/>
  <c r="C614" i="10"/>
  <c r="C615" i="10"/>
  <c r="C616" i="10"/>
  <c r="G616" i="10" s="1"/>
  <c r="C617" i="10"/>
  <c r="C618" i="10"/>
  <c r="C619" i="10"/>
  <c r="C620" i="10"/>
  <c r="G620" i="10" s="1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G640" i="10" s="1"/>
  <c r="C641" i="10"/>
  <c r="C642" i="10"/>
  <c r="C643" i="10"/>
  <c r="C644" i="10"/>
  <c r="G644" i="10" s="1"/>
  <c r="C645" i="10"/>
  <c r="C646" i="10"/>
  <c r="C647" i="10"/>
  <c r="C648" i="10"/>
  <c r="G648" i="10" s="1"/>
  <c r="C649" i="10"/>
  <c r="C650" i="10"/>
  <c r="C651" i="10"/>
  <c r="C652" i="10"/>
  <c r="G652" i="10" s="1"/>
  <c r="C653" i="10"/>
  <c r="C654" i="10"/>
  <c r="C655" i="10"/>
  <c r="C656" i="10"/>
  <c r="G656" i="10" s="1"/>
  <c r="C657" i="10"/>
  <c r="C658" i="10"/>
  <c r="C659" i="10"/>
  <c r="C660" i="10"/>
  <c r="G660" i="10" s="1"/>
  <c r="C661" i="10"/>
  <c r="C662" i="10"/>
  <c r="C663" i="10"/>
  <c r="C664" i="10"/>
  <c r="G664" i="10" s="1"/>
  <c r="C665" i="10"/>
  <c r="C666" i="10"/>
  <c r="C667" i="10"/>
  <c r="C668" i="10"/>
  <c r="G668" i="10" s="1"/>
  <c r="C669" i="10"/>
  <c r="C670" i="10"/>
  <c r="C671" i="10"/>
  <c r="C672" i="10"/>
  <c r="G672" i="10" s="1"/>
  <c r="C673" i="10"/>
  <c r="C674" i="10"/>
  <c r="C675" i="10"/>
  <c r="C676" i="10"/>
  <c r="G676" i="10" s="1"/>
  <c r="C677" i="10"/>
  <c r="C678" i="10"/>
  <c r="C679" i="10"/>
  <c r="C680" i="10"/>
  <c r="C681" i="10"/>
  <c r="C682" i="10"/>
  <c r="C683" i="10"/>
  <c r="C684" i="10"/>
  <c r="G684" i="10" s="1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G704" i="10" s="1"/>
  <c r="C705" i="10"/>
  <c r="C706" i="10"/>
  <c r="C707" i="10"/>
  <c r="C708" i="10"/>
  <c r="G708" i="10" s="1"/>
  <c r="C709" i="10"/>
  <c r="C710" i="10"/>
  <c r="C711" i="10"/>
  <c r="C712" i="10"/>
  <c r="G712" i="10" s="1"/>
  <c r="C713" i="10"/>
  <c r="C714" i="10"/>
  <c r="C715" i="10"/>
  <c r="C716" i="10"/>
  <c r="C717" i="10"/>
  <c r="C718" i="10"/>
  <c r="C719" i="10"/>
  <c r="C720" i="10"/>
  <c r="G720" i="10" s="1"/>
  <c r="C721" i="10"/>
  <c r="C722" i="10"/>
  <c r="C723" i="10"/>
  <c r="C724" i="10"/>
  <c r="G724" i="10" s="1"/>
  <c r="C725" i="10"/>
  <c r="C726" i="10"/>
  <c r="C727" i="10"/>
  <c r="C728" i="10"/>
  <c r="C729" i="10"/>
  <c r="C730" i="10"/>
  <c r="C731" i="10"/>
  <c r="C732" i="10"/>
  <c r="G732" i="10" s="1"/>
  <c r="C733" i="10"/>
  <c r="C734" i="10"/>
  <c r="C735" i="10"/>
  <c r="C736" i="10"/>
  <c r="C737" i="10"/>
  <c r="C738" i="10"/>
  <c r="C739" i="10"/>
  <c r="C740" i="10"/>
  <c r="G740" i="10" s="1"/>
  <c r="C741" i="10"/>
  <c r="C742" i="10"/>
  <c r="C743" i="10"/>
  <c r="C744" i="10"/>
  <c r="C745" i="10"/>
  <c r="C746" i="10"/>
  <c r="C747" i="10"/>
  <c r="C748" i="10"/>
  <c r="G748" i="10" s="1"/>
  <c r="C749" i="10"/>
  <c r="C750" i="10"/>
  <c r="C751" i="10"/>
  <c r="C752" i="10"/>
  <c r="C753" i="10"/>
  <c r="C754" i="10"/>
  <c r="C755" i="10"/>
  <c r="C756" i="10"/>
  <c r="G756" i="10" s="1"/>
  <c r="C757" i="10"/>
  <c r="C758" i="10"/>
  <c r="C759" i="10"/>
  <c r="C760" i="10"/>
  <c r="C761" i="10"/>
  <c r="C762" i="10"/>
  <c r="C763" i="10"/>
  <c r="C764" i="10"/>
  <c r="G764" i="10" s="1"/>
  <c r="C765" i="10"/>
  <c r="C766" i="10"/>
  <c r="C767" i="10"/>
  <c r="C768" i="10"/>
  <c r="C769" i="10"/>
  <c r="C770" i="10"/>
  <c r="C771" i="10"/>
  <c r="C772" i="10"/>
  <c r="G772" i="10" s="1"/>
  <c r="C773" i="10"/>
  <c r="C774" i="10"/>
  <c r="C775" i="10"/>
  <c r="C776" i="10"/>
  <c r="C777" i="10"/>
  <c r="C778" i="10"/>
  <c r="C779" i="10"/>
  <c r="C780" i="10"/>
  <c r="G780" i="10" s="1"/>
  <c r="C781" i="10"/>
  <c r="C782" i="10"/>
  <c r="C783" i="10"/>
  <c r="C784" i="10"/>
  <c r="C785" i="10"/>
  <c r="C786" i="10"/>
  <c r="C787" i="10"/>
  <c r="C788" i="10"/>
  <c r="G788" i="10" s="1"/>
  <c r="C789" i="10"/>
  <c r="C790" i="10"/>
  <c r="C791" i="10"/>
  <c r="C792" i="10"/>
  <c r="C793" i="10"/>
  <c r="C794" i="10"/>
  <c r="C795" i="10"/>
  <c r="C796" i="10"/>
  <c r="G796" i="10" s="1"/>
  <c r="C797" i="10"/>
  <c r="C798" i="10"/>
  <c r="C799" i="10"/>
  <c r="C800" i="10"/>
  <c r="C801" i="10"/>
  <c r="C802" i="10"/>
  <c r="C803" i="10"/>
  <c r="C804" i="10"/>
  <c r="G804" i="10" s="1"/>
  <c r="C805" i="10"/>
  <c r="C806" i="10"/>
  <c r="C807" i="10"/>
  <c r="C808" i="10"/>
  <c r="C809" i="10"/>
  <c r="C810" i="10"/>
  <c r="C811" i="10"/>
  <c r="C812" i="10"/>
  <c r="G812" i="10" s="1"/>
  <c r="C813" i="10"/>
  <c r="C814" i="10"/>
  <c r="C815" i="10"/>
  <c r="C816" i="10"/>
  <c r="C817" i="10"/>
  <c r="C818" i="10"/>
  <c r="C819" i="10"/>
  <c r="C820" i="10"/>
  <c r="G820" i="10" s="1"/>
  <c r="C821" i="10"/>
  <c r="C822" i="10"/>
  <c r="C823" i="10"/>
  <c r="C824" i="10"/>
  <c r="C825" i="10"/>
  <c r="C826" i="10"/>
  <c r="C827" i="10"/>
  <c r="C828" i="10"/>
  <c r="G828" i="10" s="1"/>
  <c r="C829" i="10"/>
  <c r="C830" i="10"/>
  <c r="C831" i="10"/>
  <c r="C832" i="10"/>
  <c r="C833" i="10"/>
  <c r="C834" i="10"/>
  <c r="C835" i="10"/>
  <c r="C836" i="10"/>
  <c r="C837" i="10"/>
  <c r="C838" i="10"/>
  <c r="C839" i="10"/>
  <c r="C840" i="10"/>
  <c r="C841" i="10"/>
  <c r="C842" i="10"/>
  <c r="C843" i="10"/>
  <c r="C844" i="10"/>
  <c r="C845" i="10"/>
  <c r="C846" i="10"/>
  <c r="C847" i="10"/>
  <c r="C848" i="10"/>
  <c r="C849" i="10"/>
  <c r="C850" i="10"/>
  <c r="C851" i="10"/>
  <c r="C852" i="10"/>
  <c r="C853" i="10"/>
  <c r="C854" i="10"/>
  <c r="C855" i="10"/>
  <c r="C856" i="10"/>
  <c r="G856" i="10" s="1"/>
  <c r="C857" i="10"/>
  <c r="C858" i="10"/>
  <c r="C859" i="10"/>
  <c r="C860" i="10"/>
  <c r="C861" i="10"/>
  <c r="C862" i="10"/>
  <c r="C863" i="10"/>
  <c r="C864" i="10"/>
  <c r="C865" i="10"/>
  <c r="C866" i="10"/>
  <c r="C867" i="10"/>
  <c r="C868" i="10"/>
  <c r="C869" i="10"/>
  <c r="C870" i="10"/>
  <c r="C871" i="10"/>
  <c r="C872" i="10"/>
  <c r="G872" i="10" s="1"/>
  <c r="C873" i="10"/>
  <c r="C874" i="10"/>
  <c r="C875" i="10"/>
  <c r="C876" i="10"/>
  <c r="C877" i="10"/>
  <c r="C878" i="10"/>
  <c r="C879" i="10"/>
  <c r="C880" i="10"/>
  <c r="G880" i="10" s="1"/>
  <c r="C881" i="10"/>
  <c r="C882" i="10"/>
  <c r="C883" i="10"/>
  <c r="C884" i="10"/>
  <c r="C885" i="10"/>
  <c r="C886" i="10"/>
  <c r="C887" i="10"/>
  <c r="C888" i="10"/>
  <c r="G888" i="10" s="1"/>
  <c r="C889" i="10"/>
  <c r="C890" i="10"/>
  <c r="C891" i="10"/>
  <c r="C892" i="10"/>
  <c r="C893" i="10"/>
  <c r="C894" i="10"/>
  <c r="C895" i="10"/>
  <c r="C896" i="10"/>
  <c r="G896" i="10" s="1"/>
  <c r="C897" i="10"/>
  <c r="C898" i="10"/>
  <c r="C899" i="10"/>
  <c r="C900" i="10"/>
  <c r="C901" i="10"/>
  <c r="C902" i="10"/>
  <c r="C903" i="10"/>
  <c r="C904" i="10"/>
  <c r="G904" i="10" s="1"/>
  <c r="C905" i="10"/>
  <c r="C906" i="10"/>
  <c r="C907" i="10"/>
  <c r="C908" i="10"/>
  <c r="C909" i="10"/>
  <c r="C910" i="10"/>
  <c r="C911" i="10"/>
  <c r="C912" i="10"/>
  <c r="C913" i="10"/>
  <c r="C914" i="10"/>
  <c r="C915" i="10"/>
  <c r="C916" i="10"/>
  <c r="C917" i="10"/>
  <c r="C918" i="10"/>
  <c r="C919" i="10"/>
  <c r="C920" i="10"/>
  <c r="C921" i="10"/>
  <c r="C922" i="10"/>
  <c r="C923" i="10"/>
  <c r="C924" i="10"/>
  <c r="C925" i="10"/>
  <c r="C926" i="10"/>
  <c r="C927" i="10"/>
  <c r="C928" i="10"/>
  <c r="C929" i="10"/>
  <c r="C930" i="10"/>
  <c r="C931" i="10"/>
  <c r="C932" i="10"/>
  <c r="C933" i="10"/>
  <c r="C934" i="10"/>
  <c r="C935" i="10"/>
  <c r="C936" i="10"/>
  <c r="C937" i="10"/>
  <c r="C938" i="10"/>
  <c r="C939" i="10"/>
  <c r="C940" i="10"/>
  <c r="C941" i="10"/>
  <c r="C942" i="10"/>
  <c r="C943" i="10"/>
  <c r="C944" i="10"/>
  <c r="C945" i="10"/>
  <c r="C946" i="10"/>
  <c r="C947" i="10"/>
  <c r="C948" i="10"/>
  <c r="C949" i="10"/>
  <c r="C950" i="10"/>
  <c r="C951" i="10"/>
  <c r="C952" i="10"/>
  <c r="C953" i="10"/>
  <c r="C954" i="10"/>
  <c r="C955" i="10"/>
  <c r="C956" i="10"/>
  <c r="C957" i="10"/>
  <c r="C958" i="10"/>
  <c r="C959" i="10"/>
  <c r="C960" i="10"/>
  <c r="C961" i="10"/>
  <c r="C962" i="10"/>
  <c r="C963" i="10"/>
  <c r="C964" i="10"/>
  <c r="C965" i="10"/>
  <c r="C966" i="10"/>
  <c r="C967" i="10"/>
  <c r="C968" i="10"/>
  <c r="C969" i="10"/>
  <c r="C970" i="10"/>
  <c r="C971" i="10"/>
  <c r="C972" i="10"/>
  <c r="C973" i="10"/>
  <c r="C974" i="10"/>
  <c r="C975" i="10"/>
  <c r="C976" i="10"/>
  <c r="C977" i="10"/>
  <c r="C978" i="10"/>
  <c r="C979" i="10"/>
  <c r="C980" i="10"/>
  <c r="C981" i="10"/>
  <c r="C982" i="10"/>
  <c r="C983" i="10"/>
  <c r="C984" i="10"/>
  <c r="C985" i="10"/>
  <c r="C986" i="10"/>
  <c r="C987" i="10"/>
  <c r="C988" i="10"/>
  <c r="C989" i="10"/>
  <c r="C990" i="10"/>
  <c r="C991" i="10"/>
  <c r="C992" i="10"/>
  <c r="C993" i="10"/>
  <c r="C994" i="10"/>
  <c r="C995" i="10"/>
  <c r="C996" i="10"/>
  <c r="C997" i="10"/>
  <c r="C998" i="10"/>
  <c r="C999" i="10"/>
  <c r="C1000" i="10"/>
  <c r="C1001" i="10"/>
  <c r="C1002" i="10"/>
  <c r="C1003" i="10"/>
  <c r="C1004" i="10"/>
  <c r="C1005" i="10"/>
  <c r="C1006" i="10"/>
  <c r="C1007" i="10"/>
  <c r="C1008" i="10"/>
  <c r="C1009" i="10"/>
  <c r="C1010" i="10"/>
  <c r="C1011" i="10"/>
  <c r="C1012" i="10"/>
  <c r="C44" i="10"/>
  <c r="F44" i="10" s="1"/>
  <c r="C43" i="10"/>
  <c r="F18" i="10"/>
  <c r="F22" i="10"/>
  <c r="F26" i="10"/>
  <c r="F30" i="10"/>
  <c r="F34" i="10"/>
  <c r="F35" i="10"/>
  <c r="F36" i="10"/>
  <c r="F37" i="10"/>
  <c r="F38" i="10"/>
  <c r="F39" i="10"/>
  <c r="F40" i="10"/>
  <c r="F41" i="10"/>
  <c r="F42" i="10"/>
  <c r="F43" i="10"/>
  <c r="F45" i="10"/>
  <c r="F46" i="10"/>
  <c r="F47" i="10"/>
  <c r="F49" i="10"/>
  <c r="F50" i="10"/>
  <c r="F51" i="10"/>
  <c r="F53" i="10"/>
  <c r="F54" i="10"/>
  <c r="F55" i="10"/>
  <c r="F57" i="10"/>
  <c r="F58" i="10"/>
  <c r="F59" i="10"/>
  <c r="F61" i="10"/>
  <c r="F62" i="10"/>
  <c r="F63" i="10"/>
  <c r="F65" i="10"/>
  <c r="F66" i="10"/>
  <c r="F67" i="10"/>
  <c r="F69" i="10"/>
  <c r="F70" i="10"/>
  <c r="F71" i="10"/>
  <c r="F73" i="10"/>
  <c r="F74" i="10"/>
  <c r="F75" i="10"/>
  <c r="F77" i="10"/>
  <c r="F78" i="10"/>
  <c r="F79" i="10"/>
  <c r="F81" i="10"/>
  <c r="F82" i="10"/>
  <c r="F83" i="10"/>
  <c r="F85" i="10"/>
  <c r="F86" i="10"/>
  <c r="F87" i="10"/>
  <c r="F89" i="10"/>
  <c r="F90" i="10"/>
  <c r="F91" i="10"/>
  <c r="F93" i="10"/>
  <c r="F94" i="10"/>
  <c r="F95" i="10"/>
  <c r="F97" i="10"/>
  <c r="F98" i="10"/>
  <c r="F99" i="10"/>
  <c r="F101" i="10"/>
  <c r="F102" i="10"/>
  <c r="F103" i="10"/>
  <c r="F105" i="10"/>
  <c r="F106" i="10"/>
  <c r="F107" i="10"/>
  <c r="F109" i="10"/>
  <c r="F110" i="10"/>
  <c r="F111" i="10"/>
  <c r="F113" i="10"/>
  <c r="F114" i="10"/>
  <c r="F115" i="10"/>
  <c r="F117" i="10"/>
  <c r="F118" i="10"/>
  <c r="F119" i="10"/>
  <c r="F121" i="10"/>
  <c r="F122" i="10"/>
  <c r="F123" i="10"/>
  <c r="F125" i="10"/>
  <c r="F126" i="10"/>
  <c r="F127" i="10"/>
  <c r="F129" i="10"/>
  <c r="F130" i="10"/>
  <c r="F131" i="10"/>
  <c r="F133" i="10"/>
  <c r="F134" i="10"/>
  <c r="F135" i="10"/>
  <c r="F137" i="10"/>
  <c r="F138" i="10"/>
  <c r="F139" i="10"/>
  <c r="F141" i="10"/>
  <c r="F142" i="10"/>
  <c r="F143" i="10"/>
  <c r="F145" i="10"/>
  <c r="F146" i="10"/>
  <c r="F147" i="10"/>
  <c r="F149" i="10"/>
  <c r="F150" i="10"/>
  <c r="F151" i="10"/>
  <c r="F153" i="10"/>
  <c r="F154" i="10"/>
  <c r="F155" i="10"/>
  <c r="F157" i="10"/>
  <c r="F158" i="10"/>
  <c r="F159" i="10"/>
  <c r="F161" i="10"/>
  <c r="F162" i="10"/>
  <c r="F163" i="10"/>
  <c r="F165" i="10"/>
  <c r="F166" i="10"/>
  <c r="F167" i="10"/>
  <c r="F169" i="10"/>
  <c r="F170" i="10"/>
  <c r="F171" i="10"/>
  <c r="F173" i="10"/>
  <c r="F174" i="10"/>
  <c r="F175" i="10"/>
  <c r="F177" i="10"/>
  <c r="F178" i="10"/>
  <c r="F179" i="10"/>
  <c r="F181" i="10"/>
  <c r="F182" i="10"/>
  <c r="F183" i="10"/>
  <c r="F185" i="10"/>
  <c r="F186" i="10"/>
  <c r="F187" i="10"/>
  <c r="F189" i="10"/>
  <c r="F190" i="10"/>
  <c r="F191" i="10"/>
  <c r="F193" i="10"/>
  <c r="F194" i="10"/>
  <c r="F195" i="10"/>
  <c r="F197" i="10"/>
  <c r="F198" i="10"/>
  <c r="F199" i="10"/>
  <c r="F201" i="10"/>
  <c r="F202" i="10"/>
  <c r="F203" i="10"/>
  <c r="F205" i="10"/>
  <c r="F206" i="10"/>
  <c r="F207" i="10"/>
  <c r="F209" i="10"/>
  <c r="F210" i="10"/>
  <c r="F211" i="10"/>
  <c r="F213" i="10"/>
  <c r="F214" i="10"/>
  <c r="F215" i="10"/>
  <c r="F217" i="10"/>
  <c r="F218" i="10"/>
  <c r="F219" i="10"/>
  <c r="F221" i="10"/>
  <c r="F222" i="10"/>
  <c r="F223" i="10"/>
  <c r="F225" i="10"/>
  <c r="F226" i="10"/>
  <c r="F227" i="10"/>
  <c r="F229" i="10"/>
  <c r="F230" i="10"/>
  <c r="F231" i="10"/>
  <c r="F233" i="10"/>
  <c r="F234" i="10"/>
  <c r="F235" i="10"/>
  <c r="F237" i="10"/>
  <c r="F238" i="10"/>
  <c r="F239" i="10"/>
  <c r="F241" i="10"/>
  <c r="F242" i="10"/>
  <c r="F243" i="10"/>
  <c r="F245" i="10"/>
  <c r="F246" i="10"/>
  <c r="F247" i="10"/>
  <c r="F249" i="10"/>
  <c r="F250" i="10"/>
  <c r="F251" i="10"/>
  <c r="F253" i="10"/>
  <c r="F254" i="10"/>
  <c r="F255" i="10"/>
  <c r="F257" i="10"/>
  <c r="F258" i="10"/>
  <c r="F259" i="10"/>
  <c r="F261" i="10"/>
  <c r="F262" i="10"/>
  <c r="F263" i="10"/>
  <c r="F265" i="10"/>
  <c r="F266" i="10"/>
  <c r="F267" i="10"/>
  <c r="F269" i="10"/>
  <c r="F270" i="10"/>
  <c r="F271" i="10"/>
  <c r="F273" i="10"/>
  <c r="F274" i="10"/>
  <c r="F275" i="10"/>
  <c r="F277" i="10"/>
  <c r="F278" i="10"/>
  <c r="F279" i="10"/>
  <c r="F281" i="10"/>
  <c r="F282" i="10"/>
  <c r="F283" i="10"/>
  <c r="F285" i="10"/>
  <c r="F286" i="10"/>
  <c r="F287" i="10"/>
  <c r="F289" i="10"/>
  <c r="F290" i="10"/>
  <c r="F291" i="10"/>
  <c r="F293" i="10"/>
  <c r="F294" i="10"/>
  <c r="F295" i="10"/>
  <c r="F297" i="10"/>
  <c r="F298" i="10"/>
  <c r="F299" i="10"/>
  <c r="F301" i="10"/>
  <c r="F302" i="10"/>
  <c r="F303" i="10"/>
  <c r="F305" i="10"/>
  <c r="F306" i="10"/>
  <c r="F307" i="10"/>
  <c r="F309" i="10"/>
  <c r="F310" i="10"/>
  <c r="F311" i="10"/>
  <c r="F313" i="10"/>
  <c r="F314" i="10"/>
  <c r="F315" i="10"/>
  <c r="F317" i="10"/>
  <c r="F318" i="10"/>
  <c r="F319" i="10"/>
  <c r="F321" i="10"/>
  <c r="F322" i="10"/>
  <c r="F323" i="10"/>
  <c r="F325" i="10"/>
  <c r="F326" i="10"/>
  <c r="F327" i="10"/>
  <c r="F329" i="10"/>
  <c r="F330" i="10"/>
  <c r="F331" i="10"/>
  <c r="F333" i="10"/>
  <c r="F334" i="10"/>
  <c r="F335" i="10"/>
  <c r="F337" i="10"/>
  <c r="F338" i="10"/>
  <c r="F339" i="10"/>
  <c r="F341" i="10"/>
  <c r="F342" i="10"/>
  <c r="F343" i="10"/>
  <c r="F345" i="10"/>
  <c r="F346" i="10"/>
  <c r="F347" i="10"/>
  <c r="F349" i="10"/>
  <c r="F350" i="10"/>
  <c r="F351" i="10"/>
  <c r="F353" i="10"/>
  <c r="F354" i="10"/>
  <c r="F355" i="10"/>
  <c r="F357" i="10"/>
  <c r="F358" i="10"/>
  <c r="F359" i="10"/>
  <c r="F361" i="10"/>
  <c r="F362" i="10"/>
  <c r="F363" i="10"/>
  <c r="F365" i="10"/>
  <c r="F366" i="10"/>
  <c r="F367" i="10"/>
  <c r="F369" i="10"/>
  <c r="F370" i="10"/>
  <c r="F371" i="10"/>
  <c r="F373" i="10"/>
  <c r="F374" i="10"/>
  <c r="F375" i="10"/>
  <c r="F377" i="10"/>
  <c r="F378" i="10"/>
  <c r="F379" i="10"/>
  <c r="F381" i="10"/>
  <c r="F382" i="10"/>
  <c r="F383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0" i="10"/>
  <c r="F801" i="10"/>
  <c r="F802" i="10"/>
  <c r="F803" i="10"/>
  <c r="F804" i="10"/>
  <c r="F805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18" i="10"/>
  <c r="F819" i="10"/>
  <c r="F820" i="10"/>
  <c r="F821" i="10"/>
  <c r="F822" i="10"/>
  <c r="F823" i="10"/>
  <c r="F824" i="10"/>
  <c r="F825" i="10"/>
  <c r="F826" i="10"/>
  <c r="F827" i="10"/>
  <c r="F828" i="10"/>
  <c r="F829" i="10"/>
  <c r="F830" i="10"/>
  <c r="F831" i="10"/>
  <c r="F832" i="10"/>
  <c r="F833" i="10"/>
  <c r="F834" i="10"/>
  <c r="F835" i="10"/>
  <c r="F836" i="10"/>
  <c r="F837" i="10"/>
  <c r="F838" i="10"/>
  <c r="F839" i="10"/>
  <c r="F840" i="10"/>
  <c r="F841" i="10"/>
  <c r="F842" i="10"/>
  <c r="F843" i="10"/>
  <c r="F844" i="10"/>
  <c r="F845" i="10"/>
  <c r="F846" i="10"/>
  <c r="F847" i="10"/>
  <c r="F848" i="10"/>
  <c r="F849" i="10"/>
  <c r="F850" i="10"/>
  <c r="F851" i="10"/>
  <c r="F852" i="10"/>
  <c r="F853" i="10"/>
  <c r="F854" i="10"/>
  <c r="F855" i="10"/>
  <c r="F856" i="10"/>
  <c r="F857" i="10"/>
  <c r="F858" i="10"/>
  <c r="F859" i="10"/>
  <c r="F860" i="10"/>
  <c r="F861" i="10"/>
  <c r="F862" i="10"/>
  <c r="F863" i="10"/>
  <c r="F864" i="10"/>
  <c r="F865" i="10"/>
  <c r="F866" i="10"/>
  <c r="F867" i="10"/>
  <c r="F868" i="10"/>
  <c r="F869" i="10"/>
  <c r="F870" i="10"/>
  <c r="F871" i="10"/>
  <c r="F872" i="10"/>
  <c r="F873" i="10"/>
  <c r="F874" i="10"/>
  <c r="F875" i="10"/>
  <c r="F876" i="10"/>
  <c r="F877" i="10"/>
  <c r="F878" i="10"/>
  <c r="F879" i="10"/>
  <c r="F880" i="10"/>
  <c r="F881" i="10"/>
  <c r="F882" i="10"/>
  <c r="F883" i="10"/>
  <c r="F884" i="10"/>
  <c r="F885" i="10"/>
  <c r="F886" i="10"/>
  <c r="F887" i="10"/>
  <c r="F888" i="10"/>
  <c r="F889" i="10"/>
  <c r="F890" i="10"/>
  <c r="F891" i="10"/>
  <c r="F892" i="10"/>
  <c r="F893" i="10"/>
  <c r="F894" i="10"/>
  <c r="F895" i="10"/>
  <c r="F896" i="10"/>
  <c r="F897" i="10"/>
  <c r="F898" i="10"/>
  <c r="F899" i="10"/>
  <c r="F900" i="10"/>
  <c r="F901" i="10"/>
  <c r="F902" i="10"/>
  <c r="F903" i="10"/>
  <c r="F904" i="10"/>
  <c r="F905" i="10"/>
  <c r="F906" i="10"/>
  <c r="F907" i="10"/>
  <c r="F908" i="10"/>
  <c r="F909" i="10"/>
  <c r="F910" i="10"/>
  <c r="F911" i="10"/>
  <c r="F912" i="10"/>
  <c r="F913" i="10"/>
  <c r="F914" i="10"/>
  <c r="F915" i="10"/>
  <c r="F916" i="10"/>
  <c r="F917" i="10"/>
  <c r="F918" i="10"/>
  <c r="F919" i="10"/>
  <c r="F920" i="10"/>
  <c r="F921" i="10"/>
  <c r="F922" i="10"/>
  <c r="F923" i="10"/>
  <c r="F924" i="10"/>
  <c r="F925" i="10"/>
  <c r="F926" i="10"/>
  <c r="F927" i="10"/>
  <c r="F928" i="10"/>
  <c r="F929" i="10"/>
  <c r="F930" i="10"/>
  <c r="F931" i="10"/>
  <c r="F932" i="10"/>
  <c r="F933" i="10"/>
  <c r="F934" i="10"/>
  <c r="F935" i="10"/>
  <c r="F936" i="10"/>
  <c r="F937" i="10"/>
  <c r="F938" i="10"/>
  <c r="F939" i="10"/>
  <c r="F940" i="10"/>
  <c r="F941" i="10"/>
  <c r="F942" i="10"/>
  <c r="F943" i="10"/>
  <c r="F944" i="10"/>
  <c r="F945" i="10"/>
  <c r="F946" i="10"/>
  <c r="F947" i="10"/>
  <c r="F948" i="10"/>
  <c r="F949" i="10"/>
  <c r="F950" i="10"/>
  <c r="F951" i="10"/>
  <c r="F952" i="10"/>
  <c r="F953" i="10"/>
  <c r="F954" i="10"/>
  <c r="F955" i="10"/>
  <c r="F956" i="10"/>
  <c r="F957" i="10"/>
  <c r="F958" i="10"/>
  <c r="F959" i="10"/>
  <c r="F960" i="10"/>
  <c r="F961" i="10"/>
  <c r="F962" i="10"/>
  <c r="F963" i="10"/>
  <c r="F964" i="10"/>
  <c r="F965" i="10"/>
  <c r="F966" i="10"/>
  <c r="F967" i="10"/>
  <c r="F968" i="10"/>
  <c r="F969" i="10"/>
  <c r="F970" i="10"/>
  <c r="F971" i="10"/>
  <c r="F972" i="10"/>
  <c r="F973" i="10"/>
  <c r="F974" i="10"/>
  <c r="F975" i="10"/>
  <c r="F976" i="10"/>
  <c r="F977" i="10"/>
  <c r="F978" i="10"/>
  <c r="F979" i="10"/>
  <c r="F980" i="10"/>
  <c r="F981" i="10"/>
  <c r="F982" i="10"/>
  <c r="F983" i="10"/>
  <c r="F984" i="10"/>
  <c r="F985" i="10"/>
  <c r="F986" i="10"/>
  <c r="F987" i="10"/>
  <c r="F988" i="10"/>
  <c r="F989" i="10"/>
  <c r="F990" i="10"/>
  <c r="F991" i="10"/>
  <c r="F992" i="10"/>
  <c r="F993" i="10"/>
  <c r="F994" i="10"/>
  <c r="F995" i="10"/>
  <c r="F996" i="10"/>
  <c r="F997" i="10"/>
  <c r="F998" i="10"/>
  <c r="F999" i="10"/>
  <c r="F1000" i="10"/>
  <c r="F1001" i="10"/>
  <c r="F1002" i="10"/>
  <c r="F1003" i="10"/>
  <c r="F1004" i="10"/>
  <c r="F1005" i="10"/>
  <c r="F1006" i="10"/>
  <c r="F1007" i="10"/>
  <c r="F1008" i="10"/>
  <c r="F1009" i="10"/>
  <c r="F1010" i="10"/>
  <c r="F1011" i="10"/>
  <c r="F1012" i="10"/>
  <c r="C15" i="10"/>
  <c r="G15" i="10" s="1"/>
  <c r="C16" i="10"/>
  <c r="F16" i="10" s="1"/>
  <c r="C17" i="10"/>
  <c r="F17" i="10" s="1"/>
  <c r="C18" i="10"/>
  <c r="G18" i="10" s="1"/>
  <c r="C19" i="10"/>
  <c r="F19" i="10" s="1"/>
  <c r="C20" i="10"/>
  <c r="F20" i="10" s="1"/>
  <c r="C21" i="10"/>
  <c r="F21" i="10" s="1"/>
  <c r="C22" i="10"/>
  <c r="G22" i="10" s="1"/>
  <c r="C23" i="10"/>
  <c r="F23" i="10" s="1"/>
  <c r="C24" i="10"/>
  <c r="F24" i="10" s="1"/>
  <c r="C25" i="10"/>
  <c r="G25" i="10" s="1"/>
  <c r="C26" i="10"/>
  <c r="G26" i="10" s="1"/>
  <c r="C27" i="10"/>
  <c r="F27" i="10" s="1"/>
  <c r="C28" i="10"/>
  <c r="F28" i="10" s="1"/>
  <c r="C29" i="10"/>
  <c r="F29" i="10" s="1"/>
  <c r="C30" i="10"/>
  <c r="G30" i="10" s="1"/>
  <c r="C31" i="10"/>
  <c r="F31" i="10" s="1"/>
  <c r="C32" i="10"/>
  <c r="F32" i="10" s="1"/>
  <c r="C33" i="10"/>
  <c r="F33" i="10" s="1"/>
  <c r="C14" i="10"/>
  <c r="F14" i="10" s="1"/>
  <c r="G14" i="10"/>
  <c r="G16" i="10"/>
  <c r="G19" i="10"/>
  <c r="G20" i="10"/>
  <c r="G21" i="10"/>
  <c r="G24" i="10"/>
  <c r="G28" i="10"/>
  <c r="G29" i="10"/>
  <c r="G32" i="10"/>
  <c r="G34" i="10"/>
  <c r="G35" i="10"/>
  <c r="G36" i="10"/>
  <c r="G37" i="10"/>
  <c r="G38" i="10"/>
  <c r="G39" i="10"/>
  <c r="G40" i="10"/>
  <c r="G41" i="10"/>
  <c r="G13" i="9"/>
  <c r="F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C13" i="9"/>
  <c r="C14" i="9"/>
  <c r="C15" i="9"/>
  <c r="C16" i="9"/>
  <c r="C17" i="9"/>
  <c r="C18" i="9"/>
  <c r="C19" i="9"/>
  <c r="C20" i="9"/>
  <c r="C21" i="9"/>
  <c r="C22" i="9"/>
  <c r="C23" i="9"/>
  <c r="G1010" i="10"/>
  <c r="G1007" i="10"/>
  <c r="G1002" i="10"/>
  <c r="G998" i="10"/>
  <c r="G994" i="10"/>
  <c r="G991" i="10"/>
  <c r="G986" i="10"/>
  <c r="G982" i="10"/>
  <c r="G978" i="10"/>
  <c r="G975" i="10"/>
  <c r="G970" i="10"/>
  <c r="G966" i="10"/>
  <c r="G963" i="10"/>
  <c r="G962" i="10"/>
  <c r="G959" i="10"/>
  <c r="G954" i="10"/>
  <c r="G950" i="10"/>
  <c r="G947" i="10"/>
  <c r="G946" i="10"/>
  <c r="G943" i="10"/>
  <c r="G938" i="10"/>
  <c r="G934" i="10"/>
  <c r="G931" i="10"/>
  <c r="G930" i="10"/>
  <c r="G927" i="10"/>
  <c r="G922" i="10"/>
  <c r="G918" i="10"/>
  <c r="G914" i="10"/>
  <c r="G910" i="10"/>
  <c r="G909" i="10"/>
  <c r="G907" i="10"/>
  <c r="G902" i="10"/>
  <c r="G901" i="10"/>
  <c r="G899" i="10"/>
  <c r="G894" i="10"/>
  <c r="G893" i="10"/>
  <c r="G891" i="10"/>
  <c r="G886" i="10"/>
  <c r="G885" i="10"/>
  <c r="G883" i="10"/>
  <c r="G877" i="10"/>
  <c r="G874" i="10"/>
  <c r="G870" i="10"/>
  <c r="G866" i="10"/>
  <c r="G861" i="10"/>
  <c r="G859" i="10"/>
  <c r="G858" i="10"/>
  <c r="G848" i="10"/>
  <c r="G846" i="10"/>
  <c r="G843" i="10"/>
  <c r="G838" i="10"/>
  <c r="G836" i="10"/>
  <c r="G835" i="10"/>
  <c r="G830" i="10"/>
  <c r="G827" i="10"/>
  <c r="G822" i="10"/>
  <c r="G814" i="10"/>
  <c r="G811" i="10"/>
  <c r="G806" i="10"/>
  <c r="G803" i="10"/>
  <c r="G798" i="10"/>
  <c r="G795" i="10"/>
  <c r="G790" i="10"/>
  <c r="G782" i="10"/>
  <c r="G774" i="10"/>
  <c r="G766" i="10"/>
  <c r="G758" i="10"/>
  <c r="G750" i="10"/>
  <c r="G742" i="10"/>
  <c r="G734" i="10"/>
  <c r="G727" i="10"/>
  <c r="G726" i="10"/>
  <c r="G723" i="10"/>
  <c r="G719" i="10"/>
  <c r="G715" i="10"/>
  <c r="G714" i="10"/>
  <c r="G711" i="10"/>
  <c r="G710" i="10"/>
  <c r="G707" i="10"/>
  <c r="G703" i="10"/>
  <c r="G699" i="10"/>
  <c r="G698" i="10"/>
  <c r="G695" i="10"/>
  <c r="G694" i="10"/>
  <c r="G691" i="10"/>
  <c r="G687" i="10"/>
  <c r="G686" i="10"/>
  <c r="G682" i="10"/>
  <c r="G680" i="10"/>
  <c r="G678" i="10"/>
  <c r="G670" i="10"/>
  <c r="G667" i="10"/>
  <c r="G666" i="10"/>
  <c r="G663" i="10"/>
  <c r="G662" i="10"/>
  <c r="G659" i="10"/>
  <c r="G655" i="10"/>
  <c r="G654" i="10"/>
  <c r="G651" i="10"/>
  <c r="G650" i="10"/>
  <c r="G647" i="10"/>
  <c r="G646" i="10"/>
  <c r="G643" i="10"/>
  <c r="G639" i="10"/>
  <c r="G635" i="10"/>
  <c r="G634" i="10"/>
  <c r="G631" i="10"/>
  <c r="G630" i="10"/>
  <c r="G627" i="10"/>
  <c r="G623" i="10"/>
  <c r="G622" i="10"/>
  <c r="G618" i="10"/>
  <c r="G614" i="10"/>
  <c r="G606" i="10"/>
  <c r="G603" i="10"/>
  <c r="G602" i="10"/>
  <c r="G599" i="10"/>
  <c r="G598" i="10"/>
  <c r="G595" i="10"/>
  <c r="G591" i="10"/>
  <c r="G590" i="10"/>
  <c r="G587" i="10"/>
  <c r="G586" i="10"/>
  <c r="G583" i="10"/>
  <c r="G582" i="10"/>
  <c r="G579" i="10"/>
  <c r="G575" i="10"/>
  <c r="G571" i="10"/>
  <c r="G567" i="10"/>
  <c r="G566" i="10"/>
  <c r="G563" i="10"/>
  <c r="G562" i="10"/>
  <c r="G559" i="10"/>
  <c r="G555" i="10"/>
  <c r="G554" i="10"/>
  <c r="G551" i="10"/>
  <c r="G550" i="10"/>
  <c r="G547" i="10"/>
  <c r="G546" i="10"/>
  <c r="G543" i="10"/>
  <c r="G542" i="10"/>
  <c r="G539" i="10"/>
  <c r="G538" i="10"/>
  <c r="G534" i="10"/>
  <c r="G530" i="10"/>
  <c r="G522" i="10"/>
  <c r="G519" i="10"/>
  <c r="G518" i="10"/>
  <c r="G515" i="10"/>
  <c r="G514" i="10"/>
  <c r="G511" i="10"/>
  <c r="G507" i="10"/>
  <c r="G506" i="10"/>
  <c r="G503" i="10"/>
  <c r="G502" i="10"/>
  <c r="G499" i="10"/>
  <c r="G498" i="10"/>
  <c r="G495" i="10"/>
  <c r="G491" i="10"/>
  <c r="G489" i="10"/>
  <c r="G487" i="10"/>
  <c r="G486" i="10"/>
  <c r="G483" i="10"/>
  <c r="G481" i="10"/>
  <c r="G478" i="10"/>
  <c r="G475" i="10"/>
  <c r="G473" i="10"/>
  <c r="G471" i="10"/>
  <c r="G465" i="10"/>
  <c r="G463" i="10"/>
  <c r="G459" i="10"/>
  <c r="G457" i="10"/>
  <c r="G455" i="10"/>
  <c r="G454" i="10"/>
  <c r="G451" i="10"/>
  <c r="G449" i="10"/>
  <c r="G446" i="10"/>
  <c r="G443" i="10"/>
  <c r="G441" i="10"/>
  <c r="G439" i="10"/>
  <c r="G433" i="10"/>
  <c r="G431" i="10"/>
  <c r="G427" i="10"/>
  <c r="G425" i="10"/>
  <c r="G423" i="10"/>
  <c r="G422" i="10"/>
  <c r="G419" i="10"/>
  <c r="G415" i="10"/>
  <c r="G411" i="10"/>
  <c r="G409" i="10"/>
  <c r="G407" i="10"/>
  <c r="G405" i="10"/>
  <c r="G403" i="10"/>
  <c r="G401" i="10"/>
  <c r="G399" i="10"/>
  <c r="G397" i="10"/>
  <c r="G395" i="10"/>
  <c r="G393" i="10"/>
  <c r="G391" i="10"/>
  <c r="G389" i="10"/>
  <c r="G387" i="10"/>
  <c r="G385" i="10"/>
  <c r="G383" i="10"/>
  <c r="G381" i="10"/>
  <c r="G379" i="10"/>
  <c r="G377" i="10"/>
  <c r="G375" i="10"/>
  <c r="G373" i="10"/>
  <c r="G371" i="10"/>
  <c r="G369" i="10"/>
  <c r="G367" i="10"/>
  <c r="G366" i="10"/>
  <c r="G365" i="10"/>
  <c r="G363" i="10"/>
  <c r="G361" i="10"/>
  <c r="G359" i="10"/>
  <c r="G358" i="10"/>
  <c r="G357" i="10"/>
  <c r="G355" i="10"/>
  <c r="G353" i="10"/>
  <c r="G351" i="10"/>
  <c r="G350" i="10"/>
  <c r="G349" i="10"/>
  <c r="G347" i="10"/>
  <c r="G345" i="10"/>
  <c r="G343" i="10"/>
  <c r="G342" i="10"/>
  <c r="G341" i="10"/>
  <c r="G339" i="10"/>
  <c r="G337" i="10"/>
  <c r="G335" i="10"/>
  <c r="G334" i="10"/>
  <c r="G333" i="10"/>
  <c r="G331" i="10"/>
  <c r="G329" i="10"/>
  <c r="G327" i="10"/>
  <c r="G326" i="10"/>
  <c r="G325" i="10"/>
  <c r="G323" i="10"/>
  <c r="G321" i="10"/>
  <c r="G319" i="10"/>
  <c r="G318" i="10"/>
  <c r="G317" i="10"/>
  <c r="G315" i="10"/>
  <c r="G313" i="10"/>
  <c r="G311" i="10"/>
  <c r="G310" i="10"/>
  <c r="G309" i="10"/>
  <c r="G307" i="10"/>
  <c r="G305" i="10"/>
  <c r="G303" i="10"/>
  <c r="G302" i="10"/>
  <c r="G301" i="10"/>
  <c r="G299" i="10"/>
  <c r="G297" i="10"/>
  <c r="G295" i="10"/>
  <c r="G294" i="10"/>
  <c r="G293" i="10"/>
  <c r="G291" i="10"/>
  <c r="G289" i="10"/>
  <c r="G287" i="10"/>
  <c r="G286" i="10"/>
  <c r="G285" i="10"/>
  <c r="G283" i="10"/>
  <c r="G282" i="10"/>
  <c r="G281" i="10"/>
  <c r="G279" i="10"/>
  <c r="G278" i="10"/>
  <c r="G277" i="10"/>
  <c r="G275" i="10"/>
  <c r="G274" i="10"/>
  <c r="G273" i="10"/>
  <c r="G271" i="10"/>
  <c r="G270" i="10"/>
  <c r="G269" i="10"/>
  <c r="G267" i="10"/>
  <c r="G265" i="10"/>
  <c r="G263" i="10"/>
  <c r="G262" i="10"/>
  <c r="G261" i="10"/>
  <c r="G259" i="10"/>
  <c r="G258" i="10"/>
  <c r="G257" i="10"/>
  <c r="G255" i="10"/>
  <c r="G254" i="10"/>
  <c r="G253" i="10"/>
  <c r="G251" i="10"/>
  <c r="G250" i="10"/>
  <c r="G249" i="10"/>
  <c r="G247" i="10"/>
  <c r="G246" i="10"/>
  <c r="G245" i="10"/>
  <c r="G243" i="10"/>
  <c r="G242" i="10"/>
  <c r="G241" i="10"/>
  <c r="G239" i="10"/>
  <c r="G238" i="10"/>
  <c r="G237" i="10"/>
  <c r="G235" i="10"/>
  <c r="G234" i="10"/>
  <c r="G233" i="10"/>
  <c r="G231" i="10"/>
  <c r="G230" i="10"/>
  <c r="G229" i="10"/>
  <c r="G227" i="10"/>
  <c r="G226" i="10"/>
  <c r="G225" i="10"/>
  <c r="G223" i="10"/>
  <c r="G222" i="10"/>
  <c r="G221" i="10"/>
  <c r="G219" i="10"/>
  <c r="G218" i="10"/>
  <c r="G217" i="10"/>
  <c r="G215" i="10"/>
  <c r="G214" i="10"/>
  <c r="G213" i="10"/>
  <c r="G211" i="10"/>
  <c r="G210" i="10"/>
  <c r="G209" i="10"/>
  <c r="G207" i="10"/>
  <c r="G206" i="10"/>
  <c r="G205" i="10"/>
  <c r="G203" i="10"/>
  <c r="G202" i="10"/>
  <c r="G201" i="10"/>
  <c r="G199" i="10"/>
  <c r="G198" i="10"/>
  <c r="G197" i="10"/>
  <c r="G194" i="10"/>
  <c r="G191" i="10"/>
  <c r="G190" i="10"/>
  <c r="G189" i="10"/>
  <c r="G187" i="10"/>
  <c r="G186" i="10"/>
  <c r="G185" i="10"/>
  <c r="G183" i="10"/>
  <c r="G182" i="10"/>
  <c r="G181" i="10"/>
  <c r="G178" i="10"/>
  <c r="G175" i="10"/>
  <c r="G174" i="10"/>
  <c r="G173" i="10"/>
  <c r="G171" i="10"/>
  <c r="G170" i="10"/>
  <c r="G169" i="10"/>
  <c r="G167" i="10"/>
  <c r="G166" i="10"/>
  <c r="G165" i="10"/>
  <c r="G162" i="10"/>
  <c r="G159" i="10"/>
  <c r="G158" i="10"/>
  <c r="G157" i="10"/>
  <c r="G155" i="10"/>
  <c r="G154" i="10"/>
  <c r="G153" i="10"/>
  <c r="G151" i="10"/>
  <c r="G150" i="10"/>
  <c r="G149" i="10"/>
  <c r="G146" i="10"/>
  <c r="G145" i="10"/>
  <c r="G143" i="10"/>
  <c r="G142" i="10"/>
  <c r="G141" i="10"/>
  <c r="G139" i="10"/>
  <c r="G138" i="10"/>
  <c r="G137" i="10"/>
  <c r="G135" i="10"/>
  <c r="G134" i="10"/>
  <c r="G133" i="10"/>
  <c r="G130" i="10"/>
  <c r="G127" i="10"/>
  <c r="G126" i="10"/>
  <c r="G125" i="10"/>
  <c r="G123" i="10"/>
  <c r="G122" i="10"/>
  <c r="G121" i="10"/>
  <c r="G119" i="10"/>
  <c r="G118" i="10"/>
  <c r="G117" i="10"/>
  <c r="G114" i="10"/>
  <c r="G111" i="10"/>
  <c r="G110" i="10"/>
  <c r="G109" i="10"/>
  <c r="G107" i="10"/>
  <c r="G106" i="10"/>
  <c r="G105" i="10"/>
  <c r="G103" i="10"/>
  <c r="G102" i="10"/>
  <c r="G101" i="10"/>
  <c r="G98" i="10"/>
  <c r="G95" i="10"/>
  <c r="G94" i="10"/>
  <c r="G93" i="10"/>
  <c r="G91" i="10"/>
  <c r="G90" i="10"/>
  <c r="G89" i="10"/>
  <c r="G87" i="10"/>
  <c r="G86" i="10"/>
  <c r="G85" i="10"/>
  <c r="G82" i="10"/>
  <c r="G81" i="10"/>
  <c r="G79" i="10"/>
  <c r="G78" i="10"/>
  <c r="G77" i="10"/>
  <c r="G75" i="10"/>
  <c r="G74" i="10"/>
  <c r="G73" i="10"/>
  <c r="G71" i="10"/>
  <c r="G70" i="10"/>
  <c r="G67" i="10"/>
  <c r="G66" i="10"/>
  <c r="G65" i="10"/>
  <c r="G63" i="10"/>
  <c r="G62" i="10"/>
  <c r="G61" i="10"/>
  <c r="G59" i="10"/>
  <c r="G58" i="10"/>
  <c r="G57" i="10"/>
  <c r="G55" i="10"/>
  <c r="G54" i="10"/>
  <c r="G51" i="10"/>
  <c r="G50" i="10"/>
  <c r="G49" i="10"/>
  <c r="G47" i="10"/>
  <c r="G46" i="10"/>
  <c r="G45" i="10"/>
  <c r="G44" i="10"/>
  <c r="G43" i="10"/>
  <c r="G42" i="10"/>
  <c r="F439" i="9"/>
  <c r="F29" i="9"/>
  <c r="F45" i="9"/>
  <c r="F61" i="9"/>
  <c r="F77" i="9"/>
  <c r="F93" i="9"/>
  <c r="F109" i="9"/>
  <c r="F125" i="9"/>
  <c r="F141" i="9"/>
  <c r="F157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24" i="9"/>
  <c r="C33" i="9"/>
  <c r="F33" i="9" s="1"/>
  <c r="C34" i="9"/>
  <c r="F34" i="9" s="1"/>
  <c r="C35" i="9"/>
  <c r="F35" i="9" s="1"/>
  <c r="C36" i="9"/>
  <c r="G36" i="9" s="1"/>
  <c r="C37" i="9"/>
  <c r="F37" i="9" s="1"/>
  <c r="C38" i="9"/>
  <c r="F38" i="9" s="1"/>
  <c r="C39" i="9"/>
  <c r="F39" i="9" s="1"/>
  <c r="C40" i="9"/>
  <c r="G40" i="9" s="1"/>
  <c r="C41" i="9"/>
  <c r="F41" i="9" s="1"/>
  <c r="C42" i="9"/>
  <c r="F42" i="9" s="1"/>
  <c r="C43" i="9"/>
  <c r="F43" i="9" s="1"/>
  <c r="C44" i="9"/>
  <c r="G44" i="9" s="1"/>
  <c r="C45" i="9"/>
  <c r="C46" i="9"/>
  <c r="F46" i="9" s="1"/>
  <c r="C47" i="9"/>
  <c r="F47" i="9" s="1"/>
  <c r="C48" i="9"/>
  <c r="G48" i="9" s="1"/>
  <c r="C49" i="9"/>
  <c r="F49" i="9" s="1"/>
  <c r="C50" i="9"/>
  <c r="F50" i="9" s="1"/>
  <c r="C51" i="9"/>
  <c r="F51" i="9" s="1"/>
  <c r="C52" i="9"/>
  <c r="G52" i="9" s="1"/>
  <c r="C53" i="9"/>
  <c r="F53" i="9" s="1"/>
  <c r="C54" i="9"/>
  <c r="F54" i="9" s="1"/>
  <c r="C55" i="9"/>
  <c r="F55" i="9" s="1"/>
  <c r="C56" i="9"/>
  <c r="G56" i="9" s="1"/>
  <c r="C57" i="9"/>
  <c r="F57" i="9" s="1"/>
  <c r="C58" i="9"/>
  <c r="F58" i="9" s="1"/>
  <c r="C59" i="9"/>
  <c r="F59" i="9" s="1"/>
  <c r="C60" i="9"/>
  <c r="G60" i="9" s="1"/>
  <c r="C61" i="9"/>
  <c r="C62" i="9"/>
  <c r="F62" i="9" s="1"/>
  <c r="C63" i="9"/>
  <c r="F63" i="9" s="1"/>
  <c r="C64" i="9"/>
  <c r="G64" i="9" s="1"/>
  <c r="C65" i="9"/>
  <c r="F65" i="9" s="1"/>
  <c r="C66" i="9"/>
  <c r="F66" i="9" s="1"/>
  <c r="C67" i="9"/>
  <c r="F67" i="9" s="1"/>
  <c r="C68" i="9"/>
  <c r="G68" i="9" s="1"/>
  <c r="C69" i="9"/>
  <c r="F69" i="9" s="1"/>
  <c r="C70" i="9"/>
  <c r="F70" i="9" s="1"/>
  <c r="C71" i="9"/>
  <c r="F71" i="9" s="1"/>
  <c r="C72" i="9"/>
  <c r="G72" i="9" s="1"/>
  <c r="C73" i="9"/>
  <c r="F73" i="9" s="1"/>
  <c r="C74" i="9"/>
  <c r="F74" i="9" s="1"/>
  <c r="C75" i="9"/>
  <c r="F75" i="9" s="1"/>
  <c r="C76" i="9"/>
  <c r="G76" i="9" s="1"/>
  <c r="C77" i="9"/>
  <c r="C78" i="9"/>
  <c r="F78" i="9" s="1"/>
  <c r="C79" i="9"/>
  <c r="F79" i="9" s="1"/>
  <c r="C80" i="9"/>
  <c r="G80" i="9" s="1"/>
  <c r="C81" i="9"/>
  <c r="F81" i="9" s="1"/>
  <c r="C82" i="9"/>
  <c r="F82" i="9" s="1"/>
  <c r="C83" i="9"/>
  <c r="F83" i="9" s="1"/>
  <c r="C84" i="9"/>
  <c r="G84" i="9" s="1"/>
  <c r="C85" i="9"/>
  <c r="F85" i="9" s="1"/>
  <c r="C86" i="9"/>
  <c r="F86" i="9" s="1"/>
  <c r="C87" i="9"/>
  <c r="F87" i="9" s="1"/>
  <c r="C88" i="9"/>
  <c r="G88" i="9" s="1"/>
  <c r="C89" i="9"/>
  <c r="F89" i="9" s="1"/>
  <c r="C90" i="9"/>
  <c r="F90" i="9" s="1"/>
  <c r="C91" i="9"/>
  <c r="F91" i="9" s="1"/>
  <c r="C92" i="9"/>
  <c r="G92" i="9" s="1"/>
  <c r="C93" i="9"/>
  <c r="C94" i="9"/>
  <c r="F94" i="9" s="1"/>
  <c r="C95" i="9"/>
  <c r="F95" i="9" s="1"/>
  <c r="C96" i="9"/>
  <c r="G96" i="9" s="1"/>
  <c r="C97" i="9"/>
  <c r="F97" i="9" s="1"/>
  <c r="C98" i="9"/>
  <c r="F98" i="9" s="1"/>
  <c r="C99" i="9"/>
  <c r="F99" i="9" s="1"/>
  <c r="C100" i="9"/>
  <c r="G100" i="9" s="1"/>
  <c r="C101" i="9"/>
  <c r="F101" i="9" s="1"/>
  <c r="C102" i="9"/>
  <c r="F102" i="9" s="1"/>
  <c r="C103" i="9"/>
  <c r="F103" i="9" s="1"/>
  <c r="C104" i="9"/>
  <c r="G104" i="9" s="1"/>
  <c r="C105" i="9"/>
  <c r="F105" i="9" s="1"/>
  <c r="C106" i="9"/>
  <c r="F106" i="9" s="1"/>
  <c r="C107" i="9"/>
  <c r="F107" i="9" s="1"/>
  <c r="C108" i="9"/>
  <c r="F108" i="9" s="1"/>
  <c r="C109" i="9"/>
  <c r="C110" i="9"/>
  <c r="F110" i="9" s="1"/>
  <c r="C111" i="9"/>
  <c r="F111" i="9" s="1"/>
  <c r="C112" i="9"/>
  <c r="G112" i="9" s="1"/>
  <c r="C113" i="9"/>
  <c r="F113" i="9" s="1"/>
  <c r="C114" i="9"/>
  <c r="F114" i="9" s="1"/>
  <c r="C115" i="9"/>
  <c r="F115" i="9" s="1"/>
  <c r="C116" i="9"/>
  <c r="G116" i="9" s="1"/>
  <c r="C117" i="9"/>
  <c r="F117" i="9" s="1"/>
  <c r="C118" i="9"/>
  <c r="F118" i="9" s="1"/>
  <c r="C119" i="9"/>
  <c r="F119" i="9" s="1"/>
  <c r="C120" i="9"/>
  <c r="G120" i="9" s="1"/>
  <c r="C121" i="9"/>
  <c r="F121" i="9" s="1"/>
  <c r="C122" i="9"/>
  <c r="F122" i="9" s="1"/>
  <c r="C123" i="9"/>
  <c r="F123" i="9" s="1"/>
  <c r="C124" i="9"/>
  <c r="F124" i="9" s="1"/>
  <c r="C125" i="9"/>
  <c r="C126" i="9"/>
  <c r="F126" i="9" s="1"/>
  <c r="C127" i="9"/>
  <c r="F127" i="9" s="1"/>
  <c r="C128" i="9"/>
  <c r="F128" i="9" s="1"/>
  <c r="C129" i="9"/>
  <c r="F129" i="9" s="1"/>
  <c r="C130" i="9"/>
  <c r="F130" i="9" s="1"/>
  <c r="C131" i="9"/>
  <c r="F131" i="9" s="1"/>
  <c r="C132" i="9"/>
  <c r="F132" i="9" s="1"/>
  <c r="C133" i="9"/>
  <c r="F133" i="9" s="1"/>
  <c r="C134" i="9"/>
  <c r="F134" i="9" s="1"/>
  <c r="C135" i="9"/>
  <c r="F135" i="9" s="1"/>
  <c r="C136" i="9"/>
  <c r="F136" i="9" s="1"/>
  <c r="C137" i="9"/>
  <c r="F137" i="9" s="1"/>
  <c r="C138" i="9"/>
  <c r="F138" i="9" s="1"/>
  <c r="C139" i="9"/>
  <c r="F139" i="9" s="1"/>
  <c r="C140" i="9"/>
  <c r="F140" i="9" s="1"/>
  <c r="C141" i="9"/>
  <c r="C142" i="9"/>
  <c r="F142" i="9" s="1"/>
  <c r="C143" i="9"/>
  <c r="F143" i="9" s="1"/>
  <c r="C144" i="9"/>
  <c r="F144" i="9" s="1"/>
  <c r="C145" i="9"/>
  <c r="F145" i="9" s="1"/>
  <c r="C146" i="9"/>
  <c r="F146" i="9" s="1"/>
  <c r="C147" i="9"/>
  <c r="F147" i="9" s="1"/>
  <c r="C148" i="9"/>
  <c r="F148" i="9" s="1"/>
  <c r="C149" i="9"/>
  <c r="F149" i="9" s="1"/>
  <c r="C150" i="9"/>
  <c r="F150" i="9" s="1"/>
  <c r="C151" i="9"/>
  <c r="F151" i="9" s="1"/>
  <c r="C152" i="9"/>
  <c r="F152" i="9" s="1"/>
  <c r="C153" i="9"/>
  <c r="F153" i="9" s="1"/>
  <c r="C154" i="9"/>
  <c r="F154" i="9" s="1"/>
  <c r="C155" i="9"/>
  <c r="F155" i="9" s="1"/>
  <c r="C156" i="9"/>
  <c r="F156" i="9" s="1"/>
  <c r="C157" i="9"/>
  <c r="C158" i="9"/>
  <c r="F158" i="9" s="1"/>
  <c r="C159" i="9"/>
  <c r="F159" i="9" s="1"/>
  <c r="C160" i="9"/>
  <c r="F160" i="9" s="1"/>
  <c r="C161" i="9"/>
  <c r="F161" i="9" s="1"/>
  <c r="C162" i="9"/>
  <c r="F162" i="9" s="1"/>
  <c r="C163" i="9"/>
  <c r="F163" i="9" s="1"/>
  <c r="C164" i="9"/>
  <c r="F164" i="9" s="1"/>
  <c r="C165" i="9"/>
  <c r="F165" i="9" s="1"/>
  <c r="C166" i="9"/>
  <c r="F166" i="9" s="1"/>
  <c r="C167" i="9"/>
  <c r="F167" i="9" s="1"/>
  <c r="C168" i="9"/>
  <c r="F168" i="9" s="1"/>
  <c r="C169" i="9"/>
  <c r="F169" i="9" s="1"/>
  <c r="C170" i="9"/>
  <c r="F170" i="9" s="1"/>
  <c r="C171" i="9"/>
  <c r="F171" i="9" s="1"/>
  <c r="C172" i="9"/>
  <c r="G172" i="9" s="1"/>
  <c r="C32" i="9"/>
  <c r="F32" i="9" s="1"/>
  <c r="C31" i="9"/>
  <c r="F31" i="9" s="1"/>
  <c r="C27" i="9"/>
  <c r="F27" i="9" s="1"/>
  <c r="C28" i="9"/>
  <c r="G28" i="9" s="1"/>
  <c r="C29" i="9"/>
  <c r="C30" i="9"/>
  <c r="G30" i="9" s="1"/>
  <c r="C26" i="9"/>
  <c r="F26" i="9" s="1"/>
  <c r="C25" i="9"/>
  <c r="F25" i="9" s="1"/>
  <c r="C24" i="9"/>
  <c r="G29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1" i="9"/>
  <c r="G169" i="9"/>
  <c r="G167" i="9"/>
  <c r="G165" i="9"/>
  <c r="G163" i="9"/>
  <c r="G161" i="9"/>
  <c r="G159" i="9"/>
  <c r="G157" i="9"/>
  <c r="G155" i="9"/>
  <c r="G153" i="9"/>
  <c r="G151" i="9"/>
  <c r="G149" i="9"/>
  <c r="G147" i="9"/>
  <c r="G145" i="9"/>
  <c r="G143" i="9"/>
  <c r="G142" i="9"/>
  <c r="G141" i="9"/>
  <c r="G139" i="9"/>
  <c r="G137" i="9"/>
  <c r="G135" i="9"/>
  <c r="G134" i="9"/>
  <c r="G133" i="9"/>
  <c r="G131" i="9"/>
  <c r="G129" i="9"/>
  <c r="G127" i="9"/>
  <c r="G126" i="9"/>
  <c r="G125" i="9"/>
  <c r="G122" i="9"/>
  <c r="G121" i="9"/>
  <c r="G118" i="9"/>
  <c r="G117" i="9"/>
  <c r="G114" i="9"/>
  <c r="G113" i="9"/>
  <c r="G110" i="9"/>
  <c r="G109" i="9"/>
  <c r="G106" i="9"/>
  <c r="G105" i="9"/>
  <c r="G102" i="9"/>
  <c r="G101" i="9"/>
  <c r="G98" i="9"/>
  <c r="G97" i="9"/>
  <c r="G94" i="9"/>
  <c r="G93" i="9"/>
  <c r="G90" i="9"/>
  <c r="G89" i="9"/>
  <c r="G86" i="9"/>
  <c r="G81" i="9"/>
  <c r="G77" i="9"/>
  <c r="G73" i="9"/>
  <c r="G69" i="9"/>
  <c r="G65" i="9"/>
  <c r="G61" i="9"/>
  <c r="G58" i="9"/>
  <c r="G53" i="9"/>
  <c r="G49" i="9"/>
  <c r="G45" i="9"/>
  <c r="G41" i="9"/>
  <c r="G37" i="9"/>
  <c r="G33" i="9"/>
  <c r="G32" i="9"/>
  <c r="G26" i="9"/>
  <c r="G24" i="9"/>
  <c r="F312" i="8"/>
  <c r="F18" i="8"/>
  <c r="F22" i="8"/>
  <c r="F26" i="8"/>
  <c r="F30" i="8"/>
  <c r="F34" i="8"/>
  <c r="F38" i="8"/>
  <c r="F42" i="8"/>
  <c r="F46" i="8"/>
  <c r="F50" i="8"/>
  <c r="F54" i="8"/>
  <c r="F58" i="8"/>
  <c r="F62" i="8"/>
  <c r="F66" i="8"/>
  <c r="F70" i="8"/>
  <c r="F74" i="8"/>
  <c r="F78" i="8"/>
  <c r="F82" i="8"/>
  <c r="F86" i="8"/>
  <c r="F90" i="8"/>
  <c r="F94" i="8"/>
  <c r="F98" i="8"/>
  <c r="F102" i="8"/>
  <c r="F106" i="8"/>
  <c r="F110" i="8"/>
  <c r="F114" i="8"/>
  <c r="F118" i="8"/>
  <c r="F122" i="8"/>
  <c r="F126" i="8"/>
  <c r="F130" i="8"/>
  <c r="F134" i="8"/>
  <c r="F138" i="8"/>
  <c r="F142" i="8"/>
  <c r="F146" i="8"/>
  <c r="F150" i="8"/>
  <c r="F154" i="8"/>
  <c r="F158" i="8"/>
  <c r="F162" i="8"/>
  <c r="F166" i="8"/>
  <c r="F170" i="8"/>
  <c r="F174" i="8"/>
  <c r="F178" i="8"/>
  <c r="F182" i="8"/>
  <c r="F186" i="8"/>
  <c r="F190" i="8"/>
  <c r="F194" i="8"/>
  <c r="F198" i="8"/>
  <c r="F202" i="8"/>
  <c r="F206" i="8"/>
  <c r="F210" i="8"/>
  <c r="F214" i="8"/>
  <c r="F218" i="8"/>
  <c r="F254" i="8"/>
  <c r="F258" i="8"/>
  <c r="F262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B266" i="8"/>
  <c r="G266" i="8" s="1"/>
  <c r="B265" i="8"/>
  <c r="F265" i="8" s="1"/>
  <c r="B264" i="8"/>
  <c r="G264" i="8" s="1"/>
  <c r="B263" i="8"/>
  <c r="F263" i="8" s="1"/>
  <c r="B262" i="8"/>
  <c r="G262" i="8" s="1"/>
  <c r="B261" i="8"/>
  <c r="F261" i="8" s="1"/>
  <c r="B260" i="8"/>
  <c r="G260" i="8" s="1"/>
  <c r="B259" i="8"/>
  <c r="F259" i="8" s="1"/>
  <c r="B258" i="8"/>
  <c r="G258" i="8" s="1"/>
  <c r="B257" i="8"/>
  <c r="F257" i="8" s="1"/>
  <c r="B256" i="8"/>
  <c r="G256" i="8" s="1"/>
  <c r="B255" i="8"/>
  <c r="F255" i="8" s="1"/>
  <c r="B254" i="8"/>
  <c r="G254" i="8" s="1"/>
  <c r="G253" i="8"/>
  <c r="B253" i="8"/>
  <c r="F253" i="8" s="1"/>
  <c r="B252" i="8"/>
  <c r="G252" i="8" s="1"/>
  <c r="B251" i="8"/>
  <c r="F251" i="8" s="1"/>
  <c r="B250" i="8"/>
  <c r="G250" i="8" s="1"/>
  <c r="B249" i="8"/>
  <c r="F249" i="8" s="1"/>
  <c r="B248" i="8"/>
  <c r="G248" i="8" s="1"/>
  <c r="B247" i="8"/>
  <c r="F247" i="8" s="1"/>
  <c r="B246" i="8"/>
  <c r="G246" i="8" s="1"/>
  <c r="B245" i="8"/>
  <c r="F245" i="8" s="1"/>
  <c r="B244" i="8"/>
  <c r="G244" i="8" s="1"/>
  <c r="B243" i="8"/>
  <c r="F243" i="8" s="1"/>
  <c r="B242" i="8"/>
  <c r="G242" i="8" s="1"/>
  <c r="B241" i="8"/>
  <c r="F241" i="8" s="1"/>
  <c r="B240" i="8"/>
  <c r="G240" i="8" s="1"/>
  <c r="B239" i="8"/>
  <c r="F239" i="8" s="1"/>
  <c r="B238" i="8"/>
  <c r="G238" i="8" s="1"/>
  <c r="B237" i="8"/>
  <c r="F237" i="8" s="1"/>
  <c r="B236" i="8"/>
  <c r="G236" i="8" s="1"/>
  <c r="B235" i="8"/>
  <c r="F235" i="8" s="1"/>
  <c r="B234" i="8"/>
  <c r="G234" i="8" s="1"/>
  <c r="B233" i="8"/>
  <c r="F233" i="8" s="1"/>
  <c r="B232" i="8"/>
  <c r="G232" i="8" s="1"/>
  <c r="B231" i="8"/>
  <c r="F231" i="8" s="1"/>
  <c r="B230" i="8"/>
  <c r="G230" i="8" s="1"/>
  <c r="B229" i="8"/>
  <c r="F229" i="8" s="1"/>
  <c r="B228" i="8"/>
  <c r="G228" i="8" s="1"/>
  <c r="B227" i="8"/>
  <c r="F227" i="8" s="1"/>
  <c r="B226" i="8"/>
  <c r="G226" i="8" s="1"/>
  <c r="B225" i="8"/>
  <c r="F225" i="8" s="1"/>
  <c r="B224" i="8"/>
  <c r="G224" i="8" s="1"/>
  <c r="B223" i="8"/>
  <c r="F223" i="8" s="1"/>
  <c r="B222" i="8"/>
  <c r="G222" i="8" s="1"/>
  <c r="B221" i="8"/>
  <c r="G221" i="8" s="1"/>
  <c r="B220" i="8"/>
  <c r="G220" i="8" s="1"/>
  <c r="B219" i="8"/>
  <c r="F219" i="8" s="1"/>
  <c r="B218" i="8"/>
  <c r="G218" i="8" s="1"/>
  <c r="B217" i="8"/>
  <c r="F217" i="8" s="1"/>
  <c r="B216" i="8"/>
  <c r="G216" i="8" s="1"/>
  <c r="B215" i="8"/>
  <c r="F215" i="8" s="1"/>
  <c r="B214" i="8"/>
  <c r="G214" i="8" s="1"/>
  <c r="B213" i="8"/>
  <c r="F213" i="8" s="1"/>
  <c r="B212" i="8"/>
  <c r="G212" i="8" s="1"/>
  <c r="B211" i="8"/>
  <c r="F211" i="8" s="1"/>
  <c r="B210" i="8"/>
  <c r="G210" i="8" s="1"/>
  <c r="B209" i="8"/>
  <c r="F209" i="8" s="1"/>
  <c r="B208" i="8"/>
  <c r="G208" i="8" s="1"/>
  <c r="B207" i="8"/>
  <c r="F207" i="8" s="1"/>
  <c r="B206" i="8"/>
  <c r="G206" i="8" s="1"/>
  <c r="B205" i="8"/>
  <c r="F205" i="8" s="1"/>
  <c r="B204" i="8"/>
  <c r="G204" i="8" s="1"/>
  <c r="B203" i="8"/>
  <c r="F203" i="8" s="1"/>
  <c r="B202" i="8"/>
  <c r="G202" i="8" s="1"/>
  <c r="B201" i="8"/>
  <c r="F201" i="8" s="1"/>
  <c r="B200" i="8"/>
  <c r="G200" i="8" s="1"/>
  <c r="B199" i="8"/>
  <c r="F199" i="8" s="1"/>
  <c r="B198" i="8"/>
  <c r="G198" i="8" s="1"/>
  <c r="B197" i="8"/>
  <c r="F197" i="8" s="1"/>
  <c r="B196" i="8"/>
  <c r="G196" i="8" s="1"/>
  <c r="B195" i="8"/>
  <c r="F195" i="8" s="1"/>
  <c r="B194" i="8"/>
  <c r="G194" i="8" s="1"/>
  <c r="B193" i="8"/>
  <c r="F193" i="8" s="1"/>
  <c r="B192" i="8"/>
  <c r="G192" i="8" s="1"/>
  <c r="B191" i="8"/>
  <c r="F191" i="8" s="1"/>
  <c r="B190" i="8"/>
  <c r="G190" i="8" s="1"/>
  <c r="B189" i="8"/>
  <c r="G189" i="8" s="1"/>
  <c r="B188" i="8"/>
  <c r="G188" i="8" s="1"/>
  <c r="B187" i="8"/>
  <c r="F187" i="8" s="1"/>
  <c r="B186" i="8"/>
  <c r="G186" i="8" s="1"/>
  <c r="B185" i="8"/>
  <c r="F185" i="8" s="1"/>
  <c r="B184" i="8"/>
  <c r="G184" i="8" s="1"/>
  <c r="B183" i="8"/>
  <c r="F183" i="8" s="1"/>
  <c r="B182" i="8"/>
  <c r="G182" i="8" s="1"/>
  <c r="B181" i="8"/>
  <c r="F181" i="8" s="1"/>
  <c r="B180" i="8"/>
  <c r="G180" i="8" s="1"/>
  <c r="B179" i="8"/>
  <c r="F179" i="8" s="1"/>
  <c r="B178" i="8"/>
  <c r="G178" i="8" s="1"/>
  <c r="B177" i="8"/>
  <c r="F177" i="8" s="1"/>
  <c r="B176" i="8"/>
  <c r="G176" i="8" s="1"/>
  <c r="B175" i="8"/>
  <c r="F175" i="8" s="1"/>
  <c r="B174" i="8"/>
  <c r="G174" i="8" s="1"/>
  <c r="B173" i="8"/>
  <c r="F173" i="8" s="1"/>
  <c r="B172" i="8"/>
  <c r="G172" i="8" s="1"/>
  <c r="B171" i="8"/>
  <c r="F171" i="8" s="1"/>
  <c r="B170" i="8"/>
  <c r="G170" i="8" s="1"/>
  <c r="B169" i="8"/>
  <c r="F169" i="8" s="1"/>
  <c r="B168" i="8"/>
  <c r="G168" i="8" s="1"/>
  <c r="B167" i="8"/>
  <c r="F167" i="8" s="1"/>
  <c r="B166" i="8"/>
  <c r="G166" i="8" s="1"/>
  <c r="B165" i="8"/>
  <c r="F165" i="8" s="1"/>
  <c r="B164" i="8"/>
  <c r="G164" i="8" s="1"/>
  <c r="B163" i="8"/>
  <c r="F163" i="8" s="1"/>
  <c r="B162" i="8"/>
  <c r="G162" i="8" s="1"/>
  <c r="B161" i="8"/>
  <c r="F161" i="8" s="1"/>
  <c r="B160" i="8"/>
  <c r="G160" i="8" s="1"/>
  <c r="B159" i="8"/>
  <c r="F159" i="8" s="1"/>
  <c r="B158" i="8"/>
  <c r="G158" i="8" s="1"/>
  <c r="B157" i="8"/>
  <c r="F157" i="8" s="1"/>
  <c r="B156" i="8"/>
  <c r="G156" i="8" s="1"/>
  <c r="B155" i="8"/>
  <c r="F155" i="8" s="1"/>
  <c r="B154" i="8"/>
  <c r="G154" i="8" s="1"/>
  <c r="B153" i="8"/>
  <c r="F153" i="8" s="1"/>
  <c r="B152" i="8"/>
  <c r="G152" i="8" s="1"/>
  <c r="B151" i="8"/>
  <c r="F151" i="8" s="1"/>
  <c r="B150" i="8"/>
  <c r="G150" i="8" s="1"/>
  <c r="B149" i="8"/>
  <c r="F149" i="8" s="1"/>
  <c r="B148" i="8"/>
  <c r="G148" i="8" s="1"/>
  <c r="B147" i="8"/>
  <c r="F147" i="8" s="1"/>
  <c r="B146" i="8"/>
  <c r="G146" i="8" s="1"/>
  <c r="B145" i="8"/>
  <c r="F145" i="8" s="1"/>
  <c r="B144" i="8"/>
  <c r="G144" i="8" s="1"/>
  <c r="B143" i="8"/>
  <c r="F143" i="8" s="1"/>
  <c r="B142" i="8"/>
  <c r="G142" i="8" s="1"/>
  <c r="B141" i="8"/>
  <c r="F141" i="8" s="1"/>
  <c r="B140" i="8"/>
  <c r="G140" i="8" s="1"/>
  <c r="B139" i="8"/>
  <c r="F139" i="8" s="1"/>
  <c r="B138" i="8"/>
  <c r="G138" i="8" s="1"/>
  <c r="B137" i="8"/>
  <c r="F137" i="8" s="1"/>
  <c r="B136" i="8"/>
  <c r="G136" i="8" s="1"/>
  <c r="B135" i="8"/>
  <c r="F135" i="8" s="1"/>
  <c r="B134" i="8"/>
  <c r="G134" i="8" s="1"/>
  <c r="B133" i="8"/>
  <c r="F133" i="8" s="1"/>
  <c r="B132" i="8"/>
  <c r="G132" i="8" s="1"/>
  <c r="B131" i="8"/>
  <c r="F131" i="8" s="1"/>
  <c r="B130" i="8"/>
  <c r="G130" i="8" s="1"/>
  <c r="B129" i="8"/>
  <c r="F129" i="8" s="1"/>
  <c r="B128" i="8"/>
  <c r="G128" i="8" s="1"/>
  <c r="B127" i="8"/>
  <c r="F127" i="8" s="1"/>
  <c r="B126" i="8"/>
  <c r="G126" i="8" s="1"/>
  <c r="B125" i="8"/>
  <c r="F125" i="8" s="1"/>
  <c r="B124" i="8"/>
  <c r="G124" i="8" s="1"/>
  <c r="B123" i="8"/>
  <c r="F123" i="8" s="1"/>
  <c r="B122" i="8"/>
  <c r="G122" i="8" s="1"/>
  <c r="B121" i="8"/>
  <c r="F121" i="8" s="1"/>
  <c r="B120" i="8"/>
  <c r="G120" i="8" s="1"/>
  <c r="B119" i="8"/>
  <c r="F119" i="8" s="1"/>
  <c r="B118" i="8"/>
  <c r="G118" i="8" s="1"/>
  <c r="B117" i="8"/>
  <c r="F117" i="8" s="1"/>
  <c r="B116" i="8"/>
  <c r="G116" i="8" s="1"/>
  <c r="B115" i="8"/>
  <c r="F115" i="8" s="1"/>
  <c r="B114" i="8"/>
  <c r="G114" i="8" s="1"/>
  <c r="B113" i="8"/>
  <c r="F113" i="8" s="1"/>
  <c r="B112" i="8"/>
  <c r="G112" i="8" s="1"/>
  <c r="B111" i="8"/>
  <c r="F111" i="8" s="1"/>
  <c r="B110" i="8"/>
  <c r="G110" i="8" s="1"/>
  <c r="B109" i="8"/>
  <c r="F109" i="8" s="1"/>
  <c r="B108" i="8"/>
  <c r="G108" i="8" s="1"/>
  <c r="B107" i="8"/>
  <c r="F107" i="8" s="1"/>
  <c r="B106" i="8"/>
  <c r="G106" i="8" s="1"/>
  <c r="B105" i="8"/>
  <c r="F105" i="8" s="1"/>
  <c r="B104" i="8"/>
  <c r="G104" i="8" s="1"/>
  <c r="B103" i="8"/>
  <c r="F103" i="8" s="1"/>
  <c r="B102" i="8"/>
  <c r="G102" i="8" s="1"/>
  <c r="B101" i="8"/>
  <c r="F101" i="8" s="1"/>
  <c r="B100" i="8"/>
  <c r="G100" i="8" s="1"/>
  <c r="B99" i="8"/>
  <c r="F99" i="8" s="1"/>
  <c r="B98" i="8"/>
  <c r="G98" i="8" s="1"/>
  <c r="B97" i="8"/>
  <c r="G97" i="8" s="1"/>
  <c r="B96" i="8"/>
  <c r="G96" i="8" s="1"/>
  <c r="B95" i="8"/>
  <c r="G95" i="8" s="1"/>
  <c r="B94" i="8"/>
  <c r="B93" i="8"/>
  <c r="G93" i="8" s="1"/>
  <c r="B92" i="8"/>
  <c r="G92" i="8" s="1"/>
  <c r="B91" i="8"/>
  <c r="G91" i="8" s="1"/>
  <c r="B90" i="8"/>
  <c r="B89" i="8"/>
  <c r="G89" i="8" s="1"/>
  <c r="B88" i="8"/>
  <c r="G88" i="8" s="1"/>
  <c r="B87" i="8"/>
  <c r="G87" i="8" s="1"/>
  <c r="B86" i="8"/>
  <c r="B85" i="8"/>
  <c r="G85" i="8" s="1"/>
  <c r="B84" i="8"/>
  <c r="G84" i="8" s="1"/>
  <c r="B83" i="8"/>
  <c r="G83" i="8" s="1"/>
  <c r="B82" i="8"/>
  <c r="B81" i="8"/>
  <c r="G81" i="8" s="1"/>
  <c r="B80" i="8"/>
  <c r="G80" i="8" s="1"/>
  <c r="B79" i="8"/>
  <c r="G79" i="8" s="1"/>
  <c r="B78" i="8"/>
  <c r="B77" i="8"/>
  <c r="G77" i="8" s="1"/>
  <c r="B76" i="8"/>
  <c r="G76" i="8" s="1"/>
  <c r="B75" i="8"/>
  <c r="G75" i="8" s="1"/>
  <c r="B74" i="8"/>
  <c r="B73" i="8"/>
  <c r="G73" i="8" s="1"/>
  <c r="B72" i="8"/>
  <c r="G72" i="8" s="1"/>
  <c r="B71" i="8"/>
  <c r="G71" i="8" s="1"/>
  <c r="B70" i="8"/>
  <c r="B69" i="8"/>
  <c r="G69" i="8" s="1"/>
  <c r="B68" i="8"/>
  <c r="G68" i="8" s="1"/>
  <c r="B67" i="8"/>
  <c r="G67" i="8" s="1"/>
  <c r="B66" i="8"/>
  <c r="B65" i="8"/>
  <c r="G65" i="8" s="1"/>
  <c r="B64" i="8"/>
  <c r="G64" i="8" s="1"/>
  <c r="B63" i="8"/>
  <c r="G63" i="8" s="1"/>
  <c r="B62" i="8"/>
  <c r="B61" i="8"/>
  <c r="G61" i="8" s="1"/>
  <c r="B60" i="8"/>
  <c r="G60" i="8" s="1"/>
  <c r="B59" i="8"/>
  <c r="G59" i="8" s="1"/>
  <c r="B58" i="8"/>
  <c r="B57" i="8"/>
  <c r="G57" i="8" s="1"/>
  <c r="B56" i="8"/>
  <c r="G56" i="8" s="1"/>
  <c r="B55" i="8"/>
  <c r="G55" i="8" s="1"/>
  <c r="B54" i="8"/>
  <c r="B53" i="8"/>
  <c r="G53" i="8" s="1"/>
  <c r="B52" i="8"/>
  <c r="G52" i="8" s="1"/>
  <c r="B51" i="8"/>
  <c r="G51" i="8" s="1"/>
  <c r="B50" i="8"/>
  <c r="B49" i="8"/>
  <c r="G49" i="8" s="1"/>
  <c r="B48" i="8"/>
  <c r="G48" i="8" s="1"/>
  <c r="B47" i="8"/>
  <c r="G47" i="8" s="1"/>
  <c r="B46" i="8"/>
  <c r="B45" i="8"/>
  <c r="G45" i="8" s="1"/>
  <c r="B44" i="8"/>
  <c r="G44" i="8" s="1"/>
  <c r="B43" i="8"/>
  <c r="G43" i="8" s="1"/>
  <c r="B42" i="8"/>
  <c r="B41" i="8"/>
  <c r="G41" i="8" s="1"/>
  <c r="B40" i="8"/>
  <c r="G40" i="8" s="1"/>
  <c r="B39" i="8"/>
  <c r="G39" i="8" s="1"/>
  <c r="B38" i="8"/>
  <c r="B37" i="8"/>
  <c r="G37" i="8" s="1"/>
  <c r="B36" i="8"/>
  <c r="G36" i="8" s="1"/>
  <c r="B35" i="8"/>
  <c r="G35" i="8" s="1"/>
  <c r="B34" i="8"/>
  <c r="B33" i="8"/>
  <c r="G33" i="8" s="1"/>
  <c r="B32" i="8"/>
  <c r="G32" i="8" s="1"/>
  <c r="B31" i="8"/>
  <c r="G31" i="8" s="1"/>
  <c r="B30" i="8"/>
  <c r="B29" i="8"/>
  <c r="G29" i="8" s="1"/>
  <c r="B28" i="8"/>
  <c r="G28" i="8" s="1"/>
  <c r="B27" i="8"/>
  <c r="G27" i="8" s="1"/>
  <c r="B26" i="8"/>
  <c r="B25" i="8"/>
  <c r="G25" i="8" s="1"/>
  <c r="B24" i="8"/>
  <c r="G24" i="8" s="1"/>
  <c r="B23" i="8"/>
  <c r="G23" i="8" s="1"/>
  <c r="B22" i="8"/>
  <c r="B21" i="8"/>
  <c r="G21" i="8" s="1"/>
  <c r="B20" i="8"/>
  <c r="G20" i="8" s="1"/>
  <c r="B19" i="8"/>
  <c r="G19" i="8" s="1"/>
  <c r="B18" i="8"/>
  <c r="B17" i="8"/>
  <c r="G17" i="8" s="1"/>
  <c r="B16" i="8"/>
  <c r="G16" i="8" s="1"/>
  <c r="B15" i="8"/>
  <c r="G15" i="8" s="1"/>
  <c r="B14" i="8"/>
  <c r="F14" i="8" s="1"/>
  <c r="G13" i="8"/>
  <c r="F16" i="7"/>
  <c r="F28" i="7"/>
  <c r="F32" i="7"/>
  <c r="F44" i="7"/>
  <c r="F48" i="7"/>
  <c r="F60" i="7"/>
  <c r="F64" i="7"/>
  <c r="F76" i="7"/>
  <c r="F80" i="7"/>
  <c r="F92" i="7"/>
  <c r="F96" i="7"/>
  <c r="F108" i="7"/>
  <c r="F112" i="7"/>
  <c r="F124" i="7"/>
  <c r="F128" i="7"/>
  <c r="F132" i="7"/>
  <c r="F136" i="7"/>
  <c r="F140" i="7"/>
  <c r="F144" i="7"/>
  <c r="F148" i="7"/>
  <c r="F152" i="7"/>
  <c r="F156" i="7"/>
  <c r="F160" i="7"/>
  <c r="F164" i="7"/>
  <c r="F168" i="7"/>
  <c r="F172" i="7"/>
  <c r="F176" i="7"/>
  <c r="F11" i="7"/>
  <c r="B182" i="7"/>
  <c r="F182" i="7" s="1"/>
  <c r="B181" i="7"/>
  <c r="F181" i="7" s="1"/>
  <c r="B180" i="7"/>
  <c r="G180" i="7" s="1"/>
  <c r="B179" i="7"/>
  <c r="G179" i="7" s="1"/>
  <c r="B178" i="7"/>
  <c r="F178" i="7" s="1"/>
  <c r="B177" i="7"/>
  <c r="F177" i="7" s="1"/>
  <c r="B176" i="7"/>
  <c r="G176" i="7" s="1"/>
  <c r="B175" i="7"/>
  <c r="G175" i="7" s="1"/>
  <c r="B174" i="7"/>
  <c r="F174" i="7" s="1"/>
  <c r="G173" i="7"/>
  <c r="B173" i="7"/>
  <c r="F173" i="7" s="1"/>
  <c r="B172" i="7"/>
  <c r="G172" i="7" s="1"/>
  <c r="B171" i="7"/>
  <c r="G171" i="7" s="1"/>
  <c r="B170" i="7"/>
  <c r="F170" i="7" s="1"/>
  <c r="B169" i="7"/>
  <c r="F169" i="7" s="1"/>
  <c r="G168" i="7"/>
  <c r="B168" i="7"/>
  <c r="B167" i="7"/>
  <c r="G167" i="7" s="1"/>
  <c r="B166" i="7"/>
  <c r="F166" i="7" s="1"/>
  <c r="G165" i="7"/>
  <c r="B165" i="7"/>
  <c r="F165" i="7" s="1"/>
  <c r="G164" i="7"/>
  <c r="B164" i="7"/>
  <c r="B163" i="7"/>
  <c r="G163" i="7" s="1"/>
  <c r="B162" i="7"/>
  <c r="F162" i="7" s="1"/>
  <c r="B161" i="7"/>
  <c r="F161" i="7" s="1"/>
  <c r="B160" i="7"/>
  <c r="G160" i="7" s="1"/>
  <c r="B159" i="7"/>
  <c r="G159" i="7" s="1"/>
  <c r="B158" i="7"/>
  <c r="F158" i="7" s="1"/>
  <c r="G157" i="7"/>
  <c r="B157" i="7"/>
  <c r="F157" i="7" s="1"/>
  <c r="B156" i="7"/>
  <c r="G156" i="7" s="1"/>
  <c r="B155" i="7"/>
  <c r="G155" i="7" s="1"/>
  <c r="B154" i="7"/>
  <c r="F154" i="7" s="1"/>
  <c r="B153" i="7"/>
  <c r="F153" i="7" s="1"/>
  <c r="G152" i="7"/>
  <c r="B152" i="7"/>
  <c r="B151" i="7"/>
  <c r="G151" i="7" s="1"/>
  <c r="B150" i="7"/>
  <c r="F150" i="7" s="1"/>
  <c r="G149" i="7"/>
  <c r="B149" i="7"/>
  <c r="F149" i="7" s="1"/>
  <c r="G148" i="7"/>
  <c r="B148" i="7"/>
  <c r="B147" i="7"/>
  <c r="G147" i="7" s="1"/>
  <c r="B146" i="7"/>
  <c r="F146" i="7" s="1"/>
  <c r="B145" i="7"/>
  <c r="F145" i="7" s="1"/>
  <c r="B144" i="7"/>
  <c r="G144" i="7" s="1"/>
  <c r="B143" i="7"/>
  <c r="G143" i="7" s="1"/>
  <c r="B142" i="7"/>
  <c r="F142" i="7" s="1"/>
  <c r="G141" i="7"/>
  <c r="B141" i="7"/>
  <c r="F141" i="7" s="1"/>
  <c r="B140" i="7"/>
  <c r="G140" i="7" s="1"/>
  <c r="B139" i="7"/>
  <c r="G139" i="7" s="1"/>
  <c r="B138" i="7"/>
  <c r="F138" i="7" s="1"/>
  <c r="B137" i="7"/>
  <c r="F137" i="7" s="1"/>
  <c r="G136" i="7"/>
  <c r="B136" i="7"/>
  <c r="B135" i="7"/>
  <c r="G135" i="7" s="1"/>
  <c r="B134" i="7"/>
  <c r="F134" i="7" s="1"/>
  <c r="G133" i="7"/>
  <c r="B133" i="7"/>
  <c r="F133" i="7" s="1"/>
  <c r="G132" i="7"/>
  <c r="B132" i="7"/>
  <c r="B131" i="7"/>
  <c r="G131" i="7" s="1"/>
  <c r="B130" i="7"/>
  <c r="F130" i="7" s="1"/>
  <c r="B129" i="7"/>
  <c r="F129" i="7" s="1"/>
  <c r="B128" i="7"/>
  <c r="G128" i="7" s="1"/>
  <c r="B127" i="7"/>
  <c r="G127" i="7" s="1"/>
  <c r="B126" i="7"/>
  <c r="F126" i="7" s="1"/>
  <c r="B125" i="7"/>
  <c r="F125" i="7" s="1"/>
  <c r="B124" i="7"/>
  <c r="G124" i="7" s="1"/>
  <c r="B123" i="7"/>
  <c r="F123" i="7" s="1"/>
  <c r="B122" i="7"/>
  <c r="G122" i="7" s="1"/>
  <c r="G121" i="7"/>
  <c r="B121" i="7"/>
  <c r="F121" i="7" s="1"/>
  <c r="B120" i="7"/>
  <c r="G120" i="7" s="1"/>
  <c r="B119" i="7"/>
  <c r="G119" i="7" s="1"/>
  <c r="B118" i="7"/>
  <c r="G118" i="7" s="1"/>
  <c r="B117" i="7"/>
  <c r="F117" i="7" s="1"/>
  <c r="B116" i="7"/>
  <c r="G116" i="7" s="1"/>
  <c r="B115" i="7"/>
  <c r="G115" i="7" s="1"/>
  <c r="B114" i="7"/>
  <c r="G114" i="7" s="1"/>
  <c r="G113" i="7"/>
  <c r="B113" i="7"/>
  <c r="F113" i="7" s="1"/>
  <c r="B112" i="7"/>
  <c r="G112" i="7" s="1"/>
  <c r="B111" i="7"/>
  <c r="G111" i="7" s="1"/>
  <c r="B110" i="7"/>
  <c r="G110" i="7" s="1"/>
  <c r="B109" i="7"/>
  <c r="F109" i="7" s="1"/>
  <c r="B108" i="7"/>
  <c r="G108" i="7" s="1"/>
  <c r="B107" i="7"/>
  <c r="F107" i="7" s="1"/>
  <c r="B106" i="7"/>
  <c r="G106" i="7" s="1"/>
  <c r="G105" i="7"/>
  <c r="B105" i="7"/>
  <c r="F105" i="7" s="1"/>
  <c r="B104" i="7"/>
  <c r="G104" i="7" s="1"/>
  <c r="B103" i="7"/>
  <c r="G103" i="7" s="1"/>
  <c r="B102" i="7"/>
  <c r="G102" i="7" s="1"/>
  <c r="B101" i="7"/>
  <c r="F101" i="7" s="1"/>
  <c r="B100" i="7"/>
  <c r="G100" i="7" s="1"/>
  <c r="B99" i="7"/>
  <c r="G99" i="7" s="1"/>
  <c r="B98" i="7"/>
  <c r="G98" i="7" s="1"/>
  <c r="G97" i="7"/>
  <c r="B97" i="7"/>
  <c r="F97" i="7" s="1"/>
  <c r="B96" i="7"/>
  <c r="G96" i="7" s="1"/>
  <c r="B95" i="7"/>
  <c r="G95" i="7" s="1"/>
  <c r="B94" i="7"/>
  <c r="G94" i="7" s="1"/>
  <c r="B93" i="7"/>
  <c r="F93" i="7" s="1"/>
  <c r="B92" i="7"/>
  <c r="G92" i="7" s="1"/>
  <c r="B91" i="7"/>
  <c r="F91" i="7" s="1"/>
  <c r="B90" i="7"/>
  <c r="G90" i="7" s="1"/>
  <c r="G89" i="7"/>
  <c r="B89" i="7"/>
  <c r="F89" i="7" s="1"/>
  <c r="B88" i="7"/>
  <c r="G88" i="7" s="1"/>
  <c r="B87" i="7"/>
  <c r="G87" i="7" s="1"/>
  <c r="B86" i="7"/>
  <c r="G86" i="7" s="1"/>
  <c r="B85" i="7"/>
  <c r="F85" i="7" s="1"/>
  <c r="B84" i="7"/>
  <c r="G84" i="7" s="1"/>
  <c r="B83" i="7"/>
  <c r="G83" i="7" s="1"/>
  <c r="B82" i="7"/>
  <c r="G82" i="7" s="1"/>
  <c r="G81" i="7"/>
  <c r="B81" i="7"/>
  <c r="F81" i="7" s="1"/>
  <c r="B80" i="7"/>
  <c r="G80" i="7" s="1"/>
  <c r="B79" i="7"/>
  <c r="G79" i="7" s="1"/>
  <c r="B78" i="7"/>
  <c r="G78" i="7" s="1"/>
  <c r="B77" i="7"/>
  <c r="F77" i="7" s="1"/>
  <c r="B76" i="7"/>
  <c r="G76" i="7" s="1"/>
  <c r="B75" i="7"/>
  <c r="F75" i="7" s="1"/>
  <c r="B74" i="7"/>
  <c r="G74" i="7" s="1"/>
  <c r="G73" i="7"/>
  <c r="B73" i="7"/>
  <c r="F73" i="7" s="1"/>
  <c r="B72" i="7"/>
  <c r="G72" i="7" s="1"/>
  <c r="B71" i="7"/>
  <c r="G71" i="7" s="1"/>
  <c r="B70" i="7"/>
  <c r="G70" i="7" s="1"/>
  <c r="B69" i="7"/>
  <c r="F69" i="7" s="1"/>
  <c r="B68" i="7"/>
  <c r="G68" i="7" s="1"/>
  <c r="B67" i="7"/>
  <c r="G67" i="7" s="1"/>
  <c r="B66" i="7"/>
  <c r="G66" i="7" s="1"/>
  <c r="G65" i="7"/>
  <c r="B65" i="7"/>
  <c r="F65" i="7" s="1"/>
  <c r="B64" i="7"/>
  <c r="G64" i="7" s="1"/>
  <c r="B63" i="7"/>
  <c r="G63" i="7" s="1"/>
  <c r="B62" i="7"/>
  <c r="G62" i="7" s="1"/>
  <c r="B61" i="7"/>
  <c r="F61" i="7" s="1"/>
  <c r="B60" i="7"/>
  <c r="G60" i="7" s="1"/>
  <c r="B59" i="7"/>
  <c r="F59" i="7" s="1"/>
  <c r="B58" i="7"/>
  <c r="G58" i="7" s="1"/>
  <c r="G57" i="7"/>
  <c r="B57" i="7"/>
  <c r="F57" i="7" s="1"/>
  <c r="B56" i="7"/>
  <c r="G56" i="7" s="1"/>
  <c r="B55" i="7"/>
  <c r="G55" i="7" s="1"/>
  <c r="B54" i="7"/>
  <c r="G54" i="7" s="1"/>
  <c r="B53" i="7"/>
  <c r="F53" i="7" s="1"/>
  <c r="B52" i="7"/>
  <c r="G52" i="7" s="1"/>
  <c r="B51" i="7"/>
  <c r="G51" i="7" s="1"/>
  <c r="B50" i="7"/>
  <c r="G50" i="7" s="1"/>
  <c r="G49" i="7"/>
  <c r="B49" i="7"/>
  <c r="F49" i="7" s="1"/>
  <c r="B48" i="7"/>
  <c r="G48" i="7" s="1"/>
  <c r="B47" i="7"/>
  <c r="G47" i="7" s="1"/>
  <c r="B46" i="7"/>
  <c r="G46" i="7" s="1"/>
  <c r="B45" i="7"/>
  <c r="F45" i="7" s="1"/>
  <c r="B44" i="7"/>
  <c r="G44" i="7" s="1"/>
  <c r="B43" i="7"/>
  <c r="F43" i="7" s="1"/>
  <c r="B42" i="7"/>
  <c r="G42" i="7" s="1"/>
  <c r="G41" i="7"/>
  <c r="B41" i="7"/>
  <c r="F41" i="7" s="1"/>
  <c r="B40" i="7"/>
  <c r="G40" i="7" s="1"/>
  <c r="B39" i="7"/>
  <c r="G39" i="7" s="1"/>
  <c r="B38" i="7"/>
  <c r="G38" i="7" s="1"/>
  <c r="B37" i="7"/>
  <c r="F37" i="7" s="1"/>
  <c r="B36" i="7"/>
  <c r="G36" i="7" s="1"/>
  <c r="B35" i="7"/>
  <c r="G35" i="7" s="1"/>
  <c r="B34" i="7"/>
  <c r="G34" i="7" s="1"/>
  <c r="G33" i="7"/>
  <c r="B33" i="7"/>
  <c r="F33" i="7" s="1"/>
  <c r="B32" i="7"/>
  <c r="G32" i="7" s="1"/>
  <c r="B31" i="7"/>
  <c r="G31" i="7" s="1"/>
  <c r="B30" i="7"/>
  <c r="G30" i="7" s="1"/>
  <c r="B29" i="7"/>
  <c r="F29" i="7" s="1"/>
  <c r="B28" i="7"/>
  <c r="G28" i="7" s="1"/>
  <c r="B27" i="7"/>
  <c r="F27" i="7" s="1"/>
  <c r="B26" i="7"/>
  <c r="G26" i="7" s="1"/>
  <c r="G25" i="7"/>
  <c r="B25" i="7"/>
  <c r="F25" i="7" s="1"/>
  <c r="B24" i="7"/>
  <c r="G24" i="7" s="1"/>
  <c r="B23" i="7"/>
  <c r="G23" i="7" s="1"/>
  <c r="B22" i="7"/>
  <c r="G22" i="7" s="1"/>
  <c r="B21" i="7"/>
  <c r="F21" i="7" s="1"/>
  <c r="B20" i="7"/>
  <c r="G20" i="7" s="1"/>
  <c r="B19" i="7"/>
  <c r="G19" i="7" s="1"/>
  <c r="B18" i="7"/>
  <c r="G18" i="7" s="1"/>
  <c r="G17" i="7"/>
  <c r="B17" i="7"/>
  <c r="F17" i="7" s="1"/>
  <c r="B16" i="7"/>
  <c r="G16" i="7" s="1"/>
  <c r="B15" i="7"/>
  <c r="G15" i="7" s="1"/>
  <c r="B14" i="7"/>
  <c r="G14" i="7" s="1"/>
  <c r="B13" i="7"/>
  <c r="G13" i="7" s="1"/>
  <c r="B12" i="7"/>
  <c r="G12" i="7" s="1"/>
  <c r="B11" i="7"/>
  <c r="G11" i="7" s="1"/>
  <c r="B54" i="6"/>
  <c r="B55" i="6"/>
  <c r="B56" i="6"/>
  <c r="B57" i="6"/>
  <c r="G57" i="6" s="1"/>
  <c r="B58" i="6"/>
  <c r="B59" i="6"/>
  <c r="B60" i="6"/>
  <c r="G60" i="6" s="1"/>
  <c r="B61" i="6"/>
  <c r="G61" i="6" s="1"/>
  <c r="B62" i="6"/>
  <c r="B63" i="6"/>
  <c r="B64" i="6"/>
  <c r="G64" i="6" s="1"/>
  <c r="B65" i="6"/>
  <c r="F65" i="6" s="1"/>
  <c r="B66" i="6"/>
  <c r="B67" i="6"/>
  <c r="B68" i="6"/>
  <c r="G68" i="6" s="1"/>
  <c r="B69" i="6"/>
  <c r="G69" i="6" s="1"/>
  <c r="B70" i="6"/>
  <c r="B71" i="6"/>
  <c r="B72" i="6"/>
  <c r="B73" i="6"/>
  <c r="G73" i="6" s="1"/>
  <c r="B74" i="6"/>
  <c r="B75" i="6"/>
  <c r="B76" i="6"/>
  <c r="B77" i="6"/>
  <c r="G77" i="6" s="1"/>
  <c r="B78" i="6"/>
  <c r="B79" i="6"/>
  <c r="B80" i="6"/>
  <c r="G80" i="6" s="1"/>
  <c r="B81" i="6"/>
  <c r="G81" i="6" s="1"/>
  <c r="B82" i="6"/>
  <c r="B53" i="6"/>
  <c r="G53" i="6" s="1"/>
  <c r="B17" i="6"/>
  <c r="B18" i="6"/>
  <c r="F18" i="6" s="1"/>
  <c r="B19" i="6"/>
  <c r="B20" i="6"/>
  <c r="G20" i="6" s="1"/>
  <c r="B21" i="6"/>
  <c r="B22" i="6"/>
  <c r="F22" i="6" s="1"/>
  <c r="B23" i="6"/>
  <c r="B24" i="6"/>
  <c r="G24" i="6" s="1"/>
  <c r="B25" i="6"/>
  <c r="G25" i="6" s="1"/>
  <c r="B26" i="6"/>
  <c r="B27" i="6"/>
  <c r="B28" i="6"/>
  <c r="G28" i="6" s="1"/>
  <c r="B29" i="6"/>
  <c r="G29" i="6" s="1"/>
  <c r="B30" i="6"/>
  <c r="F30" i="6" s="1"/>
  <c r="B31" i="6"/>
  <c r="B32" i="6"/>
  <c r="G32" i="6" s="1"/>
  <c r="B33" i="6"/>
  <c r="F33" i="6" s="1"/>
  <c r="B34" i="6"/>
  <c r="F34" i="6" s="1"/>
  <c r="B35" i="6"/>
  <c r="B36" i="6"/>
  <c r="G36" i="6" s="1"/>
  <c r="B37" i="6"/>
  <c r="G37" i="6" s="1"/>
  <c r="B38" i="6"/>
  <c r="F38" i="6" s="1"/>
  <c r="B39" i="6"/>
  <c r="B40" i="6"/>
  <c r="G40" i="6" s="1"/>
  <c r="B41" i="6"/>
  <c r="B42" i="6"/>
  <c r="F42" i="6" s="1"/>
  <c r="B43" i="6"/>
  <c r="B44" i="6"/>
  <c r="G44" i="6" s="1"/>
  <c r="B45" i="6"/>
  <c r="B46" i="6"/>
  <c r="F46" i="6" s="1"/>
  <c r="B47" i="6"/>
  <c r="B48" i="6"/>
  <c r="G48" i="6" s="1"/>
  <c r="B49" i="6"/>
  <c r="G49" i="6" s="1"/>
  <c r="B50" i="6"/>
  <c r="F50" i="6" s="1"/>
  <c r="B51" i="6"/>
  <c r="B52" i="6"/>
  <c r="G52" i="6" s="1"/>
  <c r="B16" i="6"/>
  <c r="B15" i="6"/>
  <c r="G15" i="6" s="1"/>
  <c r="B14" i="6"/>
  <c r="B13" i="6"/>
  <c r="G112" i="6"/>
  <c r="G111" i="6"/>
  <c r="F110" i="6"/>
  <c r="G109" i="6"/>
  <c r="G108" i="6"/>
  <c r="G107" i="6"/>
  <c r="F106" i="6"/>
  <c r="G105" i="6"/>
  <c r="G104" i="6"/>
  <c r="G103" i="6"/>
  <c r="F102" i="6"/>
  <c r="G101" i="6"/>
  <c r="G100" i="6"/>
  <c r="F99" i="6"/>
  <c r="G99" i="6"/>
  <c r="F98" i="6"/>
  <c r="F97" i="6"/>
  <c r="G97" i="6"/>
  <c r="G96" i="6"/>
  <c r="G95" i="6"/>
  <c r="F94" i="6"/>
  <c r="G93" i="6"/>
  <c r="G92" i="6"/>
  <c r="G91" i="6"/>
  <c r="F90" i="6"/>
  <c r="G89" i="6"/>
  <c r="G88" i="6"/>
  <c r="G87" i="6"/>
  <c r="F86" i="6"/>
  <c r="G85" i="6"/>
  <c r="G84" i="6"/>
  <c r="G83" i="6"/>
  <c r="G82" i="6"/>
  <c r="F82" i="6"/>
  <c r="G79" i="6"/>
  <c r="F78" i="6"/>
  <c r="G76" i="6"/>
  <c r="G75" i="6"/>
  <c r="F74" i="6"/>
  <c r="G72" i="6"/>
  <c r="G71" i="6"/>
  <c r="F70" i="6"/>
  <c r="F67" i="6"/>
  <c r="G67" i="6"/>
  <c r="F66" i="6"/>
  <c r="G63" i="6"/>
  <c r="F62" i="6"/>
  <c r="G59" i="6"/>
  <c r="F58" i="6"/>
  <c r="G56" i="6"/>
  <c r="G55" i="6"/>
  <c r="F54" i="6"/>
  <c r="G51" i="6"/>
  <c r="G50" i="6"/>
  <c r="G47" i="6"/>
  <c r="G45" i="6"/>
  <c r="G43" i="6"/>
  <c r="G41" i="6"/>
  <c r="G39" i="6"/>
  <c r="F35" i="6"/>
  <c r="G35" i="6"/>
  <c r="G33" i="6"/>
  <c r="G31" i="6"/>
  <c r="G27" i="6"/>
  <c r="F26" i="6"/>
  <c r="G23" i="6"/>
  <c r="G21" i="6"/>
  <c r="G19" i="6"/>
  <c r="G17" i="6"/>
  <c r="G16" i="6"/>
  <c r="F14" i="6"/>
  <c r="G13" i="6"/>
  <c r="F2293" i="5"/>
  <c r="G2293" i="5"/>
  <c r="F2294" i="5"/>
  <c r="G2294" i="5"/>
  <c r="F2295" i="5"/>
  <c r="G2295" i="5"/>
  <c r="F2296" i="5"/>
  <c r="G2296" i="5"/>
  <c r="F2297" i="5"/>
  <c r="G2297" i="5"/>
  <c r="F2298" i="5"/>
  <c r="G2298" i="5"/>
  <c r="F2299" i="5"/>
  <c r="G2299" i="5"/>
  <c r="F2300" i="5"/>
  <c r="G2300" i="5"/>
  <c r="F2301" i="5"/>
  <c r="G2301" i="5"/>
  <c r="F2302" i="5"/>
  <c r="G2302" i="5"/>
  <c r="F2303" i="5"/>
  <c r="G2303" i="5"/>
  <c r="F2304" i="5"/>
  <c r="G2304" i="5"/>
  <c r="F2305" i="5"/>
  <c r="G2305" i="5"/>
  <c r="F2306" i="5"/>
  <c r="G2306" i="5"/>
  <c r="F2307" i="5"/>
  <c r="G2307" i="5"/>
  <c r="F2308" i="5"/>
  <c r="G2308" i="5"/>
  <c r="F2309" i="5"/>
  <c r="G2309" i="5"/>
  <c r="F2310" i="5"/>
  <c r="G2310" i="5"/>
  <c r="F2311" i="5"/>
  <c r="G2311" i="5"/>
  <c r="F2312" i="5"/>
  <c r="G2312" i="5"/>
  <c r="F2313" i="5"/>
  <c r="G2313" i="5"/>
  <c r="F2314" i="5"/>
  <c r="G2314" i="5"/>
  <c r="F2315" i="5"/>
  <c r="G2315" i="5"/>
  <c r="F2316" i="5"/>
  <c r="G2316" i="5"/>
  <c r="F2317" i="5"/>
  <c r="G2317" i="5"/>
  <c r="F2318" i="5"/>
  <c r="G2318" i="5"/>
  <c r="F2319" i="5"/>
  <c r="G2319" i="5"/>
  <c r="F2320" i="5"/>
  <c r="G2320" i="5"/>
  <c r="F2321" i="5"/>
  <c r="G2321" i="5"/>
  <c r="F2322" i="5"/>
  <c r="G2322" i="5"/>
  <c r="F2323" i="5"/>
  <c r="G2323" i="5"/>
  <c r="F2324" i="5"/>
  <c r="G2324" i="5"/>
  <c r="F2325" i="5"/>
  <c r="G2325" i="5"/>
  <c r="F2326" i="5"/>
  <c r="G2326" i="5"/>
  <c r="F2327" i="5"/>
  <c r="G2327" i="5"/>
  <c r="F2328" i="5"/>
  <c r="G2328" i="5"/>
  <c r="F2329" i="5"/>
  <c r="G2329" i="5"/>
  <c r="F2330" i="5"/>
  <c r="G2330" i="5"/>
  <c r="F2331" i="5"/>
  <c r="G2331" i="5"/>
  <c r="F2332" i="5"/>
  <c r="G2332" i="5"/>
  <c r="F2333" i="5"/>
  <c r="G2333" i="5"/>
  <c r="F2334" i="5"/>
  <c r="G2334" i="5"/>
  <c r="F2335" i="5"/>
  <c r="G2335" i="5"/>
  <c r="F2336" i="5"/>
  <c r="G2336" i="5"/>
  <c r="F2337" i="5"/>
  <c r="G2337" i="5"/>
  <c r="F2338" i="5"/>
  <c r="G2338" i="5"/>
  <c r="F2339" i="5"/>
  <c r="G2339" i="5"/>
  <c r="F2340" i="5"/>
  <c r="G2340" i="5"/>
  <c r="F2341" i="5"/>
  <c r="G2341" i="5"/>
  <c r="F2342" i="5"/>
  <c r="G2342" i="5"/>
  <c r="F2343" i="5"/>
  <c r="G2343" i="5"/>
  <c r="F2344" i="5"/>
  <c r="G2344" i="5"/>
  <c r="F2345" i="5"/>
  <c r="G2345" i="5"/>
  <c r="F2346" i="5"/>
  <c r="G2346" i="5"/>
  <c r="F2347" i="5"/>
  <c r="G2347" i="5"/>
  <c r="F2348" i="5"/>
  <c r="G2348" i="5"/>
  <c r="F2349" i="5"/>
  <c r="G2349" i="5"/>
  <c r="F2350" i="5"/>
  <c r="G2350" i="5"/>
  <c r="F2351" i="5"/>
  <c r="G2351" i="5"/>
  <c r="F2352" i="5"/>
  <c r="G2352" i="5"/>
  <c r="F2353" i="5"/>
  <c r="G2353" i="5"/>
  <c r="F2354" i="5"/>
  <c r="G2354" i="5"/>
  <c r="F2355" i="5"/>
  <c r="G2355" i="5"/>
  <c r="F2356" i="5"/>
  <c r="G2356" i="5"/>
  <c r="F2357" i="5"/>
  <c r="G2357" i="5"/>
  <c r="F2358" i="5"/>
  <c r="G2358" i="5"/>
  <c r="F2359" i="5"/>
  <c r="G2359" i="5"/>
  <c r="F2360" i="5"/>
  <c r="G2360" i="5"/>
  <c r="F2361" i="5"/>
  <c r="G2361" i="5"/>
  <c r="F2362" i="5"/>
  <c r="G2362" i="5"/>
  <c r="F2363" i="5"/>
  <c r="G2363" i="5"/>
  <c r="F2364" i="5"/>
  <c r="G2364" i="5"/>
  <c r="F2365" i="5"/>
  <c r="G2365" i="5"/>
  <c r="F2366" i="5"/>
  <c r="G2366" i="5"/>
  <c r="F2367" i="5"/>
  <c r="G2367" i="5"/>
  <c r="F2368" i="5"/>
  <c r="G2368" i="5"/>
  <c r="F2369" i="5"/>
  <c r="G2369" i="5"/>
  <c r="F2370" i="5"/>
  <c r="G2370" i="5"/>
  <c r="F2371" i="5"/>
  <c r="G2371" i="5"/>
  <c r="F2372" i="5"/>
  <c r="G2372" i="5"/>
  <c r="F2373" i="5"/>
  <c r="G2373" i="5"/>
  <c r="F2374" i="5"/>
  <c r="G2374" i="5"/>
  <c r="F2375" i="5"/>
  <c r="G2375" i="5"/>
  <c r="F2376" i="5"/>
  <c r="G2376" i="5"/>
  <c r="F2377" i="5"/>
  <c r="G2377" i="5"/>
  <c r="F2378" i="5"/>
  <c r="G2378" i="5"/>
  <c r="F2379" i="5"/>
  <c r="G2379" i="5"/>
  <c r="F2380" i="5"/>
  <c r="G2380" i="5"/>
  <c r="F2381" i="5"/>
  <c r="G2381" i="5"/>
  <c r="F2382" i="5"/>
  <c r="G2382" i="5"/>
  <c r="F2383" i="5"/>
  <c r="G2383" i="5"/>
  <c r="F2384" i="5"/>
  <c r="G2384" i="5"/>
  <c r="F2385" i="5"/>
  <c r="G2385" i="5"/>
  <c r="F2386" i="5"/>
  <c r="G2386" i="5"/>
  <c r="F2387" i="5"/>
  <c r="G2387" i="5"/>
  <c r="F2388" i="5"/>
  <c r="G2388" i="5"/>
  <c r="F2389" i="5"/>
  <c r="G2389" i="5"/>
  <c r="F2390" i="5"/>
  <c r="G2390" i="5"/>
  <c r="F2391" i="5"/>
  <c r="G2391" i="5"/>
  <c r="F2392" i="5"/>
  <c r="G2392" i="5"/>
  <c r="F2393" i="5"/>
  <c r="G2393" i="5"/>
  <c r="F2394" i="5"/>
  <c r="G2394" i="5"/>
  <c r="F2395" i="5"/>
  <c r="G2395" i="5"/>
  <c r="F2396" i="5"/>
  <c r="G2396" i="5"/>
  <c r="F2397" i="5"/>
  <c r="G2397" i="5"/>
  <c r="F2398" i="5"/>
  <c r="G2398" i="5"/>
  <c r="F2399" i="5"/>
  <c r="G2399" i="5"/>
  <c r="F2400" i="5"/>
  <c r="G2400" i="5"/>
  <c r="F2401" i="5"/>
  <c r="G2401" i="5"/>
  <c r="F2402" i="5"/>
  <c r="G2402" i="5"/>
  <c r="F2403" i="5"/>
  <c r="G2403" i="5"/>
  <c r="F2404" i="5"/>
  <c r="G2404" i="5"/>
  <c r="F2405" i="5"/>
  <c r="G2405" i="5"/>
  <c r="F2406" i="5"/>
  <c r="G2406" i="5"/>
  <c r="F2407" i="5"/>
  <c r="G2407" i="5"/>
  <c r="F2408" i="5"/>
  <c r="G2408" i="5"/>
  <c r="F2409" i="5"/>
  <c r="G2409" i="5"/>
  <c r="F2410" i="5"/>
  <c r="G2410" i="5"/>
  <c r="F2411" i="5"/>
  <c r="G2411" i="5"/>
  <c r="F2412" i="5"/>
  <c r="G2412" i="5"/>
  <c r="F2413" i="5"/>
  <c r="G2413" i="5"/>
  <c r="F2414" i="5"/>
  <c r="G2414" i="5"/>
  <c r="F2415" i="5"/>
  <c r="G2415" i="5"/>
  <c r="F2416" i="5"/>
  <c r="G2416" i="5"/>
  <c r="F2417" i="5"/>
  <c r="G2417" i="5"/>
  <c r="F2418" i="5"/>
  <c r="G2418" i="5"/>
  <c r="F2419" i="5"/>
  <c r="G2419" i="5"/>
  <c r="F2420" i="5"/>
  <c r="G2420" i="5"/>
  <c r="F2421" i="5"/>
  <c r="G2421" i="5"/>
  <c r="F2422" i="5"/>
  <c r="G2422" i="5"/>
  <c r="F2423" i="5"/>
  <c r="G2423" i="5"/>
  <c r="F2424" i="5"/>
  <c r="G2424" i="5"/>
  <c r="F2425" i="5"/>
  <c r="G2425" i="5"/>
  <c r="F2426" i="5"/>
  <c r="G2426" i="5"/>
  <c r="F2427" i="5"/>
  <c r="G2427" i="5"/>
  <c r="F2428" i="5"/>
  <c r="G2428" i="5"/>
  <c r="F2429" i="5"/>
  <c r="G2429" i="5"/>
  <c r="F2430" i="5"/>
  <c r="G2430" i="5"/>
  <c r="F2431" i="5"/>
  <c r="G2431" i="5"/>
  <c r="F2432" i="5"/>
  <c r="G2432" i="5"/>
  <c r="F2433" i="5"/>
  <c r="G2433" i="5"/>
  <c r="F2434" i="5"/>
  <c r="G2434" i="5"/>
  <c r="F2435" i="5"/>
  <c r="G2435" i="5"/>
  <c r="F2436" i="5"/>
  <c r="G2436" i="5"/>
  <c r="F2437" i="5"/>
  <c r="G2437" i="5"/>
  <c r="F2438" i="5"/>
  <c r="G2438" i="5"/>
  <c r="F2439" i="5"/>
  <c r="G2439" i="5"/>
  <c r="F2440" i="5"/>
  <c r="G2440" i="5"/>
  <c r="F2441" i="5"/>
  <c r="G2441" i="5"/>
  <c r="F2442" i="5"/>
  <c r="G2442" i="5"/>
  <c r="F2443" i="5"/>
  <c r="G2443" i="5"/>
  <c r="F2444" i="5"/>
  <c r="G2444" i="5"/>
  <c r="F2445" i="5"/>
  <c r="G2445" i="5"/>
  <c r="F2446" i="5"/>
  <c r="G2446" i="5"/>
  <c r="F2447" i="5"/>
  <c r="G2447" i="5"/>
  <c r="F2448" i="5"/>
  <c r="G2448" i="5"/>
  <c r="F2449" i="5"/>
  <c r="G2449" i="5"/>
  <c r="F2450" i="5"/>
  <c r="G2450" i="5"/>
  <c r="F2451" i="5"/>
  <c r="G2451" i="5"/>
  <c r="F2452" i="5"/>
  <c r="G2452" i="5"/>
  <c r="F2453" i="5"/>
  <c r="G2453" i="5"/>
  <c r="F2454" i="5"/>
  <c r="G2454" i="5"/>
  <c r="F2455" i="5"/>
  <c r="G2455" i="5"/>
  <c r="F2456" i="5"/>
  <c r="G2456" i="5"/>
  <c r="F2457" i="5"/>
  <c r="G2457" i="5"/>
  <c r="F2458" i="5"/>
  <c r="G2458" i="5"/>
  <c r="F2459" i="5"/>
  <c r="G2459" i="5"/>
  <c r="F2460" i="5"/>
  <c r="G2460" i="5"/>
  <c r="F2461" i="5"/>
  <c r="G2461" i="5"/>
  <c r="F2462" i="5"/>
  <c r="G2462" i="5"/>
  <c r="F2463" i="5"/>
  <c r="G2463" i="5"/>
  <c r="F2464" i="5"/>
  <c r="G2464" i="5"/>
  <c r="F2465" i="5"/>
  <c r="G2465" i="5"/>
  <c r="F2466" i="5"/>
  <c r="G2466" i="5"/>
  <c r="F2467" i="5"/>
  <c r="G2467" i="5"/>
  <c r="F2468" i="5"/>
  <c r="G2468" i="5"/>
  <c r="F2469" i="5"/>
  <c r="G2469" i="5"/>
  <c r="F2470" i="5"/>
  <c r="G2470" i="5"/>
  <c r="F2471" i="5"/>
  <c r="G2471" i="5"/>
  <c r="F2472" i="5"/>
  <c r="G2472" i="5"/>
  <c r="F2473" i="5"/>
  <c r="G2473" i="5"/>
  <c r="F2474" i="5"/>
  <c r="G2474" i="5"/>
  <c r="F2475" i="5"/>
  <c r="G2475" i="5"/>
  <c r="F2476" i="5"/>
  <c r="G2476" i="5"/>
  <c r="F2477" i="5"/>
  <c r="G2477" i="5"/>
  <c r="F2478" i="5"/>
  <c r="G2478" i="5"/>
  <c r="F2479" i="5"/>
  <c r="G2479" i="5"/>
  <c r="F2480" i="5"/>
  <c r="G2480" i="5"/>
  <c r="F2481" i="5"/>
  <c r="G2481" i="5"/>
  <c r="F2482" i="5"/>
  <c r="G2482" i="5"/>
  <c r="F2483" i="5"/>
  <c r="G2483" i="5"/>
  <c r="F2484" i="5"/>
  <c r="G2484" i="5"/>
  <c r="F2485" i="5"/>
  <c r="G2485" i="5"/>
  <c r="F2486" i="5"/>
  <c r="G2486" i="5"/>
  <c r="F2487" i="5"/>
  <c r="G2487" i="5"/>
  <c r="F2488" i="5"/>
  <c r="G2488" i="5"/>
  <c r="F2489" i="5"/>
  <c r="G2489" i="5"/>
  <c r="F2490" i="5"/>
  <c r="G2490" i="5"/>
  <c r="F2491" i="5"/>
  <c r="G2491" i="5"/>
  <c r="F2492" i="5"/>
  <c r="G2492" i="5"/>
  <c r="F2493" i="5"/>
  <c r="G2493" i="5"/>
  <c r="F2494" i="5"/>
  <c r="G2494" i="5"/>
  <c r="F2495" i="5"/>
  <c r="G2495" i="5"/>
  <c r="F2496" i="5"/>
  <c r="G2496" i="5"/>
  <c r="F2497" i="5"/>
  <c r="G2497" i="5"/>
  <c r="F2498" i="5"/>
  <c r="G2498" i="5"/>
  <c r="F2499" i="5"/>
  <c r="G2499" i="5"/>
  <c r="F2500" i="5"/>
  <c r="G2500" i="5"/>
  <c r="F2501" i="5"/>
  <c r="G2501" i="5"/>
  <c r="F2502" i="5"/>
  <c r="G2502" i="5"/>
  <c r="F2503" i="5"/>
  <c r="G2503" i="5"/>
  <c r="F2504" i="5"/>
  <c r="G2504" i="5"/>
  <c r="F2505" i="5"/>
  <c r="G2505" i="5"/>
  <c r="F2506" i="5"/>
  <c r="G2506" i="5"/>
  <c r="F2507" i="5"/>
  <c r="G2507" i="5"/>
  <c r="F2508" i="5"/>
  <c r="G2508" i="5"/>
  <c r="F2509" i="5"/>
  <c r="G2509" i="5"/>
  <c r="F2510" i="5"/>
  <c r="G2510" i="5"/>
  <c r="F2511" i="5"/>
  <c r="G2511" i="5"/>
  <c r="F2512" i="5"/>
  <c r="G2512" i="5"/>
  <c r="F2513" i="5"/>
  <c r="G2513" i="5"/>
  <c r="F2514" i="5"/>
  <c r="G2514" i="5"/>
  <c r="F2515" i="5"/>
  <c r="G2515" i="5"/>
  <c r="F2516" i="5"/>
  <c r="G2516" i="5"/>
  <c r="F2517" i="5"/>
  <c r="G2517" i="5"/>
  <c r="F2518" i="5"/>
  <c r="G2518" i="5"/>
  <c r="F2519" i="5"/>
  <c r="G2519" i="5"/>
  <c r="F2520" i="5"/>
  <c r="G2520" i="5"/>
  <c r="F2521" i="5"/>
  <c r="G2521" i="5"/>
  <c r="F2522" i="5"/>
  <c r="G2522" i="5"/>
  <c r="F2523" i="5"/>
  <c r="G2523" i="5"/>
  <c r="F2524" i="5"/>
  <c r="G2524" i="5"/>
  <c r="F2525" i="5"/>
  <c r="G2525" i="5"/>
  <c r="F2526" i="5"/>
  <c r="G2526" i="5"/>
  <c r="F2527" i="5"/>
  <c r="G2527" i="5"/>
  <c r="F2528" i="5"/>
  <c r="G2528" i="5"/>
  <c r="F2529" i="5"/>
  <c r="G2529" i="5"/>
  <c r="F2530" i="5"/>
  <c r="G2530" i="5"/>
  <c r="F2531" i="5"/>
  <c r="G2531" i="5"/>
  <c r="F2532" i="5"/>
  <c r="G2532" i="5"/>
  <c r="F2533" i="5"/>
  <c r="G2533" i="5"/>
  <c r="F2534" i="5"/>
  <c r="G2534" i="5"/>
  <c r="F2535" i="5"/>
  <c r="G2535" i="5"/>
  <c r="F2536" i="5"/>
  <c r="G2536" i="5"/>
  <c r="F2537" i="5"/>
  <c r="G2537" i="5"/>
  <c r="F2538" i="5"/>
  <c r="G2538" i="5"/>
  <c r="F2539" i="5"/>
  <c r="G2539" i="5"/>
  <c r="F2540" i="5"/>
  <c r="G2540" i="5"/>
  <c r="F2541" i="5"/>
  <c r="G2541" i="5"/>
  <c r="F2542" i="5"/>
  <c r="G2542" i="5"/>
  <c r="F2543" i="5"/>
  <c r="G2543" i="5"/>
  <c r="F2544" i="5"/>
  <c r="G2544" i="5"/>
  <c r="F2545" i="5"/>
  <c r="G2545" i="5"/>
  <c r="F2546" i="5"/>
  <c r="G2546" i="5"/>
  <c r="F2547" i="5"/>
  <c r="G2547" i="5"/>
  <c r="F2548" i="5"/>
  <c r="G2548" i="5"/>
  <c r="F2549" i="5"/>
  <c r="G2549" i="5"/>
  <c r="F2550" i="5"/>
  <c r="G2550" i="5"/>
  <c r="F2551" i="5"/>
  <c r="G2551" i="5"/>
  <c r="F2552" i="5"/>
  <c r="G2552" i="5"/>
  <c r="F2553" i="5"/>
  <c r="G2553" i="5"/>
  <c r="F2554" i="5"/>
  <c r="G2554" i="5"/>
  <c r="F2555" i="5"/>
  <c r="G2555" i="5"/>
  <c r="F2556" i="5"/>
  <c r="G2556" i="5"/>
  <c r="F2557" i="5"/>
  <c r="G2557" i="5"/>
  <c r="F2558" i="5"/>
  <c r="G2558" i="5"/>
  <c r="F2559" i="5"/>
  <c r="G2559" i="5"/>
  <c r="F2560" i="5"/>
  <c r="G2560" i="5"/>
  <c r="F2561" i="5"/>
  <c r="G2561" i="5"/>
  <c r="F2562" i="5"/>
  <c r="G2562" i="5"/>
  <c r="F2563" i="5"/>
  <c r="G2563" i="5"/>
  <c r="F2564" i="5"/>
  <c r="G2564" i="5"/>
  <c r="F2565" i="5"/>
  <c r="G2565" i="5"/>
  <c r="F2566" i="5"/>
  <c r="G2566" i="5"/>
  <c r="F2567" i="5"/>
  <c r="G2567" i="5"/>
  <c r="F2568" i="5"/>
  <c r="G2568" i="5"/>
  <c r="F2569" i="5"/>
  <c r="G2569" i="5"/>
  <c r="F2570" i="5"/>
  <c r="G2570" i="5"/>
  <c r="F2571" i="5"/>
  <c r="G2571" i="5"/>
  <c r="F2572" i="5"/>
  <c r="G2572" i="5"/>
  <c r="F2573" i="5"/>
  <c r="G2573" i="5"/>
  <c r="F2574" i="5"/>
  <c r="G2574" i="5"/>
  <c r="F2575" i="5"/>
  <c r="G2575" i="5"/>
  <c r="F2576" i="5"/>
  <c r="G2576" i="5"/>
  <c r="F2577" i="5"/>
  <c r="G2577" i="5"/>
  <c r="F2578" i="5"/>
  <c r="G2578" i="5"/>
  <c r="F2579" i="5"/>
  <c r="G2579" i="5"/>
  <c r="F2580" i="5"/>
  <c r="G2580" i="5"/>
  <c r="F2581" i="5"/>
  <c r="G2581" i="5"/>
  <c r="F2582" i="5"/>
  <c r="G2582" i="5"/>
  <c r="F2583" i="5"/>
  <c r="G2583" i="5"/>
  <c r="F2584" i="5"/>
  <c r="G2584" i="5"/>
  <c r="F2585" i="5"/>
  <c r="G2585" i="5"/>
  <c r="F2586" i="5"/>
  <c r="G2586" i="5"/>
  <c r="F2587" i="5"/>
  <c r="G2587" i="5"/>
  <c r="F2588" i="5"/>
  <c r="G2588" i="5"/>
  <c r="F2589" i="5"/>
  <c r="G2589" i="5"/>
  <c r="F2590" i="5"/>
  <c r="G2590" i="5"/>
  <c r="F2591" i="5"/>
  <c r="G2591" i="5"/>
  <c r="F2592" i="5"/>
  <c r="G2592" i="5"/>
  <c r="F2593" i="5"/>
  <c r="G2593" i="5"/>
  <c r="F2594" i="5"/>
  <c r="G2594" i="5"/>
  <c r="F2595" i="5"/>
  <c r="G2595" i="5"/>
  <c r="F2596" i="5"/>
  <c r="G2596" i="5"/>
  <c r="F2597" i="5"/>
  <c r="G2597" i="5"/>
  <c r="F2598" i="5"/>
  <c r="G2598" i="5"/>
  <c r="F2599" i="5"/>
  <c r="G2599" i="5"/>
  <c r="F2600" i="5"/>
  <c r="G2600" i="5"/>
  <c r="F2601" i="5"/>
  <c r="G2601" i="5"/>
  <c r="F2602" i="5"/>
  <c r="G2602" i="5"/>
  <c r="F2603" i="5"/>
  <c r="G2603" i="5"/>
  <c r="F2604" i="5"/>
  <c r="G2604" i="5"/>
  <c r="F2605" i="5"/>
  <c r="G2605" i="5"/>
  <c r="F2606" i="5"/>
  <c r="G2606" i="5"/>
  <c r="F2607" i="5"/>
  <c r="G2607" i="5"/>
  <c r="F2608" i="5"/>
  <c r="G2608" i="5"/>
  <c r="F2609" i="5"/>
  <c r="G2609" i="5"/>
  <c r="F2610" i="5"/>
  <c r="G2610" i="5"/>
  <c r="F2611" i="5"/>
  <c r="G2611" i="5"/>
  <c r="F2612" i="5"/>
  <c r="G2612" i="5"/>
  <c r="F2613" i="5"/>
  <c r="G2613" i="5"/>
  <c r="F2614" i="5"/>
  <c r="G2614" i="5"/>
  <c r="F2615" i="5"/>
  <c r="G2615" i="5"/>
  <c r="F2616" i="5"/>
  <c r="G2616" i="5"/>
  <c r="F2617" i="5"/>
  <c r="G2617" i="5"/>
  <c r="F2618" i="5"/>
  <c r="G2618" i="5"/>
  <c r="F2619" i="5"/>
  <c r="G2619" i="5"/>
  <c r="F2620" i="5"/>
  <c r="G2620" i="5"/>
  <c r="F2621" i="5"/>
  <c r="G2621" i="5"/>
  <c r="F2622" i="5"/>
  <c r="G2622" i="5"/>
  <c r="F2623" i="5"/>
  <c r="G2623" i="5"/>
  <c r="F2624" i="5"/>
  <c r="G2624" i="5"/>
  <c r="F2625" i="5"/>
  <c r="G2625" i="5"/>
  <c r="F2626" i="5"/>
  <c r="G2626" i="5"/>
  <c r="F2627" i="5"/>
  <c r="G2627" i="5"/>
  <c r="F2628" i="5"/>
  <c r="G2628" i="5"/>
  <c r="F2629" i="5"/>
  <c r="G2629" i="5"/>
  <c r="F2630" i="5"/>
  <c r="G2630" i="5"/>
  <c r="F2631" i="5"/>
  <c r="G2631" i="5"/>
  <c r="F2632" i="5"/>
  <c r="G2632" i="5"/>
  <c r="F2633" i="5"/>
  <c r="G2633" i="5"/>
  <c r="F2634" i="5"/>
  <c r="G2634" i="5"/>
  <c r="F2635" i="5"/>
  <c r="G2635" i="5"/>
  <c r="F2636" i="5"/>
  <c r="G2636" i="5"/>
  <c r="F2637" i="5"/>
  <c r="G2637" i="5"/>
  <c r="F2638" i="5"/>
  <c r="G2638" i="5"/>
  <c r="F2639" i="5"/>
  <c r="G2639" i="5"/>
  <c r="F2640" i="5"/>
  <c r="G2640" i="5"/>
  <c r="F2641" i="5"/>
  <c r="G2641" i="5"/>
  <c r="F2642" i="5"/>
  <c r="G2642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G651" i="5" s="1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G779" i="5" s="1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G874" i="5" s="1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G906" i="5" s="1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G938" i="5" s="1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G970" i="5" s="1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G1002" i="5" s="1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G1034" i="5" s="1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G1066" i="5" s="1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G1098" i="5" s="1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G1121" i="5" s="1"/>
  <c r="B1122" i="5"/>
  <c r="B1123" i="5"/>
  <c r="B1124" i="5"/>
  <c r="B1125" i="5"/>
  <c r="B1126" i="5"/>
  <c r="B1127" i="5"/>
  <c r="B1128" i="5"/>
  <c r="B1129" i="5"/>
  <c r="G1129" i="5" s="1"/>
  <c r="B1130" i="5"/>
  <c r="B1131" i="5"/>
  <c r="B1132" i="5"/>
  <c r="B1133" i="5"/>
  <c r="B1134" i="5"/>
  <c r="B1135" i="5"/>
  <c r="B1136" i="5"/>
  <c r="B1137" i="5"/>
  <c r="G1137" i="5" s="1"/>
  <c r="B1138" i="5"/>
  <c r="B1139" i="5"/>
  <c r="B1140" i="5"/>
  <c r="B1141" i="5"/>
  <c r="B1142" i="5"/>
  <c r="B1143" i="5"/>
  <c r="B1144" i="5"/>
  <c r="B1145" i="5"/>
  <c r="G1145" i="5" s="1"/>
  <c r="B1146" i="5"/>
  <c r="B1147" i="5"/>
  <c r="B1148" i="5"/>
  <c r="B1149" i="5"/>
  <c r="B1150" i="5"/>
  <c r="B1151" i="5"/>
  <c r="B1152" i="5"/>
  <c r="B1153" i="5"/>
  <c r="G1153" i="5" s="1"/>
  <c r="B1154" i="5"/>
  <c r="B1155" i="5"/>
  <c r="B1156" i="5"/>
  <c r="B1157" i="5"/>
  <c r="B1158" i="5"/>
  <c r="B1159" i="5"/>
  <c r="B1160" i="5"/>
  <c r="B1161" i="5"/>
  <c r="G1161" i="5" s="1"/>
  <c r="B1162" i="5"/>
  <c r="B1163" i="5"/>
  <c r="B1164" i="5"/>
  <c r="B1165" i="5"/>
  <c r="B1166" i="5"/>
  <c r="B1167" i="5"/>
  <c r="B1168" i="5"/>
  <c r="B1169" i="5"/>
  <c r="G1169" i="5" s="1"/>
  <c r="B1170" i="5"/>
  <c r="B1171" i="5"/>
  <c r="B1172" i="5"/>
  <c r="B1173" i="5"/>
  <c r="B1174" i="5"/>
  <c r="B1175" i="5"/>
  <c r="B1176" i="5"/>
  <c r="B1177" i="5"/>
  <c r="G1177" i="5" s="1"/>
  <c r="B1178" i="5"/>
  <c r="B1179" i="5"/>
  <c r="B1180" i="5"/>
  <c r="B1181" i="5"/>
  <c r="B1182" i="5"/>
  <c r="B1183" i="5"/>
  <c r="B1184" i="5"/>
  <c r="B1185" i="5"/>
  <c r="G1185" i="5" s="1"/>
  <c r="B1186" i="5"/>
  <c r="B1187" i="5"/>
  <c r="B1188" i="5"/>
  <c r="B1189" i="5"/>
  <c r="B1190" i="5"/>
  <c r="B1191" i="5"/>
  <c r="B1192" i="5"/>
  <c r="B1193" i="5"/>
  <c r="G1193" i="5" s="1"/>
  <c r="B1194" i="5"/>
  <c r="B1195" i="5"/>
  <c r="B1196" i="5"/>
  <c r="B1197" i="5"/>
  <c r="B1198" i="5"/>
  <c r="B1199" i="5"/>
  <c r="B1200" i="5"/>
  <c r="B1201" i="5"/>
  <c r="G1201" i="5" s="1"/>
  <c r="B1202" i="5"/>
  <c r="B1203" i="5"/>
  <c r="B1204" i="5"/>
  <c r="B1205" i="5"/>
  <c r="B1206" i="5"/>
  <c r="B1207" i="5"/>
  <c r="B1208" i="5"/>
  <c r="B1209" i="5"/>
  <c r="G1209" i="5" s="1"/>
  <c r="B1210" i="5"/>
  <c r="B1211" i="5"/>
  <c r="B1212" i="5"/>
  <c r="B1213" i="5"/>
  <c r="B1214" i="5"/>
  <c r="B1215" i="5"/>
  <c r="B1216" i="5"/>
  <c r="B1217" i="5"/>
  <c r="G1217" i="5" s="1"/>
  <c r="B1218" i="5"/>
  <c r="B1219" i="5"/>
  <c r="B1220" i="5"/>
  <c r="B1221" i="5"/>
  <c r="B1222" i="5"/>
  <c r="B1223" i="5"/>
  <c r="B1224" i="5"/>
  <c r="B1225" i="5"/>
  <c r="G1225" i="5" s="1"/>
  <c r="B1226" i="5"/>
  <c r="B1227" i="5"/>
  <c r="B1228" i="5"/>
  <c r="B1229" i="5"/>
  <c r="B1230" i="5"/>
  <c r="B1231" i="5"/>
  <c r="B1232" i="5"/>
  <c r="B1233" i="5"/>
  <c r="G1233" i="5" s="1"/>
  <c r="B1234" i="5"/>
  <c r="B1235" i="5"/>
  <c r="B1236" i="5"/>
  <c r="B1237" i="5"/>
  <c r="B1238" i="5"/>
  <c r="B1239" i="5"/>
  <c r="B1240" i="5"/>
  <c r="B1241" i="5"/>
  <c r="G1241" i="5" s="1"/>
  <c r="B1242" i="5"/>
  <c r="B1243" i="5"/>
  <c r="B1244" i="5"/>
  <c r="B1245" i="5"/>
  <c r="B1246" i="5"/>
  <c r="B1247" i="5"/>
  <c r="B1248" i="5"/>
  <c r="B1249" i="5"/>
  <c r="G1249" i="5" s="1"/>
  <c r="B1250" i="5"/>
  <c r="B1251" i="5"/>
  <c r="B1252" i="5"/>
  <c r="B1253" i="5"/>
  <c r="B1254" i="5"/>
  <c r="B1255" i="5"/>
  <c r="B1256" i="5"/>
  <c r="B1257" i="5"/>
  <c r="G1257" i="5" s="1"/>
  <c r="B1258" i="5"/>
  <c r="B1259" i="5"/>
  <c r="B1260" i="5"/>
  <c r="B1261" i="5"/>
  <c r="B1262" i="5"/>
  <c r="B1263" i="5"/>
  <c r="B1264" i="5"/>
  <c r="B1265" i="5"/>
  <c r="G1265" i="5" s="1"/>
  <c r="B1266" i="5"/>
  <c r="B1267" i="5"/>
  <c r="B1268" i="5"/>
  <c r="B1269" i="5"/>
  <c r="B1270" i="5"/>
  <c r="B1271" i="5"/>
  <c r="B1272" i="5"/>
  <c r="B1273" i="5"/>
  <c r="G1273" i="5" s="1"/>
  <c r="B1274" i="5"/>
  <c r="B1275" i="5"/>
  <c r="B1276" i="5"/>
  <c r="B1277" i="5"/>
  <c r="B1278" i="5"/>
  <c r="B1279" i="5"/>
  <c r="B1280" i="5"/>
  <c r="B1281" i="5"/>
  <c r="G1281" i="5" s="1"/>
  <c r="B1282" i="5"/>
  <c r="B1283" i="5"/>
  <c r="B1284" i="5"/>
  <c r="B1285" i="5"/>
  <c r="B1286" i="5"/>
  <c r="B1287" i="5"/>
  <c r="B1288" i="5"/>
  <c r="B1289" i="5"/>
  <c r="G1289" i="5" s="1"/>
  <c r="B1290" i="5"/>
  <c r="B1291" i="5"/>
  <c r="B1292" i="5"/>
  <c r="B1293" i="5"/>
  <c r="B1294" i="5"/>
  <c r="B1295" i="5"/>
  <c r="B1296" i="5"/>
  <c r="B1297" i="5"/>
  <c r="G1297" i="5" s="1"/>
  <c r="B1298" i="5"/>
  <c r="B1299" i="5"/>
  <c r="B1300" i="5"/>
  <c r="B1301" i="5"/>
  <c r="B1302" i="5"/>
  <c r="B1303" i="5"/>
  <c r="B1304" i="5"/>
  <c r="B1305" i="5"/>
  <c r="G1305" i="5" s="1"/>
  <c r="B1306" i="5"/>
  <c r="B1307" i="5"/>
  <c r="B1308" i="5"/>
  <c r="B1309" i="5"/>
  <c r="B1310" i="5"/>
  <c r="B1311" i="5"/>
  <c r="B1312" i="5"/>
  <c r="B1313" i="5"/>
  <c r="G1313" i="5" s="1"/>
  <c r="B1314" i="5"/>
  <c r="B1315" i="5"/>
  <c r="B1316" i="5"/>
  <c r="B1317" i="5"/>
  <c r="B1318" i="5"/>
  <c r="B1319" i="5"/>
  <c r="B1320" i="5"/>
  <c r="B1321" i="5"/>
  <c r="G1321" i="5" s="1"/>
  <c r="B1322" i="5"/>
  <c r="B1323" i="5"/>
  <c r="B1324" i="5"/>
  <c r="B1325" i="5"/>
  <c r="B1326" i="5"/>
  <c r="B1327" i="5"/>
  <c r="B1328" i="5"/>
  <c r="B1329" i="5"/>
  <c r="G1329" i="5" s="1"/>
  <c r="B1330" i="5"/>
  <c r="B1331" i="5"/>
  <c r="B1332" i="5"/>
  <c r="B1333" i="5"/>
  <c r="B1334" i="5"/>
  <c r="B1335" i="5"/>
  <c r="B1336" i="5"/>
  <c r="B1337" i="5"/>
  <c r="G1337" i="5" s="1"/>
  <c r="B1338" i="5"/>
  <c r="B1339" i="5"/>
  <c r="B1340" i="5"/>
  <c r="B1341" i="5"/>
  <c r="B1342" i="5"/>
  <c r="B1343" i="5"/>
  <c r="B1344" i="5"/>
  <c r="B1345" i="5"/>
  <c r="G1345" i="5" s="1"/>
  <c r="B1346" i="5"/>
  <c r="B1347" i="5"/>
  <c r="B1348" i="5"/>
  <c r="B1349" i="5"/>
  <c r="B1350" i="5"/>
  <c r="B1351" i="5"/>
  <c r="B1352" i="5"/>
  <c r="B1353" i="5"/>
  <c r="G1353" i="5" s="1"/>
  <c r="B1354" i="5"/>
  <c r="B1355" i="5"/>
  <c r="B1356" i="5"/>
  <c r="B1357" i="5"/>
  <c r="B1358" i="5"/>
  <c r="B1359" i="5"/>
  <c r="B1360" i="5"/>
  <c r="B1361" i="5"/>
  <c r="G1361" i="5" s="1"/>
  <c r="B1362" i="5"/>
  <c r="B1363" i="5"/>
  <c r="B1364" i="5"/>
  <c r="B1365" i="5"/>
  <c r="B1366" i="5"/>
  <c r="B1367" i="5"/>
  <c r="B1368" i="5"/>
  <c r="B1369" i="5"/>
  <c r="G1369" i="5" s="1"/>
  <c r="B1370" i="5"/>
  <c r="B1371" i="5"/>
  <c r="B1372" i="5"/>
  <c r="B1373" i="5"/>
  <c r="B1374" i="5"/>
  <c r="B1375" i="5"/>
  <c r="B1376" i="5"/>
  <c r="B1377" i="5"/>
  <c r="G1377" i="5" s="1"/>
  <c r="B1378" i="5"/>
  <c r="B1379" i="5"/>
  <c r="B1380" i="5"/>
  <c r="B1381" i="5"/>
  <c r="B1382" i="5"/>
  <c r="B1383" i="5"/>
  <c r="B1384" i="5"/>
  <c r="B1385" i="5"/>
  <c r="G1385" i="5" s="1"/>
  <c r="B1386" i="5"/>
  <c r="B1387" i="5"/>
  <c r="B1388" i="5"/>
  <c r="B1389" i="5"/>
  <c r="B1390" i="5"/>
  <c r="B1391" i="5"/>
  <c r="B1392" i="5"/>
  <c r="B1393" i="5"/>
  <c r="G1393" i="5" s="1"/>
  <c r="B1394" i="5"/>
  <c r="B1395" i="5"/>
  <c r="B1396" i="5"/>
  <c r="B1397" i="5"/>
  <c r="B1398" i="5"/>
  <c r="B1399" i="5"/>
  <c r="B1400" i="5"/>
  <c r="B1401" i="5"/>
  <c r="G1401" i="5" s="1"/>
  <c r="B1402" i="5"/>
  <c r="B1403" i="5"/>
  <c r="B1404" i="5"/>
  <c r="B1405" i="5"/>
  <c r="B1406" i="5"/>
  <c r="B1407" i="5"/>
  <c r="B1408" i="5"/>
  <c r="B1409" i="5"/>
  <c r="G1409" i="5" s="1"/>
  <c r="B1410" i="5"/>
  <c r="B1411" i="5"/>
  <c r="B1412" i="5"/>
  <c r="B1413" i="5"/>
  <c r="B1414" i="5"/>
  <c r="B1415" i="5"/>
  <c r="B1416" i="5"/>
  <c r="B1417" i="5"/>
  <c r="G1417" i="5" s="1"/>
  <c r="B1418" i="5"/>
  <c r="B1419" i="5"/>
  <c r="B1420" i="5"/>
  <c r="B1421" i="5"/>
  <c r="B1422" i="5"/>
  <c r="B1423" i="5"/>
  <c r="B1424" i="5"/>
  <c r="B1425" i="5"/>
  <c r="G1425" i="5" s="1"/>
  <c r="B1426" i="5"/>
  <c r="B1427" i="5"/>
  <c r="B1428" i="5"/>
  <c r="B1429" i="5"/>
  <c r="B1430" i="5"/>
  <c r="B1431" i="5"/>
  <c r="B1432" i="5"/>
  <c r="B1433" i="5"/>
  <c r="G1433" i="5" s="1"/>
  <c r="B1434" i="5"/>
  <c r="B1435" i="5"/>
  <c r="B1436" i="5"/>
  <c r="B1437" i="5"/>
  <c r="B1438" i="5"/>
  <c r="B1439" i="5"/>
  <c r="B1440" i="5"/>
  <c r="B1441" i="5"/>
  <c r="G1441" i="5" s="1"/>
  <c r="B1442" i="5"/>
  <c r="B1443" i="5"/>
  <c r="B1444" i="5"/>
  <c r="B1445" i="5"/>
  <c r="B1446" i="5"/>
  <c r="B1447" i="5"/>
  <c r="B1448" i="5"/>
  <c r="B1449" i="5"/>
  <c r="G1449" i="5" s="1"/>
  <c r="B1450" i="5"/>
  <c r="B1451" i="5"/>
  <c r="B1452" i="5"/>
  <c r="B1453" i="5"/>
  <c r="B1454" i="5"/>
  <c r="B1455" i="5"/>
  <c r="B1456" i="5"/>
  <c r="B1457" i="5"/>
  <c r="G1457" i="5" s="1"/>
  <c r="B1458" i="5"/>
  <c r="B1459" i="5"/>
  <c r="B1460" i="5"/>
  <c r="B1461" i="5"/>
  <c r="B1462" i="5"/>
  <c r="B1463" i="5"/>
  <c r="B1464" i="5"/>
  <c r="B1465" i="5"/>
  <c r="G1465" i="5" s="1"/>
  <c r="B1466" i="5"/>
  <c r="B1467" i="5"/>
  <c r="B1468" i="5"/>
  <c r="B1469" i="5"/>
  <c r="B1470" i="5"/>
  <c r="B1471" i="5"/>
  <c r="B1472" i="5"/>
  <c r="B1473" i="5"/>
  <c r="G1473" i="5" s="1"/>
  <c r="B1474" i="5"/>
  <c r="B1475" i="5"/>
  <c r="B1476" i="5"/>
  <c r="B1477" i="5"/>
  <c r="B1478" i="5"/>
  <c r="B1479" i="5"/>
  <c r="B1480" i="5"/>
  <c r="B1481" i="5"/>
  <c r="G1481" i="5" s="1"/>
  <c r="B1482" i="5"/>
  <c r="B1483" i="5"/>
  <c r="B1484" i="5"/>
  <c r="B1485" i="5"/>
  <c r="B1486" i="5"/>
  <c r="B1487" i="5"/>
  <c r="B1488" i="5"/>
  <c r="B1489" i="5"/>
  <c r="G1489" i="5" s="1"/>
  <c r="B1490" i="5"/>
  <c r="B1491" i="5"/>
  <c r="B1492" i="5"/>
  <c r="B1493" i="5"/>
  <c r="B1494" i="5"/>
  <c r="B1495" i="5"/>
  <c r="B1496" i="5"/>
  <c r="B1497" i="5"/>
  <c r="G1497" i="5" s="1"/>
  <c r="B1498" i="5"/>
  <c r="B1499" i="5"/>
  <c r="B1500" i="5"/>
  <c r="B1501" i="5"/>
  <c r="B1502" i="5"/>
  <c r="B1503" i="5"/>
  <c r="B1504" i="5"/>
  <c r="B1505" i="5"/>
  <c r="G1505" i="5" s="1"/>
  <c r="B1506" i="5"/>
  <c r="B1507" i="5"/>
  <c r="B1508" i="5"/>
  <c r="B1509" i="5"/>
  <c r="B1510" i="5"/>
  <c r="B1511" i="5"/>
  <c r="B1512" i="5"/>
  <c r="B1513" i="5"/>
  <c r="G1513" i="5" s="1"/>
  <c r="B1514" i="5"/>
  <c r="B1515" i="5"/>
  <c r="B1516" i="5"/>
  <c r="B1517" i="5"/>
  <c r="B1518" i="5"/>
  <c r="B1519" i="5"/>
  <c r="B1520" i="5"/>
  <c r="B1521" i="5"/>
  <c r="G1521" i="5" s="1"/>
  <c r="B1522" i="5"/>
  <c r="B1523" i="5"/>
  <c r="B1524" i="5"/>
  <c r="B1525" i="5"/>
  <c r="B1526" i="5"/>
  <c r="B1527" i="5"/>
  <c r="B1528" i="5"/>
  <c r="B1529" i="5"/>
  <c r="G1529" i="5" s="1"/>
  <c r="B1530" i="5"/>
  <c r="B1531" i="5"/>
  <c r="B1532" i="5"/>
  <c r="B1533" i="5"/>
  <c r="B1534" i="5"/>
  <c r="B1535" i="5"/>
  <c r="B1536" i="5"/>
  <c r="B1537" i="5"/>
  <c r="G1537" i="5" s="1"/>
  <c r="B1538" i="5"/>
  <c r="B1539" i="5"/>
  <c r="B1540" i="5"/>
  <c r="B1541" i="5"/>
  <c r="B1542" i="5"/>
  <c r="B1543" i="5"/>
  <c r="B1544" i="5"/>
  <c r="B1545" i="5"/>
  <c r="G1545" i="5" s="1"/>
  <c r="B1546" i="5"/>
  <c r="B1547" i="5"/>
  <c r="B1548" i="5"/>
  <c r="B1549" i="5"/>
  <c r="B1550" i="5"/>
  <c r="B1551" i="5"/>
  <c r="B1552" i="5"/>
  <c r="B1553" i="5"/>
  <c r="G1553" i="5" s="1"/>
  <c r="B1554" i="5"/>
  <c r="B1555" i="5"/>
  <c r="B1556" i="5"/>
  <c r="B1557" i="5"/>
  <c r="B1558" i="5"/>
  <c r="B1559" i="5"/>
  <c r="B1560" i="5"/>
  <c r="B1561" i="5"/>
  <c r="G1561" i="5" s="1"/>
  <c r="B1562" i="5"/>
  <c r="B1563" i="5"/>
  <c r="B1564" i="5"/>
  <c r="B1565" i="5"/>
  <c r="B1566" i="5"/>
  <c r="B1567" i="5"/>
  <c r="B1568" i="5"/>
  <c r="B1569" i="5"/>
  <c r="G1569" i="5" s="1"/>
  <c r="B1570" i="5"/>
  <c r="B1571" i="5"/>
  <c r="B1572" i="5"/>
  <c r="B1573" i="5"/>
  <c r="B1574" i="5"/>
  <c r="B1575" i="5"/>
  <c r="B1576" i="5"/>
  <c r="B1577" i="5"/>
  <c r="G1577" i="5" s="1"/>
  <c r="B1578" i="5"/>
  <c r="B1579" i="5"/>
  <c r="B1580" i="5"/>
  <c r="B1581" i="5"/>
  <c r="B1582" i="5"/>
  <c r="B1583" i="5"/>
  <c r="B1584" i="5"/>
  <c r="B1585" i="5"/>
  <c r="G1585" i="5" s="1"/>
  <c r="B1586" i="5"/>
  <c r="B1587" i="5"/>
  <c r="B1588" i="5"/>
  <c r="B1589" i="5"/>
  <c r="B1590" i="5"/>
  <c r="B1591" i="5"/>
  <c r="B1592" i="5"/>
  <c r="B1593" i="5"/>
  <c r="G1593" i="5" s="1"/>
  <c r="B1594" i="5"/>
  <c r="B1595" i="5"/>
  <c r="B1596" i="5"/>
  <c r="B1597" i="5"/>
  <c r="B1598" i="5"/>
  <c r="B1599" i="5"/>
  <c r="B1600" i="5"/>
  <c r="B1601" i="5"/>
  <c r="G1601" i="5" s="1"/>
  <c r="B1602" i="5"/>
  <c r="B1603" i="5"/>
  <c r="B1604" i="5"/>
  <c r="B1605" i="5"/>
  <c r="B1606" i="5"/>
  <c r="B1607" i="5"/>
  <c r="B1608" i="5"/>
  <c r="B1609" i="5"/>
  <c r="G1609" i="5" s="1"/>
  <c r="B1610" i="5"/>
  <c r="B1611" i="5"/>
  <c r="B1612" i="5"/>
  <c r="B1613" i="5"/>
  <c r="B1614" i="5"/>
  <c r="B1615" i="5"/>
  <c r="B1616" i="5"/>
  <c r="B1617" i="5"/>
  <c r="G1617" i="5" s="1"/>
  <c r="B1618" i="5"/>
  <c r="B1619" i="5"/>
  <c r="B1620" i="5"/>
  <c r="B1621" i="5"/>
  <c r="B1622" i="5"/>
  <c r="B1623" i="5"/>
  <c r="B1624" i="5"/>
  <c r="B1625" i="5"/>
  <c r="G1625" i="5" s="1"/>
  <c r="B1626" i="5"/>
  <c r="B1627" i="5"/>
  <c r="B1628" i="5"/>
  <c r="B1629" i="5"/>
  <c r="B1630" i="5"/>
  <c r="B1631" i="5"/>
  <c r="B1632" i="5"/>
  <c r="B1633" i="5"/>
  <c r="G1633" i="5" s="1"/>
  <c r="B1634" i="5"/>
  <c r="B1635" i="5"/>
  <c r="B1636" i="5"/>
  <c r="B1637" i="5"/>
  <c r="B1638" i="5"/>
  <c r="B1639" i="5"/>
  <c r="B1640" i="5"/>
  <c r="B1641" i="5"/>
  <c r="G1641" i="5" s="1"/>
  <c r="B1642" i="5"/>
  <c r="B1643" i="5"/>
  <c r="B1644" i="5"/>
  <c r="B1645" i="5"/>
  <c r="B1646" i="5"/>
  <c r="B1647" i="5"/>
  <c r="B1648" i="5"/>
  <c r="B1649" i="5"/>
  <c r="G1649" i="5" s="1"/>
  <c r="B1650" i="5"/>
  <c r="B1651" i="5"/>
  <c r="B1652" i="5"/>
  <c r="B1653" i="5"/>
  <c r="B1654" i="5"/>
  <c r="B1655" i="5"/>
  <c r="B1656" i="5"/>
  <c r="B1657" i="5"/>
  <c r="G1657" i="5" s="1"/>
  <c r="B1658" i="5"/>
  <c r="B1659" i="5"/>
  <c r="B1660" i="5"/>
  <c r="B1661" i="5"/>
  <c r="B1662" i="5"/>
  <c r="B1663" i="5"/>
  <c r="B1664" i="5"/>
  <c r="B1665" i="5"/>
  <c r="G1665" i="5" s="1"/>
  <c r="B1666" i="5"/>
  <c r="B1667" i="5"/>
  <c r="B1668" i="5"/>
  <c r="B1669" i="5"/>
  <c r="B1670" i="5"/>
  <c r="B1671" i="5"/>
  <c r="B1672" i="5"/>
  <c r="B1673" i="5"/>
  <c r="G1673" i="5" s="1"/>
  <c r="B1674" i="5"/>
  <c r="B1675" i="5"/>
  <c r="B1676" i="5"/>
  <c r="B1677" i="5"/>
  <c r="B1678" i="5"/>
  <c r="B1679" i="5"/>
  <c r="B1680" i="5"/>
  <c r="B1681" i="5"/>
  <c r="G1681" i="5" s="1"/>
  <c r="B1682" i="5"/>
  <c r="B1683" i="5"/>
  <c r="B1684" i="5"/>
  <c r="B1685" i="5"/>
  <c r="B1686" i="5"/>
  <c r="B1687" i="5"/>
  <c r="B1688" i="5"/>
  <c r="B1689" i="5"/>
  <c r="G1689" i="5" s="1"/>
  <c r="B1690" i="5"/>
  <c r="B1691" i="5"/>
  <c r="B1692" i="5"/>
  <c r="B1693" i="5"/>
  <c r="B1694" i="5"/>
  <c r="B1695" i="5"/>
  <c r="B1696" i="5"/>
  <c r="B1697" i="5"/>
  <c r="G1697" i="5" s="1"/>
  <c r="B1698" i="5"/>
  <c r="B1699" i="5"/>
  <c r="B1700" i="5"/>
  <c r="B1701" i="5"/>
  <c r="B1702" i="5"/>
  <c r="B1703" i="5"/>
  <c r="B1704" i="5"/>
  <c r="B1705" i="5"/>
  <c r="G1705" i="5" s="1"/>
  <c r="B1706" i="5"/>
  <c r="B1707" i="5"/>
  <c r="B1708" i="5"/>
  <c r="B1709" i="5"/>
  <c r="B1710" i="5"/>
  <c r="B1711" i="5"/>
  <c r="B1712" i="5"/>
  <c r="B1713" i="5"/>
  <c r="G1713" i="5" s="1"/>
  <c r="B1714" i="5"/>
  <c r="B1715" i="5"/>
  <c r="B1716" i="5"/>
  <c r="F1716" i="5" s="1"/>
  <c r="B1717" i="5"/>
  <c r="B1718" i="5"/>
  <c r="F1718" i="5" s="1"/>
  <c r="B1719" i="5"/>
  <c r="B1720" i="5"/>
  <c r="F1720" i="5" s="1"/>
  <c r="B1721" i="5"/>
  <c r="B1722" i="5"/>
  <c r="F1722" i="5" s="1"/>
  <c r="B1723" i="5"/>
  <c r="B1724" i="5"/>
  <c r="F1724" i="5" s="1"/>
  <c r="B1725" i="5"/>
  <c r="B1726" i="5"/>
  <c r="F1726" i="5" s="1"/>
  <c r="B1727" i="5"/>
  <c r="B1728" i="5"/>
  <c r="F1728" i="5" s="1"/>
  <c r="B1729" i="5"/>
  <c r="B1730" i="5"/>
  <c r="F1730" i="5" s="1"/>
  <c r="B1731" i="5"/>
  <c r="B1732" i="5"/>
  <c r="F1732" i="5" s="1"/>
  <c r="B1733" i="5"/>
  <c r="B1734" i="5"/>
  <c r="F1734" i="5" s="1"/>
  <c r="B1735" i="5"/>
  <c r="B1736" i="5"/>
  <c r="F1736" i="5" s="1"/>
  <c r="B1737" i="5"/>
  <c r="B1738" i="5"/>
  <c r="F1738" i="5" s="1"/>
  <c r="B1739" i="5"/>
  <c r="B1740" i="5"/>
  <c r="F1740" i="5" s="1"/>
  <c r="B1741" i="5"/>
  <c r="B1742" i="5"/>
  <c r="F1742" i="5" s="1"/>
  <c r="B1743" i="5"/>
  <c r="B1744" i="5"/>
  <c r="F1744" i="5" s="1"/>
  <c r="B1745" i="5"/>
  <c r="B1746" i="5"/>
  <c r="F1746" i="5" s="1"/>
  <c r="B1747" i="5"/>
  <c r="B1748" i="5"/>
  <c r="F1748" i="5" s="1"/>
  <c r="B1749" i="5"/>
  <c r="B1750" i="5"/>
  <c r="F1750" i="5" s="1"/>
  <c r="B1751" i="5"/>
  <c r="B1752" i="5"/>
  <c r="F1752" i="5" s="1"/>
  <c r="B1753" i="5"/>
  <c r="B1754" i="5"/>
  <c r="F1754" i="5" s="1"/>
  <c r="B1755" i="5"/>
  <c r="B1756" i="5"/>
  <c r="F1756" i="5" s="1"/>
  <c r="B1757" i="5"/>
  <c r="B1758" i="5"/>
  <c r="F1758" i="5" s="1"/>
  <c r="B1759" i="5"/>
  <c r="B1760" i="5"/>
  <c r="F1760" i="5" s="1"/>
  <c r="B1761" i="5"/>
  <c r="B1762" i="5"/>
  <c r="F1762" i="5" s="1"/>
  <c r="B1763" i="5"/>
  <c r="B1764" i="5"/>
  <c r="F1764" i="5" s="1"/>
  <c r="B1765" i="5"/>
  <c r="B1766" i="5"/>
  <c r="F1766" i="5" s="1"/>
  <c r="B1767" i="5"/>
  <c r="B1768" i="5"/>
  <c r="F1768" i="5" s="1"/>
  <c r="B1769" i="5"/>
  <c r="B1770" i="5"/>
  <c r="F1770" i="5" s="1"/>
  <c r="B1771" i="5"/>
  <c r="B1772" i="5"/>
  <c r="F1772" i="5" s="1"/>
  <c r="B1773" i="5"/>
  <c r="B1774" i="5"/>
  <c r="F1774" i="5" s="1"/>
  <c r="B1775" i="5"/>
  <c r="B1776" i="5"/>
  <c r="F1776" i="5" s="1"/>
  <c r="B1777" i="5"/>
  <c r="B1778" i="5"/>
  <c r="F1778" i="5" s="1"/>
  <c r="B1779" i="5"/>
  <c r="B1780" i="5"/>
  <c r="F1780" i="5" s="1"/>
  <c r="B1781" i="5"/>
  <c r="B1782" i="5"/>
  <c r="F1782" i="5" s="1"/>
  <c r="B1783" i="5"/>
  <c r="B1784" i="5"/>
  <c r="F1784" i="5" s="1"/>
  <c r="B1785" i="5"/>
  <c r="B1786" i="5"/>
  <c r="F1786" i="5" s="1"/>
  <c r="B1787" i="5"/>
  <c r="B1788" i="5"/>
  <c r="F1788" i="5" s="1"/>
  <c r="B1789" i="5"/>
  <c r="B1790" i="5"/>
  <c r="F1790" i="5" s="1"/>
  <c r="B1791" i="5"/>
  <c r="B1792" i="5"/>
  <c r="F1792" i="5" s="1"/>
  <c r="B1793" i="5"/>
  <c r="B1794" i="5"/>
  <c r="F1794" i="5" s="1"/>
  <c r="B1795" i="5"/>
  <c r="B1796" i="5"/>
  <c r="F1796" i="5" s="1"/>
  <c r="B1797" i="5"/>
  <c r="B1798" i="5"/>
  <c r="F1798" i="5" s="1"/>
  <c r="B1799" i="5"/>
  <c r="B1800" i="5"/>
  <c r="F1800" i="5" s="1"/>
  <c r="B1801" i="5"/>
  <c r="B1802" i="5"/>
  <c r="F1802" i="5" s="1"/>
  <c r="B1803" i="5"/>
  <c r="B1804" i="5"/>
  <c r="F1804" i="5" s="1"/>
  <c r="B1805" i="5"/>
  <c r="B1806" i="5"/>
  <c r="F1806" i="5" s="1"/>
  <c r="B1807" i="5"/>
  <c r="B1808" i="5"/>
  <c r="F1808" i="5" s="1"/>
  <c r="B1809" i="5"/>
  <c r="B1810" i="5"/>
  <c r="F1810" i="5" s="1"/>
  <c r="B1811" i="5"/>
  <c r="B1812" i="5"/>
  <c r="F1812" i="5" s="1"/>
  <c r="B1813" i="5"/>
  <c r="B1814" i="5"/>
  <c r="F1814" i="5" s="1"/>
  <c r="B1815" i="5"/>
  <c r="B1816" i="5"/>
  <c r="F1816" i="5" s="1"/>
  <c r="B1817" i="5"/>
  <c r="B1818" i="5"/>
  <c r="F1818" i="5" s="1"/>
  <c r="B1819" i="5"/>
  <c r="B1820" i="5"/>
  <c r="F1820" i="5" s="1"/>
  <c r="B1821" i="5"/>
  <c r="B1822" i="5"/>
  <c r="F1822" i="5" s="1"/>
  <c r="B1823" i="5"/>
  <c r="B1824" i="5"/>
  <c r="F1824" i="5" s="1"/>
  <c r="B1825" i="5"/>
  <c r="B1826" i="5"/>
  <c r="F1826" i="5" s="1"/>
  <c r="B1827" i="5"/>
  <c r="B1828" i="5"/>
  <c r="F1828" i="5" s="1"/>
  <c r="B1829" i="5"/>
  <c r="B1830" i="5"/>
  <c r="F1830" i="5" s="1"/>
  <c r="B1831" i="5"/>
  <c r="B1832" i="5"/>
  <c r="F1832" i="5" s="1"/>
  <c r="B1833" i="5"/>
  <c r="B1834" i="5"/>
  <c r="F1834" i="5" s="1"/>
  <c r="B1835" i="5"/>
  <c r="B1836" i="5"/>
  <c r="F1836" i="5" s="1"/>
  <c r="B1837" i="5"/>
  <c r="B1838" i="5"/>
  <c r="F1838" i="5" s="1"/>
  <c r="B1839" i="5"/>
  <c r="B1840" i="5"/>
  <c r="F1840" i="5" s="1"/>
  <c r="B1841" i="5"/>
  <c r="B1842" i="5"/>
  <c r="F1842" i="5" s="1"/>
  <c r="B1843" i="5"/>
  <c r="B1844" i="5"/>
  <c r="F1844" i="5" s="1"/>
  <c r="B1845" i="5"/>
  <c r="B1846" i="5"/>
  <c r="F1846" i="5" s="1"/>
  <c r="B1847" i="5"/>
  <c r="B1848" i="5"/>
  <c r="F1848" i="5" s="1"/>
  <c r="B1849" i="5"/>
  <c r="B1850" i="5"/>
  <c r="F1850" i="5" s="1"/>
  <c r="B1851" i="5"/>
  <c r="B1852" i="5"/>
  <c r="F1852" i="5" s="1"/>
  <c r="B1853" i="5"/>
  <c r="B1854" i="5"/>
  <c r="F1854" i="5" s="1"/>
  <c r="B1855" i="5"/>
  <c r="B1856" i="5"/>
  <c r="F1856" i="5" s="1"/>
  <c r="B1857" i="5"/>
  <c r="B1858" i="5"/>
  <c r="F1858" i="5" s="1"/>
  <c r="B1859" i="5"/>
  <c r="B1860" i="5"/>
  <c r="F1860" i="5" s="1"/>
  <c r="B1861" i="5"/>
  <c r="B1862" i="5"/>
  <c r="F1862" i="5" s="1"/>
  <c r="B1863" i="5"/>
  <c r="B1864" i="5"/>
  <c r="F1864" i="5" s="1"/>
  <c r="B1865" i="5"/>
  <c r="B1866" i="5"/>
  <c r="F1866" i="5" s="1"/>
  <c r="B1867" i="5"/>
  <c r="B1868" i="5"/>
  <c r="F1868" i="5" s="1"/>
  <c r="B1869" i="5"/>
  <c r="B1870" i="5"/>
  <c r="F1870" i="5" s="1"/>
  <c r="B1871" i="5"/>
  <c r="B1872" i="5"/>
  <c r="F1872" i="5" s="1"/>
  <c r="B1873" i="5"/>
  <c r="B1874" i="5"/>
  <c r="F1874" i="5" s="1"/>
  <c r="B1875" i="5"/>
  <c r="B1876" i="5"/>
  <c r="F1876" i="5" s="1"/>
  <c r="B1877" i="5"/>
  <c r="B1878" i="5"/>
  <c r="F1878" i="5" s="1"/>
  <c r="B1879" i="5"/>
  <c r="B1880" i="5"/>
  <c r="F1880" i="5" s="1"/>
  <c r="B1881" i="5"/>
  <c r="B1882" i="5"/>
  <c r="F1882" i="5" s="1"/>
  <c r="B1883" i="5"/>
  <c r="B1884" i="5"/>
  <c r="F1884" i="5" s="1"/>
  <c r="B1885" i="5"/>
  <c r="B1886" i="5"/>
  <c r="F1886" i="5" s="1"/>
  <c r="B1887" i="5"/>
  <c r="B1888" i="5"/>
  <c r="F1888" i="5" s="1"/>
  <c r="B1889" i="5"/>
  <c r="B1890" i="5"/>
  <c r="F1890" i="5" s="1"/>
  <c r="B1891" i="5"/>
  <c r="B1892" i="5"/>
  <c r="F1892" i="5" s="1"/>
  <c r="B1893" i="5"/>
  <c r="B1894" i="5"/>
  <c r="F1894" i="5" s="1"/>
  <c r="B1895" i="5"/>
  <c r="B1896" i="5"/>
  <c r="F1896" i="5" s="1"/>
  <c r="B1897" i="5"/>
  <c r="B1898" i="5"/>
  <c r="F1898" i="5" s="1"/>
  <c r="B1899" i="5"/>
  <c r="B1900" i="5"/>
  <c r="F1900" i="5" s="1"/>
  <c r="B1901" i="5"/>
  <c r="B1902" i="5"/>
  <c r="F1902" i="5" s="1"/>
  <c r="B1903" i="5"/>
  <c r="B1904" i="5"/>
  <c r="F1904" i="5" s="1"/>
  <c r="B1905" i="5"/>
  <c r="B1906" i="5"/>
  <c r="F1906" i="5" s="1"/>
  <c r="B1907" i="5"/>
  <c r="B1908" i="5"/>
  <c r="F1908" i="5" s="1"/>
  <c r="B1909" i="5"/>
  <c r="B1910" i="5"/>
  <c r="F1910" i="5" s="1"/>
  <c r="B1911" i="5"/>
  <c r="B1912" i="5"/>
  <c r="F1912" i="5" s="1"/>
  <c r="B1913" i="5"/>
  <c r="B1914" i="5"/>
  <c r="F1914" i="5" s="1"/>
  <c r="B1915" i="5"/>
  <c r="B1916" i="5"/>
  <c r="F1916" i="5" s="1"/>
  <c r="B1917" i="5"/>
  <c r="B1918" i="5"/>
  <c r="F1918" i="5" s="1"/>
  <c r="B1919" i="5"/>
  <c r="B1920" i="5"/>
  <c r="F1920" i="5" s="1"/>
  <c r="B1921" i="5"/>
  <c r="B1922" i="5"/>
  <c r="F1922" i="5" s="1"/>
  <c r="B1923" i="5"/>
  <c r="B1924" i="5"/>
  <c r="F1924" i="5" s="1"/>
  <c r="B1925" i="5"/>
  <c r="B1926" i="5"/>
  <c r="F1926" i="5" s="1"/>
  <c r="B1927" i="5"/>
  <c r="B1928" i="5"/>
  <c r="F1928" i="5" s="1"/>
  <c r="B1929" i="5"/>
  <c r="B1930" i="5"/>
  <c r="F1930" i="5" s="1"/>
  <c r="B1931" i="5"/>
  <c r="B1932" i="5"/>
  <c r="F1932" i="5" s="1"/>
  <c r="B1933" i="5"/>
  <c r="B1934" i="5"/>
  <c r="F1934" i="5" s="1"/>
  <c r="B1935" i="5"/>
  <c r="B1936" i="5"/>
  <c r="F1936" i="5" s="1"/>
  <c r="B1937" i="5"/>
  <c r="B1938" i="5"/>
  <c r="F1938" i="5" s="1"/>
  <c r="B1939" i="5"/>
  <c r="B1940" i="5"/>
  <c r="F1940" i="5" s="1"/>
  <c r="B1941" i="5"/>
  <c r="B1942" i="5"/>
  <c r="F1942" i="5" s="1"/>
  <c r="B1943" i="5"/>
  <c r="B1944" i="5"/>
  <c r="F1944" i="5" s="1"/>
  <c r="B1945" i="5"/>
  <c r="B1946" i="5"/>
  <c r="F1946" i="5" s="1"/>
  <c r="B1947" i="5"/>
  <c r="B1948" i="5"/>
  <c r="F1948" i="5" s="1"/>
  <c r="B1949" i="5"/>
  <c r="B1950" i="5"/>
  <c r="F1950" i="5" s="1"/>
  <c r="B1951" i="5"/>
  <c r="B1952" i="5"/>
  <c r="F1952" i="5" s="1"/>
  <c r="B1953" i="5"/>
  <c r="B1954" i="5"/>
  <c r="F1954" i="5" s="1"/>
  <c r="B1955" i="5"/>
  <c r="B1956" i="5"/>
  <c r="F1956" i="5" s="1"/>
  <c r="B1957" i="5"/>
  <c r="B1958" i="5"/>
  <c r="F1958" i="5" s="1"/>
  <c r="B1959" i="5"/>
  <c r="B1960" i="5"/>
  <c r="F1960" i="5" s="1"/>
  <c r="B1961" i="5"/>
  <c r="B1962" i="5"/>
  <c r="F1962" i="5" s="1"/>
  <c r="B1963" i="5"/>
  <c r="B1964" i="5"/>
  <c r="F1964" i="5" s="1"/>
  <c r="B1965" i="5"/>
  <c r="B1966" i="5"/>
  <c r="F1966" i="5" s="1"/>
  <c r="B1967" i="5"/>
  <c r="B1968" i="5"/>
  <c r="F1968" i="5" s="1"/>
  <c r="B1969" i="5"/>
  <c r="B1970" i="5"/>
  <c r="F1970" i="5" s="1"/>
  <c r="B1971" i="5"/>
  <c r="B1972" i="5"/>
  <c r="F1972" i="5" s="1"/>
  <c r="B1973" i="5"/>
  <c r="B1974" i="5"/>
  <c r="F1974" i="5" s="1"/>
  <c r="B1975" i="5"/>
  <c r="B1976" i="5"/>
  <c r="F1976" i="5" s="1"/>
  <c r="B1977" i="5"/>
  <c r="B1978" i="5"/>
  <c r="F1978" i="5" s="1"/>
  <c r="B1979" i="5"/>
  <c r="B1980" i="5"/>
  <c r="F1980" i="5" s="1"/>
  <c r="B1981" i="5"/>
  <c r="B1982" i="5"/>
  <c r="F1982" i="5" s="1"/>
  <c r="B1983" i="5"/>
  <c r="B1984" i="5"/>
  <c r="F1984" i="5" s="1"/>
  <c r="B1985" i="5"/>
  <c r="B1986" i="5"/>
  <c r="F1986" i="5" s="1"/>
  <c r="B1987" i="5"/>
  <c r="B1988" i="5"/>
  <c r="F1988" i="5" s="1"/>
  <c r="B1989" i="5"/>
  <c r="B1990" i="5"/>
  <c r="F1990" i="5" s="1"/>
  <c r="B1991" i="5"/>
  <c r="B1992" i="5"/>
  <c r="F1992" i="5" s="1"/>
  <c r="B1993" i="5"/>
  <c r="B1994" i="5"/>
  <c r="F1994" i="5" s="1"/>
  <c r="B1995" i="5"/>
  <c r="B1996" i="5"/>
  <c r="F1996" i="5" s="1"/>
  <c r="B1997" i="5"/>
  <c r="B1998" i="5"/>
  <c r="F1998" i="5" s="1"/>
  <c r="B1999" i="5"/>
  <c r="B2000" i="5"/>
  <c r="F2000" i="5" s="1"/>
  <c r="B2001" i="5"/>
  <c r="B2002" i="5"/>
  <c r="F2002" i="5" s="1"/>
  <c r="B2003" i="5"/>
  <c r="B2004" i="5"/>
  <c r="F2004" i="5" s="1"/>
  <c r="B2005" i="5"/>
  <c r="B2006" i="5"/>
  <c r="F2006" i="5" s="1"/>
  <c r="B2007" i="5"/>
  <c r="B2008" i="5"/>
  <c r="F2008" i="5" s="1"/>
  <c r="B2009" i="5"/>
  <c r="B2010" i="5"/>
  <c r="F2010" i="5" s="1"/>
  <c r="B2011" i="5"/>
  <c r="B2012" i="5"/>
  <c r="F2012" i="5" s="1"/>
  <c r="B2013" i="5"/>
  <c r="B2014" i="5"/>
  <c r="F2014" i="5" s="1"/>
  <c r="B2015" i="5"/>
  <c r="B2016" i="5"/>
  <c r="F2016" i="5" s="1"/>
  <c r="B2017" i="5"/>
  <c r="B2018" i="5"/>
  <c r="F2018" i="5" s="1"/>
  <c r="B2019" i="5"/>
  <c r="B2020" i="5"/>
  <c r="F2020" i="5" s="1"/>
  <c r="B2021" i="5"/>
  <c r="B2022" i="5"/>
  <c r="F2022" i="5" s="1"/>
  <c r="B2023" i="5"/>
  <c r="B2024" i="5"/>
  <c r="F2024" i="5" s="1"/>
  <c r="B2025" i="5"/>
  <c r="B2026" i="5"/>
  <c r="F2026" i="5" s="1"/>
  <c r="B2027" i="5"/>
  <c r="B2028" i="5"/>
  <c r="F2028" i="5" s="1"/>
  <c r="B2029" i="5"/>
  <c r="B2030" i="5"/>
  <c r="F2030" i="5" s="1"/>
  <c r="B2031" i="5"/>
  <c r="B2032" i="5"/>
  <c r="F2032" i="5" s="1"/>
  <c r="B2033" i="5"/>
  <c r="B2034" i="5"/>
  <c r="F2034" i="5" s="1"/>
  <c r="B2035" i="5"/>
  <c r="B2036" i="5"/>
  <c r="F2036" i="5" s="1"/>
  <c r="B2037" i="5"/>
  <c r="B2038" i="5"/>
  <c r="F2038" i="5" s="1"/>
  <c r="B2039" i="5"/>
  <c r="B2040" i="5"/>
  <c r="F2040" i="5" s="1"/>
  <c r="B2041" i="5"/>
  <c r="B2042" i="5"/>
  <c r="F2042" i="5" s="1"/>
  <c r="B2043" i="5"/>
  <c r="B2044" i="5"/>
  <c r="F2044" i="5" s="1"/>
  <c r="B2045" i="5"/>
  <c r="B2046" i="5"/>
  <c r="F2046" i="5" s="1"/>
  <c r="B2047" i="5"/>
  <c r="B2048" i="5"/>
  <c r="F2048" i="5" s="1"/>
  <c r="B2049" i="5"/>
  <c r="B2050" i="5"/>
  <c r="F2050" i="5" s="1"/>
  <c r="B2051" i="5"/>
  <c r="B2052" i="5"/>
  <c r="F2052" i="5" s="1"/>
  <c r="B2053" i="5"/>
  <c r="B2054" i="5"/>
  <c r="F2054" i="5" s="1"/>
  <c r="B2055" i="5"/>
  <c r="B2056" i="5"/>
  <c r="F2056" i="5" s="1"/>
  <c r="B2057" i="5"/>
  <c r="B2058" i="5"/>
  <c r="F2058" i="5" s="1"/>
  <c r="B2059" i="5"/>
  <c r="B2060" i="5"/>
  <c r="F2060" i="5" s="1"/>
  <c r="B2061" i="5"/>
  <c r="B2062" i="5"/>
  <c r="F2062" i="5" s="1"/>
  <c r="B2063" i="5"/>
  <c r="B2064" i="5"/>
  <c r="F2064" i="5" s="1"/>
  <c r="B2065" i="5"/>
  <c r="B2066" i="5"/>
  <c r="F2066" i="5" s="1"/>
  <c r="B2067" i="5"/>
  <c r="B2068" i="5"/>
  <c r="F2068" i="5" s="1"/>
  <c r="B2069" i="5"/>
  <c r="B2070" i="5"/>
  <c r="F2070" i="5" s="1"/>
  <c r="B2071" i="5"/>
  <c r="B2072" i="5"/>
  <c r="F2072" i="5" s="1"/>
  <c r="B2073" i="5"/>
  <c r="B2074" i="5"/>
  <c r="F2074" i="5" s="1"/>
  <c r="B2075" i="5"/>
  <c r="B2076" i="5"/>
  <c r="F2076" i="5" s="1"/>
  <c r="B2077" i="5"/>
  <c r="B2078" i="5"/>
  <c r="F2078" i="5" s="1"/>
  <c r="B2079" i="5"/>
  <c r="B2080" i="5"/>
  <c r="F2080" i="5" s="1"/>
  <c r="B2081" i="5"/>
  <c r="B2082" i="5"/>
  <c r="F2082" i="5" s="1"/>
  <c r="B2083" i="5"/>
  <c r="B2084" i="5"/>
  <c r="F2084" i="5" s="1"/>
  <c r="B2085" i="5"/>
  <c r="B2086" i="5"/>
  <c r="F2086" i="5" s="1"/>
  <c r="B2087" i="5"/>
  <c r="B2088" i="5"/>
  <c r="F2088" i="5" s="1"/>
  <c r="B2089" i="5"/>
  <c r="B2090" i="5"/>
  <c r="F2090" i="5" s="1"/>
  <c r="B2091" i="5"/>
  <c r="B2092" i="5"/>
  <c r="F2092" i="5" s="1"/>
  <c r="B2093" i="5"/>
  <c r="B2094" i="5"/>
  <c r="F2094" i="5" s="1"/>
  <c r="B2095" i="5"/>
  <c r="B2096" i="5"/>
  <c r="F2096" i="5" s="1"/>
  <c r="B2097" i="5"/>
  <c r="B2098" i="5"/>
  <c r="F2098" i="5" s="1"/>
  <c r="B2099" i="5"/>
  <c r="B2100" i="5"/>
  <c r="F2100" i="5" s="1"/>
  <c r="B2101" i="5"/>
  <c r="B2102" i="5"/>
  <c r="F2102" i="5" s="1"/>
  <c r="B2103" i="5"/>
  <c r="B2104" i="5"/>
  <c r="F2104" i="5" s="1"/>
  <c r="B2105" i="5"/>
  <c r="B2106" i="5"/>
  <c r="F2106" i="5" s="1"/>
  <c r="B2107" i="5"/>
  <c r="B2108" i="5"/>
  <c r="F2108" i="5" s="1"/>
  <c r="B2109" i="5"/>
  <c r="B2110" i="5"/>
  <c r="F2110" i="5" s="1"/>
  <c r="B2111" i="5"/>
  <c r="B2112" i="5"/>
  <c r="F2112" i="5" s="1"/>
  <c r="B2113" i="5"/>
  <c r="B2114" i="5"/>
  <c r="F2114" i="5" s="1"/>
  <c r="B2115" i="5"/>
  <c r="B2116" i="5"/>
  <c r="F2116" i="5" s="1"/>
  <c r="B2117" i="5"/>
  <c r="B2118" i="5"/>
  <c r="F2118" i="5" s="1"/>
  <c r="B2119" i="5"/>
  <c r="B2120" i="5"/>
  <c r="F2120" i="5" s="1"/>
  <c r="B2121" i="5"/>
  <c r="B2122" i="5"/>
  <c r="F2122" i="5" s="1"/>
  <c r="B2123" i="5"/>
  <c r="B2124" i="5"/>
  <c r="F2124" i="5" s="1"/>
  <c r="B2125" i="5"/>
  <c r="B2126" i="5"/>
  <c r="F2126" i="5" s="1"/>
  <c r="B2127" i="5"/>
  <c r="B2128" i="5"/>
  <c r="F2128" i="5" s="1"/>
  <c r="B2129" i="5"/>
  <c r="B2130" i="5"/>
  <c r="F2130" i="5" s="1"/>
  <c r="B2131" i="5"/>
  <c r="B2132" i="5"/>
  <c r="F2132" i="5" s="1"/>
  <c r="B2133" i="5"/>
  <c r="B2134" i="5"/>
  <c r="F2134" i="5" s="1"/>
  <c r="B2135" i="5"/>
  <c r="B2136" i="5"/>
  <c r="F2136" i="5" s="1"/>
  <c r="B2137" i="5"/>
  <c r="B2138" i="5"/>
  <c r="F2138" i="5" s="1"/>
  <c r="B2139" i="5"/>
  <c r="B2140" i="5"/>
  <c r="F2140" i="5" s="1"/>
  <c r="B2141" i="5"/>
  <c r="B2142" i="5"/>
  <c r="F2142" i="5" s="1"/>
  <c r="B2143" i="5"/>
  <c r="B2144" i="5"/>
  <c r="F2144" i="5" s="1"/>
  <c r="B2145" i="5"/>
  <c r="B2146" i="5"/>
  <c r="F2146" i="5" s="1"/>
  <c r="B2147" i="5"/>
  <c r="B2148" i="5"/>
  <c r="F2148" i="5" s="1"/>
  <c r="B2149" i="5"/>
  <c r="B2150" i="5"/>
  <c r="F2150" i="5" s="1"/>
  <c r="B2151" i="5"/>
  <c r="B2152" i="5"/>
  <c r="F2152" i="5" s="1"/>
  <c r="B2153" i="5"/>
  <c r="B2154" i="5"/>
  <c r="F2154" i="5" s="1"/>
  <c r="B2155" i="5"/>
  <c r="B2156" i="5"/>
  <c r="F2156" i="5" s="1"/>
  <c r="B2157" i="5"/>
  <c r="B2158" i="5"/>
  <c r="F2158" i="5" s="1"/>
  <c r="B2159" i="5"/>
  <c r="B2160" i="5"/>
  <c r="F2160" i="5" s="1"/>
  <c r="B2161" i="5"/>
  <c r="B2162" i="5"/>
  <c r="F2162" i="5" s="1"/>
  <c r="B2163" i="5"/>
  <c r="B2164" i="5"/>
  <c r="F2164" i="5" s="1"/>
  <c r="B2165" i="5"/>
  <c r="B2166" i="5"/>
  <c r="F2166" i="5" s="1"/>
  <c r="B2167" i="5"/>
  <c r="B2168" i="5"/>
  <c r="F2168" i="5" s="1"/>
  <c r="B2169" i="5"/>
  <c r="B2170" i="5"/>
  <c r="F2170" i="5" s="1"/>
  <c r="B2171" i="5"/>
  <c r="B2172" i="5"/>
  <c r="F2172" i="5" s="1"/>
  <c r="B2173" i="5"/>
  <c r="B2174" i="5"/>
  <c r="F2174" i="5" s="1"/>
  <c r="B2175" i="5"/>
  <c r="B2176" i="5"/>
  <c r="F2176" i="5" s="1"/>
  <c r="B2177" i="5"/>
  <c r="B2178" i="5"/>
  <c r="F2178" i="5" s="1"/>
  <c r="B2179" i="5"/>
  <c r="B2180" i="5"/>
  <c r="F2180" i="5" s="1"/>
  <c r="B2181" i="5"/>
  <c r="B2182" i="5"/>
  <c r="F2182" i="5" s="1"/>
  <c r="B2183" i="5"/>
  <c r="B2184" i="5"/>
  <c r="F2184" i="5" s="1"/>
  <c r="B2185" i="5"/>
  <c r="B2186" i="5"/>
  <c r="F2186" i="5" s="1"/>
  <c r="B2187" i="5"/>
  <c r="B2188" i="5"/>
  <c r="F2188" i="5" s="1"/>
  <c r="B2189" i="5"/>
  <c r="B2190" i="5"/>
  <c r="F2190" i="5" s="1"/>
  <c r="B2191" i="5"/>
  <c r="B2192" i="5"/>
  <c r="F2192" i="5" s="1"/>
  <c r="B2193" i="5"/>
  <c r="B2194" i="5"/>
  <c r="F2194" i="5" s="1"/>
  <c r="B2195" i="5"/>
  <c r="B2196" i="5"/>
  <c r="F2196" i="5" s="1"/>
  <c r="B2197" i="5"/>
  <c r="B2198" i="5"/>
  <c r="F2198" i="5" s="1"/>
  <c r="B2199" i="5"/>
  <c r="B2200" i="5"/>
  <c r="F2200" i="5" s="1"/>
  <c r="B2201" i="5"/>
  <c r="B2202" i="5"/>
  <c r="F2202" i="5" s="1"/>
  <c r="B2203" i="5"/>
  <c r="B2204" i="5"/>
  <c r="F2204" i="5" s="1"/>
  <c r="B2205" i="5"/>
  <c r="B2206" i="5"/>
  <c r="F2206" i="5" s="1"/>
  <c r="B2207" i="5"/>
  <c r="B2208" i="5"/>
  <c r="F2208" i="5" s="1"/>
  <c r="B2209" i="5"/>
  <c r="B2210" i="5"/>
  <c r="F2210" i="5" s="1"/>
  <c r="B2211" i="5"/>
  <c r="B2212" i="5"/>
  <c r="F2212" i="5" s="1"/>
  <c r="B2213" i="5"/>
  <c r="B2214" i="5"/>
  <c r="F2214" i="5" s="1"/>
  <c r="B2215" i="5"/>
  <c r="B2216" i="5"/>
  <c r="F2216" i="5" s="1"/>
  <c r="B2217" i="5"/>
  <c r="B2218" i="5"/>
  <c r="F2218" i="5" s="1"/>
  <c r="B2219" i="5"/>
  <c r="B2220" i="5"/>
  <c r="F2220" i="5" s="1"/>
  <c r="B2221" i="5"/>
  <c r="B2222" i="5"/>
  <c r="F2222" i="5" s="1"/>
  <c r="B2223" i="5"/>
  <c r="B2224" i="5"/>
  <c r="F2224" i="5" s="1"/>
  <c r="B2225" i="5"/>
  <c r="B2226" i="5"/>
  <c r="F2226" i="5" s="1"/>
  <c r="B2227" i="5"/>
  <c r="F2227" i="5" s="1"/>
  <c r="B2228" i="5"/>
  <c r="G2228" i="5" s="1"/>
  <c r="B2229" i="5"/>
  <c r="B2230" i="5"/>
  <c r="G2230" i="5" s="1"/>
  <c r="B2231" i="5"/>
  <c r="F2231" i="5" s="1"/>
  <c r="B2232" i="5"/>
  <c r="G2232" i="5" s="1"/>
  <c r="B2233" i="5"/>
  <c r="B2234" i="5"/>
  <c r="G2234" i="5" s="1"/>
  <c r="B2235" i="5"/>
  <c r="F2235" i="5" s="1"/>
  <c r="B2236" i="5"/>
  <c r="G2236" i="5" s="1"/>
  <c r="B2237" i="5"/>
  <c r="B2238" i="5"/>
  <c r="G2238" i="5" s="1"/>
  <c r="B2239" i="5"/>
  <c r="F2239" i="5" s="1"/>
  <c r="B2240" i="5"/>
  <c r="G2240" i="5" s="1"/>
  <c r="B2241" i="5"/>
  <c r="B2242" i="5"/>
  <c r="G2242" i="5" s="1"/>
  <c r="B2243" i="5"/>
  <c r="F2243" i="5" s="1"/>
  <c r="B2244" i="5"/>
  <c r="G2244" i="5" s="1"/>
  <c r="B2245" i="5"/>
  <c r="B2246" i="5"/>
  <c r="G2246" i="5" s="1"/>
  <c r="B2247" i="5"/>
  <c r="F2247" i="5" s="1"/>
  <c r="B2248" i="5"/>
  <c r="G2248" i="5" s="1"/>
  <c r="B2249" i="5"/>
  <c r="B2250" i="5"/>
  <c r="G2250" i="5" s="1"/>
  <c r="B2251" i="5"/>
  <c r="F2251" i="5" s="1"/>
  <c r="B2252" i="5"/>
  <c r="G2252" i="5" s="1"/>
  <c r="B2253" i="5"/>
  <c r="B2254" i="5"/>
  <c r="G2254" i="5" s="1"/>
  <c r="B2255" i="5"/>
  <c r="F2255" i="5" s="1"/>
  <c r="B2256" i="5"/>
  <c r="G2256" i="5" s="1"/>
  <c r="B2257" i="5"/>
  <c r="B2258" i="5"/>
  <c r="G2258" i="5" s="1"/>
  <c r="B2259" i="5"/>
  <c r="F2259" i="5" s="1"/>
  <c r="B2260" i="5"/>
  <c r="G2260" i="5" s="1"/>
  <c r="B2261" i="5"/>
  <c r="B2262" i="5"/>
  <c r="G2262" i="5" s="1"/>
  <c r="B2263" i="5"/>
  <c r="F2263" i="5" s="1"/>
  <c r="B2264" i="5"/>
  <c r="G2264" i="5" s="1"/>
  <c r="B2265" i="5"/>
  <c r="B2266" i="5"/>
  <c r="G2266" i="5" s="1"/>
  <c r="B2267" i="5"/>
  <c r="F2267" i="5" s="1"/>
  <c r="B2268" i="5"/>
  <c r="G2268" i="5" s="1"/>
  <c r="B2269" i="5"/>
  <c r="B2270" i="5"/>
  <c r="G2270" i="5" s="1"/>
  <c r="B2271" i="5"/>
  <c r="F2271" i="5" s="1"/>
  <c r="B2272" i="5"/>
  <c r="G2272" i="5" s="1"/>
  <c r="B2273" i="5"/>
  <c r="B2274" i="5"/>
  <c r="G2274" i="5" s="1"/>
  <c r="B2275" i="5"/>
  <c r="F2275" i="5" s="1"/>
  <c r="B2276" i="5"/>
  <c r="G2276" i="5" s="1"/>
  <c r="B2277" i="5"/>
  <c r="B2278" i="5"/>
  <c r="G2278" i="5" s="1"/>
  <c r="B2279" i="5"/>
  <c r="F2279" i="5" s="1"/>
  <c r="B2280" i="5"/>
  <c r="G2280" i="5" s="1"/>
  <c r="B2281" i="5"/>
  <c r="B2282" i="5"/>
  <c r="G2282" i="5" s="1"/>
  <c r="B2283" i="5"/>
  <c r="F2283" i="5" s="1"/>
  <c r="B2284" i="5"/>
  <c r="G2284" i="5" s="1"/>
  <c r="B2285" i="5"/>
  <c r="B2286" i="5"/>
  <c r="G2286" i="5" s="1"/>
  <c r="B2287" i="5"/>
  <c r="F2287" i="5" s="1"/>
  <c r="B2288" i="5"/>
  <c r="G2288" i="5" s="1"/>
  <c r="B2289" i="5"/>
  <c r="B2290" i="5"/>
  <c r="G2290" i="5" s="1"/>
  <c r="B2291" i="5"/>
  <c r="F2291" i="5" s="1"/>
  <c r="B2292" i="5"/>
  <c r="G2292" i="5" s="1"/>
  <c r="B14" i="5"/>
  <c r="B13" i="5"/>
  <c r="F13" i="5" s="1"/>
  <c r="B12" i="5"/>
  <c r="G12" i="5" s="1"/>
  <c r="G53" i="12" l="1"/>
  <c r="G233" i="12"/>
  <c r="G85" i="12"/>
  <c r="G154" i="12"/>
  <c r="G217" i="12"/>
  <c r="G39" i="12"/>
  <c r="G37" i="12"/>
  <c r="G35" i="12"/>
  <c r="G33" i="12"/>
  <c r="G31" i="12"/>
  <c r="G29" i="12"/>
  <c r="G27" i="12"/>
  <c r="G25" i="12"/>
  <c r="G23" i="12"/>
  <c r="G21" i="12"/>
  <c r="G19" i="12"/>
  <c r="G17" i="12"/>
  <c r="G15" i="12"/>
  <c r="G13" i="12"/>
  <c r="G81" i="12"/>
  <c r="G92" i="12"/>
  <c r="G213" i="12"/>
  <c r="G229" i="12"/>
  <c r="G65" i="12"/>
  <c r="G221" i="12"/>
  <c r="G61" i="12"/>
  <c r="G77" i="12"/>
  <c r="G93" i="12"/>
  <c r="G165" i="12"/>
  <c r="G169" i="12"/>
  <c r="G173" i="12"/>
  <c r="G177" i="12"/>
  <c r="G181" i="12"/>
  <c r="G185" i="12"/>
  <c r="G189" i="12"/>
  <c r="G193" i="12"/>
  <c r="G197" i="12"/>
  <c r="G201" i="12"/>
  <c r="G209" i="12"/>
  <c r="G225" i="12"/>
  <c r="G73" i="12"/>
  <c r="G89" i="12"/>
  <c r="G98" i="12"/>
  <c r="G106" i="12"/>
  <c r="G114" i="12"/>
  <c r="G122" i="12"/>
  <c r="G130" i="12"/>
  <c r="G138" i="12"/>
  <c r="G158" i="12"/>
  <c r="G238" i="12"/>
  <c r="G254" i="12"/>
  <c r="G234" i="12"/>
  <c r="G94" i="12"/>
  <c r="G102" i="12"/>
  <c r="G110" i="12"/>
  <c r="G118" i="12"/>
  <c r="G126" i="12"/>
  <c r="G134" i="12"/>
  <c r="G142" i="12"/>
  <c r="G150" i="12"/>
  <c r="G162" i="12"/>
  <c r="G166" i="12"/>
  <c r="G170" i="12"/>
  <c r="G174" i="12"/>
  <c r="G178" i="12"/>
  <c r="G182" i="12"/>
  <c r="G186" i="12"/>
  <c r="G190" i="12"/>
  <c r="G194" i="12"/>
  <c r="G198" i="12"/>
  <c r="G202" i="12"/>
  <c r="G242" i="12"/>
  <c r="G258" i="12"/>
  <c r="G250" i="12"/>
  <c r="G206" i="12"/>
  <c r="G210" i="12"/>
  <c r="G214" i="12"/>
  <c r="G218" i="12"/>
  <c r="G222" i="12"/>
  <c r="G226" i="12"/>
  <c r="G230" i="12"/>
  <c r="G246" i="12"/>
  <c r="G262" i="12"/>
  <c r="G454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6" i="11"/>
  <c r="G14" i="11"/>
  <c r="G61" i="11"/>
  <c r="G194" i="11"/>
  <c r="G242" i="11"/>
  <c r="G270" i="11"/>
  <c r="G254" i="11"/>
  <c r="G299" i="11"/>
  <c r="G315" i="11"/>
  <c r="G347" i="11"/>
  <c r="G383" i="11"/>
  <c r="G415" i="11"/>
  <c r="G447" i="11"/>
  <c r="G39" i="11"/>
  <c r="G37" i="11"/>
  <c r="G35" i="11"/>
  <c r="G33" i="11"/>
  <c r="G31" i="11"/>
  <c r="G29" i="11"/>
  <c r="G27" i="11"/>
  <c r="G25" i="11"/>
  <c r="G23" i="11"/>
  <c r="G21" i="11"/>
  <c r="G19" i="11"/>
  <c r="G17" i="11"/>
  <c r="G15" i="11"/>
  <c r="G13" i="11"/>
  <c r="G287" i="11"/>
  <c r="G45" i="11"/>
  <c r="G77" i="11"/>
  <c r="G97" i="11"/>
  <c r="G113" i="11"/>
  <c r="G190" i="11"/>
  <c r="G222" i="11"/>
  <c r="G238" i="11"/>
  <c r="G258" i="11"/>
  <c r="G335" i="11"/>
  <c r="G371" i="11"/>
  <c r="G403" i="11"/>
  <c r="G435" i="11"/>
  <c r="G295" i="11"/>
  <c r="G311" i="11"/>
  <c r="G331" i="11"/>
  <c r="G367" i="11"/>
  <c r="G399" i="11"/>
  <c r="G431" i="11"/>
  <c r="G49" i="11"/>
  <c r="G65" i="11"/>
  <c r="G73" i="11"/>
  <c r="G93" i="11"/>
  <c r="G109" i="11"/>
  <c r="G178" i="11"/>
  <c r="G186" i="11"/>
  <c r="G206" i="11"/>
  <c r="G226" i="11"/>
  <c r="G274" i="11"/>
  <c r="G303" i="11"/>
  <c r="G319" i="11"/>
  <c r="G351" i="11"/>
  <c r="G387" i="11"/>
  <c r="G419" i="11"/>
  <c r="G451" i="11"/>
  <c r="G53" i="11"/>
  <c r="G76" i="11"/>
  <c r="G94" i="11"/>
  <c r="G117" i="11"/>
  <c r="G165" i="11"/>
  <c r="G189" i="11"/>
  <c r="G207" i="11"/>
  <c r="G230" i="11"/>
  <c r="G253" i="11"/>
  <c r="G343" i="11"/>
  <c r="G379" i="11"/>
  <c r="G411" i="11"/>
  <c r="G443" i="11"/>
  <c r="G69" i="11"/>
  <c r="G92" i="11"/>
  <c r="G110" i="11"/>
  <c r="G157" i="11"/>
  <c r="G205" i="11"/>
  <c r="G269" i="11"/>
  <c r="G294" i="11"/>
  <c r="G310" i="11"/>
  <c r="G330" i="11"/>
  <c r="G366" i="11"/>
  <c r="G398" i="11"/>
  <c r="G430" i="11"/>
  <c r="G44" i="11"/>
  <c r="G62" i="11"/>
  <c r="G85" i="11"/>
  <c r="G105" i="11"/>
  <c r="G108" i="11"/>
  <c r="G125" i="11"/>
  <c r="G149" i="11"/>
  <c r="G175" i="11"/>
  <c r="G198" i="11"/>
  <c r="G218" i="11"/>
  <c r="G221" i="11"/>
  <c r="G239" i="11"/>
  <c r="G262" i="11"/>
  <c r="G282" i="11"/>
  <c r="G286" i="11"/>
  <c r="G291" i="11"/>
  <c r="G307" i="11"/>
  <c r="G323" i="11"/>
  <c r="G327" i="11"/>
  <c r="G359" i="11"/>
  <c r="G363" i="11"/>
  <c r="G395" i="11"/>
  <c r="G427" i="11"/>
  <c r="G133" i="11"/>
  <c r="G271" i="11"/>
  <c r="G46" i="11"/>
  <c r="G89" i="11"/>
  <c r="G129" i="11"/>
  <c r="G182" i="11"/>
  <c r="G202" i="11"/>
  <c r="G223" i="11"/>
  <c r="G246" i="11"/>
  <c r="G266" i="11"/>
  <c r="G326" i="11"/>
  <c r="G60" i="11"/>
  <c r="G78" i="11"/>
  <c r="G101" i="11"/>
  <c r="G121" i="11"/>
  <c r="G141" i="11"/>
  <c r="G173" i="11"/>
  <c r="G191" i="11"/>
  <c r="G214" i="11"/>
  <c r="G234" i="11"/>
  <c r="G237" i="11"/>
  <c r="G255" i="11"/>
  <c r="G278" i="11"/>
  <c r="G346" i="11"/>
  <c r="G382" i="11"/>
  <c r="G414" i="11"/>
  <c r="G446" i="11"/>
  <c r="G339" i="11"/>
  <c r="G355" i="11"/>
  <c r="G375" i="11"/>
  <c r="G391" i="11"/>
  <c r="G407" i="11"/>
  <c r="G423" i="11"/>
  <c r="G439" i="11"/>
  <c r="G455" i="11"/>
  <c r="G172" i="11"/>
  <c r="G188" i="11"/>
  <c r="G220" i="11"/>
  <c r="G252" i="11"/>
  <c r="G268" i="11"/>
  <c r="G293" i="11"/>
  <c r="G325" i="11"/>
  <c r="G357" i="11"/>
  <c r="G377" i="11"/>
  <c r="G409" i="11"/>
  <c r="G425" i="11"/>
  <c r="G134" i="11"/>
  <c r="G136" i="11"/>
  <c r="G138" i="11"/>
  <c r="G140" i="11"/>
  <c r="G142" i="11"/>
  <c r="G144" i="11"/>
  <c r="G146" i="11"/>
  <c r="G148" i="11"/>
  <c r="G150" i="11"/>
  <c r="G152" i="11"/>
  <c r="G154" i="11"/>
  <c r="G156" i="11"/>
  <c r="G158" i="11"/>
  <c r="G160" i="11"/>
  <c r="G162" i="11"/>
  <c r="G164" i="11"/>
  <c r="G166" i="11"/>
  <c r="G168" i="11"/>
  <c r="G170" i="11"/>
  <c r="G184" i="11"/>
  <c r="G200" i="11"/>
  <c r="G216" i="11"/>
  <c r="G232" i="11"/>
  <c r="G248" i="11"/>
  <c r="G264" i="11"/>
  <c r="G280" i="11"/>
  <c r="G284" i="11"/>
  <c r="G289" i="11"/>
  <c r="G305" i="11"/>
  <c r="G180" i="11"/>
  <c r="G196" i="11"/>
  <c r="G212" i="11"/>
  <c r="G228" i="11"/>
  <c r="G244" i="11"/>
  <c r="G260" i="11"/>
  <c r="G276" i="11"/>
  <c r="G301" i="11"/>
  <c r="G204" i="11"/>
  <c r="G236" i="11"/>
  <c r="G309" i="11"/>
  <c r="G341" i="11"/>
  <c r="G361" i="11"/>
  <c r="G393" i="11"/>
  <c r="G441" i="11"/>
  <c r="G176" i="11"/>
  <c r="G192" i="11"/>
  <c r="G208" i="11"/>
  <c r="G224" i="11"/>
  <c r="G240" i="11"/>
  <c r="G256" i="11"/>
  <c r="G272" i="11"/>
  <c r="G297" i="11"/>
  <c r="G321" i="11"/>
  <c r="G337" i="11"/>
  <c r="G353" i="11"/>
  <c r="G373" i="11"/>
  <c r="G389" i="11"/>
  <c r="G405" i="11"/>
  <c r="G421" i="11"/>
  <c r="G437" i="11"/>
  <c r="G453" i="11"/>
  <c r="G317" i="11"/>
  <c r="G333" i="11"/>
  <c r="G349" i="11"/>
  <c r="G369" i="11"/>
  <c r="G385" i="11"/>
  <c r="G401" i="11"/>
  <c r="G417" i="11"/>
  <c r="G433" i="11"/>
  <c r="G449" i="11"/>
  <c r="G288" i="11"/>
  <c r="G292" i="11"/>
  <c r="G296" i="11"/>
  <c r="G300" i="11"/>
  <c r="G304" i="11"/>
  <c r="G313" i="11"/>
  <c r="G329" i="11"/>
  <c r="G345" i="11"/>
  <c r="G365" i="11"/>
  <c r="G381" i="11"/>
  <c r="G397" i="11"/>
  <c r="G413" i="11"/>
  <c r="G429" i="11"/>
  <c r="G445" i="11"/>
  <c r="G144" i="10"/>
  <c r="G33" i="10"/>
  <c r="G23" i="10"/>
  <c r="G17" i="10"/>
  <c r="F25" i="10"/>
  <c r="G56" i="10"/>
  <c r="G60" i="10"/>
  <c r="G64" i="10"/>
  <c r="G68" i="10"/>
  <c r="G128" i="10"/>
  <c r="G164" i="10"/>
  <c r="G168" i="10"/>
  <c r="G172" i="10"/>
  <c r="G176" i="10"/>
  <c r="G27" i="10"/>
  <c r="F15" i="10"/>
  <c r="G31" i="10"/>
  <c r="G52" i="10"/>
  <c r="G96" i="10"/>
  <c r="G116" i="10"/>
  <c r="G120" i="10"/>
  <c r="G136" i="10"/>
  <c r="G192" i="10"/>
  <c r="G84" i="10"/>
  <c r="G88" i="10"/>
  <c r="G160" i="10"/>
  <c r="G180" i="10"/>
  <c r="G184" i="10"/>
  <c r="G208" i="10"/>
  <c r="G212" i="10"/>
  <c r="G216" i="10"/>
  <c r="G220" i="10"/>
  <c r="G224" i="10"/>
  <c r="G228" i="10"/>
  <c r="G232" i="10"/>
  <c r="G236" i="10"/>
  <c r="G240" i="10"/>
  <c r="G244" i="10"/>
  <c r="G248" i="10"/>
  <c r="G252" i="10"/>
  <c r="G256" i="10"/>
  <c r="G260" i="10"/>
  <c r="G72" i="10"/>
  <c r="G76" i="10"/>
  <c r="G80" i="10"/>
  <c r="G100" i="10"/>
  <c r="G104" i="10"/>
  <c r="G108" i="10"/>
  <c r="G112" i="10"/>
  <c r="G148" i="10"/>
  <c r="G152" i="10"/>
  <c r="G196" i="10"/>
  <c r="G200" i="10"/>
  <c r="G280" i="10"/>
  <c r="G290" i="10"/>
  <c r="G298" i="10"/>
  <c r="G306" i="10"/>
  <c r="G314" i="10"/>
  <c r="G322" i="10"/>
  <c r="G330" i="10"/>
  <c r="G338" i="10"/>
  <c r="G346" i="10"/>
  <c r="G354" i="10"/>
  <c r="G362" i="10"/>
  <c r="G370" i="10"/>
  <c r="G380" i="10"/>
  <c r="G398" i="10"/>
  <c r="G430" i="10"/>
  <c r="G479" i="10"/>
  <c r="G544" i="10"/>
  <c r="G751" i="10"/>
  <c r="G755" i="10"/>
  <c r="G783" i="10"/>
  <c r="G787" i="10"/>
  <c r="G833" i="10"/>
  <c r="G854" i="10"/>
  <c r="G115" i="10"/>
  <c r="G266" i="10"/>
  <c r="G382" i="10"/>
  <c r="G540" i="10"/>
  <c r="G560" i="10"/>
  <c r="G568" i="10"/>
  <c r="G624" i="10"/>
  <c r="G632" i="10"/>
  <c r="G731" i="10"/>
  <c r="G759" i="10"/>
  <c r="G193" i="10"/>
  <c r="G48" i="10"/>
  <c r="G53" i="10"/>
  <c r="G69" i="10"/>
  <c r="G83" i="10"/>
  <c r="G113" i="10"/>
  <c r="G132" i="10"/>
  <c r="G140" i="10"/>
  <c r="G147" i="10"/>
  <c r="G177" i="10"/>
  <c r="G204" i="10"/>
  <c r="G396" i="10"/>
  <c r="G467" i="10"/>
  <c r="G523" i="10"/>
  <c r="G531" i="10"/>
  <c r="G548" i="10"/>
  <c r="G570" i="10"/>
  <c r="G607" i="10"/>
  <c r="G615" i="10"/>
  <c r="G638" i="10"/>
  <c r="G675" i="10"/>
  <c r="G683" i="10"/>
  <c r="G688" i="10"/>
  <c r="G692" i="10"/>
  <c r="G696" i="10"/>
  <c r="G700" i="10"/>
  <c r="G743" i="10"/>
  <c r="G747" i="10"/>
  <c r="G775" i="10"/>
  <c r="G779" i="10"/>
  <c r="G815" i="10"/>
  <c r="G819" i="10"/>
  <c r="G851" i="10"/>
  <c r="G179" i="10"/>
  <c r="G418" i="10"/>
  <c r="G435" i="10"/>
  <c r="G527" i="10"/>
  <c r="G535" i="10"/>
  <c r="G556" i="10"/>
  <c r="G564" i="10"/>
  <c r="G574" i="10"/>
  <c r="G611" i="10"/>
  <c r="G619" i="10"/>
  <c r="G628" i="10"/>
  <c r="G636" i="10"/>
  <c r="G671" i="10"/>
  <c r="G679" i="10"/>
  <c r="G702" i="10"/>
  <c r="G718" i="10"/>
  <c r="G763" i="10"/>
  <c r="G801" i="10"/>
  <c r="G890" i="10"/>
  <c r="G906" i="10"/>
  <c r="G939" i="10"/>
  <c r="G971" i="10"/>
  <c r="G987" i="10"/>
  <c r="G1003" i="10"/>
  <c r="G92" i="10"/>
  <c r="G99" i="10"/>
  <c r="G129" i="10"/>
  <c r="G156" i="10"/>
  <c r="G163" i="10"/>
  <c r="G97" i="10"/>
  <c r="G124" i="10"/>
  <c r="G131" i="10"/>
  <c r="G161" i="10"/>
  <c r="G188" i="10"/>
  <c r="G195" i="10"/>
  <c r="G272" i="10"/>
  <c r="G447" i="10"/>
  <c r="G462" i="10"/>
  <c r="G552" i="10"/>
  <c r="G735" i="10"/>
  <c r="G739" i="10"/>
  <c r="G767" i="10"/>
  <c r="G771" i="10"/>
  <c r="G845" i="10"/>
  <c r="G793" i="10"/>
  <c r="G807" i="10"/>
  <c r="G825" i="10"/>
  <c r="G839" i="10"/>
  <c r="G862" i="10"/>
  <c r="G869" i="10"/>
  <c r="G926" i="10"/>
  <c r="G958" i="10"/>
  <c r="G288" i="10"/>
  <c r="G296" i="10"/>
  <c r="G304" i="10"/>
  <c r="G312" i="10"/>
  <c r="G320" i="10"/>
  <c r="G328" i="10"/>
  <c r="G336" i="10"/>
  <c r="G344" i="10"/>
  <c r="G352" i="10"/>
  <c r="G360" i="10"/>
  <c r="G368" i="10"/>
  <c r="G384" i="10"/>
  <c r="G386" i="10"/>
  <c r="G400" i="10"/>
  <c r="G402" i="10"/>
  <c r="G438" i="10"/>
  <c r="G470" i="10"/>
  <c r="G572" i="10"/>
  <c r="G716" i="10"/>
  <c r="G729" i="10"/>
  <c r="G737" i="10"/>
  <c r="G745" i="10"/>
  <c r="G753" i="10"/>
  <c r="G761" i="10"/>
  <c r="G769" i="10"/>
  <c r="G777" i="10"/>
  <c r="G785" i="10"/>
  <c r="G799" i="10"/>
  <c r="G817" i="10"/>
  <c r="G831" i="10"/>
  <c r="G878" i="10"/>
  <c r="G882" i="10"/>
  <c r="G898" i="10"/>
  <c r="G923" i="10"/>
  <c r="G955" i="10"/>
  <c r="G791" i="10"/>
  <c r="G809" i="10"/>
  <c r="G823" i="10"/>
  <c r="G841" i="10"/>
  <c r="G850" i="10"/>
  <c r="G942" i="10"/>
  <c r="G974" i="10"/>
  <c r="G990" i="10"/>
  <c r="G1006" i="10"/>
  <c r="G919" i="10"/>
  <c r="G935" i="10"/>
  <c r="G951" i="10"/>
  <c r="G967" i="10"/>
  <c r="G983" i="10"/>
  <c r="G999" i="10"/>
  <c r="G857" i="10"/>
  <c r="G865" i="10"/>
  <c r="G915" i="10"/>
  <c r="G979" i="10"/>
  <c r="G995" i="10"/>
  <c r="G1011" i="10"/>
  <c r="G34" i="9"/>
  <c r="G42" i="9"/>
  <c r="G50" i="9"/>
  <c r="G70" i="9"/>
  <c r="G78" i="9"/>
  <c r="G138" i="9"/>
  <c r="G38" i="9"/>
  <c r="G46" i="9"/>
  <c r="G54" i="9"/>
  <c r="G66" i="9"/>
  <c r="G74" i="9"/>
  <c r="G82" i="9"/>
  <c r="G130" i="9"/>
  <c r="G146" i="9"/>
  <c r="G420" i="10"/>
  <c r="G432" i="10"/>
  <c r="G445" i="10"/>
  <c r="G477" i="10"/>
  <c r="G494" i="10"/>
  <c r="G642" i="10"/>
  <c r="G706" i="10"/>
  <c r="G725" i="10"/>
  <c r="G733" i="10"/>
  <c r="G741" i="10"/>
  <c r="G749" i="10"/>
  <c r="G789" i="10"/>
  <c r="G864" i="10"/>
  <c r="G965" i="10"/>
  <c r="G997" i="10"/>
  <c r="G268" i="10"/>
  <c r="G276" i="10"/>
  <c r="G284" i="10"/>
  <c r="G292" i="10"/>
  <c r="G300" i="10"/>
  <c r="G308" i="10"/>
  <c r="G316" i="10"/>
  <c r="G324" i="10"/>
  <c r="G332" i="10"/>
  <c r="G340" i="10"/>
  <c r="G348" i="10"/>
  <c r="G356" i="10"/>
  <c r="G364" i="10"/>
  <c r="G372" i="10"/>
  <c r="G374" i="10"/>
  <c r="G388" i="10"/>
  <c r="G390" i="10"/>
  <c r="G404" i="10"/>
  <c r="G406" i="10"/>
  <c r="G414" i="10"/>
  <c r="G416" i="10"/>
  <c r="G421" i="10"/>
  <c r="G426" i="10"/>
  <c r="G440" i="10"/>
  <c r="G453" i="10"/>
  <c r="G458" i="10"/>
  <c r="G472" i="10"/>
  <c r="G485" i="10"/>
  <c r="G490" i="10"/>
  <c r="G510" i="10"/>
  <c r="G529" i="10"/>
  <c r="G594" i="10"/>
  <c r="G613" i="10"/>
  <c r="G658" i="10"/>
  <c r="G677" i="10"/>
  <c r="G722" i="10"/>
  <c r="G913" i="10"/>
  <c r="G929" i="10"/>
  <c r="G945" i="10"/>
  <c r="G961" i="10"/>
  <c r="G977" i="10"/>
  <c r="G993" i="10"/>
  <c r="G1009" i="10"/>
  <c r="G450" i="10"/>
  <c r="G464" i="10"/>
  <c r="G482" i="10"/>
  <c r="G513" i="10"/>
  <c r="G578" i="10"/>
  <c r="G597" i="10"/>
  <c r="G661" i="10"/>
  <c r="G765" i="10"/>
  <c r="G773" i="10"/>
  <c r="G781" i="10"/>
  <c r="G797" i="10"/>
  <c r="G805" i="10"/>
  <c r="G813" i="10"/>
  <c r="G821" i="10"/>
  <c r="G829" i="10"/>
  <c r="G837" i="10"/>
  <c r="G860" i="10"/>
  <c r="G917" i="10"/>
  <c r="G933" i="10"/>
  <c r="G949" i="10"/>
  <c r="G981" i="10"/>
  <c r="G376" i="10"/>
  <c r="G378" i="10"/>
  <c r="G392" i="10"/>
  <c r="G394" i="10"/>
  <c r="G408" i="10"/>
  <c r="G410" i="10"/>
  <c r="G412" i="10"/>
  <c r="G417" i="10"/>
  <c r="G429" i="10"/>
  <c r="G434" i="10"/>
  <c r="G448" i="10"/>
  <c r="G461" i="10"/>
  <c r="G466" i="10"/>
  <c r="G480" i="10"/>
  <c r="G526" i="10"/>
  <c r="G561" i="10"/>
  <c r="G610" i="10"/>
  <c r="G629" i="10"/>
  <c r="G674" i="10"/>
  <c r="G693" i="10"/>
  <c r="G925" i="10"/>
  <c r="G941" i="10"/>
  <c r="G957" i="10"/>
  <c r="G973" i="10"/>
  <c r="G989" i="10"/>
  <c r="G1005" i="10"/>
  <c r="G757" i="10"/>
  <c r="G264" i="10"/>
  <c r="G413" i="10"/>
  <c r="G424" i="10"/>
  <c r="G437" i="10"/>
  <c r="G442" i="10"/>
  <c r="G456" i="10"/>
  <c r="G469" i="10"/>
  <c r="G474" i="10"/>
  <c r="G488" i="10"/>
  <c r="G497" i="10"/>
  <c r="G558" i="10"/>
  <c r="G581" i="10"/>
  <c r="G626" i="10"/>
  <c r="G645" i="10"/>
  <c r="G690" i="10"/>
  <c r="G709" i="10"/>
  <c r="G921" i="10"/>
  <c r="G937" i="10"/>
  <c r="G953" i="10"/>
  <c r="G969" i="10"/>
  <c r="G985" i="10"/>
  <c r="G1001" i="10"/>
  <c r="G501" i="10"/>
  <c r="G517" i="10"/>
  <c r="G533" i="10"/>
  <c r="G565" i="10"/>
  <c r="G585" i="10"/>
  <c r="G601" i="10"/>
  <c r="G617" i="10"/>
  <c r="G633" i="10"/>
  <c r="G649" i="10"/>
  <c r="G665" i="10"/>
  <c r="G681" i="10"/>
  <c r="G697" i="10"/>
  <c r="G713" i="10"/>
  <c r="G852" i="10"/>
  <c r="G881" i="10"/>
  <c r="G889" i="10"/>
  <c r="G897" i="10"/>
  <c r="G905" i="10"/>
  <c r="G505" i="10"/>
  <c r="G521" i="10"/>
  <c r="G537" i="10"/>
  <c r="G541" i="10"/>
  <c r="G545" i="10"/>
  <c r="G549" i="10"/>
  <c r="G553" i="10"/>
  <c r="G569" i="10"/>
  <c r="G573" i="10"/>
  <c r="G589" i="10"/>
  <c r="G605" i="10"/>
  <c r="G621" i="10"/>
  <c r="G637" i="10"/>
  <c r="G653" i="10"/>
  <c r="G669" i="10"/>
  <c r="G685" i="10"/>
  <c r="G701" i="10"/>
  <c r="G717" i="10"/>
  <c r="G730" i="10"/>
  <c r="G738" i="10"/>
  <c r="G746" i="10"/>
  <c r="G754" i="10"/>
  <c r="G762" i="10"/>
  <c r="G770" i="10"/>
  <c r="G778" i="10"/>
  <c r="G786" i="10"/>
  <c r="G794" i="10"/>
  <c r="G802" i="10"/>
  <c r="G810" i="10"/>
  <c r="G818" i="10"/>
  <c r="G826" i="10"/>
  <c r="G834" i="10"/>
  <c r="G842" i="10"/>
  <c r="G853" i="10"/>
  <c r="G428" i="10"/>
  <c r="G436" i="10"/>
  <c r="G444" i="10"/>
  <c r="G452" i="10"/>
  <c r="G460" i="10"/>
  <c r="G468" i="10"/>
  <c r="G476" i="10"/>
  <c r="G484" i="10"/>
  <c r="G493" i="10"/>
  <c r="G509" i="10"/>
  <c r="G525" i="10"/>
  <c r="G557" i="10"/>
  <c r="G577" i="10"/>
  <c r="G593" i="10"/>
  <c r="G609" i="10"/>
  <c r="G625" i="10"/>
  <c r="G641" i="10"/>
  <c r="G657" i="10"/>
  <c r="G673" i="10"/>
  <c r="G689" i="10"/>
  <c r="G705" i="10"/>
  <c r="G721" i="10"/>
  <c r="G728" i="10"/>
  <c r="G736" i="10"/>
  <c r="G744" i="10"/>
  <c r="G752" i="10"/>
  <c r="G760" i="10"/>
  <c r="G768" i="10"/>
  <c r="G776" i="10"/>
  <c r="G784" i="10"/>
  <c r="G792" i="10"/>
  <c r="G800" i="10"/>
  <c r="G808" i="10"/>
  <c r="G816" i="10"/>
  <c r="G824" i="10"/>
  <c r="G832" i="10"/>
  <c r="G840" i="10"/>
  <c r="G849" i="10"/>
  <c r="G863" i="10"/>
  <c r="G867" i="10"/>
  <c r="G871" i="10"/>
  <c r="G873" i="10"/>
  <c r="G875" i="10"/>
  <c r="G847" i="10"/>
  <c r="G868" i="10"/>
  <c r="G879" i="10"/>
  <c r="G887" i="10"/>
  <c r="G895" i="10"/>
  <c r="G903" i="10"/>
  <c r="G911" i="10"/>
  <c r="G844" i="10"/>
  <c r="G855" i="10"/>
  <c r="G876" i="10"/>
  <c r="G884" i="10"/>
  <c r="G892" i="10"/>
  <c r="G900" i="10"/>
  <c r="G908" i="10"/>
  <c r="G912" i="10"/>
  <c r="G916" i="10"/>
  <c r="G920" i="10"/>
  <c r="G924" i="10"/>
  <c r="G928" i="10"/>
  <c r="G932" i="10"/>
  <c r="G936" i="10"/>
  <c r="G940" i="10"/>
  <c r="G944" i="10"/>
  <c r="G948" i="10"/>
  <c r="G952" i="10"/>
  <c r="G956" i="10"/>
  <c r="G960" i="10"/>
  <c r="G964" i="10"/>
  <c r="G968" i="10"/>
  <c r="G972" i="10"/>
  <c r="G976" i="10"/>
  <c r="G980" i="10"/>
  <c r="G984" i="10"/>
  <c r="G988" i="10"/>
  <c r="G992" i="10"/>
  <c r="G996" i="10"/>
  <c r="G1000" i="10"/>
  <c r="G1004" i="10"/>
  <c r="G1008" i="10"/>
  <c r="G1012" i="10"/>
  <c r="F172" i="9"/>
  <c r="F120" i="9"/>
  <c r="F116" i="9"/>
  <c r="F112" i="9"/>
  <c r="F104" i="9"/>
  <c r="F100" i="9"/>
  <c r="F96" i="9"/>
  <c r="F92" i="9"/>
  <c r="F88" i="9"/>
  <c r="F84" i="9"/>
  <c r="F80" i="9"/>
  <c r="F76" i="9"/>
  <c r="F72" i="9"/>
  <c r="F68" i="9"/>
  <c r="F64" i="9"/>
  <c r="F60" i="9"/>
  <c r="F56" i="9"/>
  <c r="F52" i="9"/>
  <c r="F48" i="9"/>
  <c r="F44" i="9"/>
  <c r="F40" i="9"/>
  <c r="F36" i="9"/>
  <c r="F28" i="9"/>
  <c r="F30" i="9"/>
  <c r="G108" i="9"/>
  <c r="G85" i="9"/>
  <c r="G158" i="9"/>
  <c r="G25" i="9"/>
  <c r="G57" i="9"/>
  <c r="G62" i="9"/>
  <c r="G162" i="9"/>
  <c r="G154" i="9"/>
  <c r="G170" i="9"/>
  <c r="G150" i="9"/>
  <c r="G166" i="9"/>
  <c r="G35" i="9"/>
  <c r="G51" i="9"/>
  <c r="G67" i="9"/>
  <c r="G83" i="9"/>
  <c r="G99" i="9"/>
  <c r="G115" i="9"/>
  <c r="G160" i="9"/>
  <c r="G39" i="9"/>
  <c r="G55" i="9"/>
  <c r="G71" i="9"/>
  <c r="G87" i="9"/>
  <c r="G103" i="9"/>
  <c r="G119" i="9"/>
  <c r="G156" i="9"/>
  <c r="G43" i="9"/>
  <c r="G59" i="9"/>
  <c r="G75" i="9"/>
  <c r="G91" i="9"/>
  <c r="G107" i="9"/>
  <c r="G123" i="9"/>
  <c r="G152" i="9"/>
  <c r="G168" i="9"/>
  <c r="G27" i="9"/>
  <c r="G31" i="9"/>
  <c r="G47" i="9"/>
  <c r="G63" i="9"/>
  <c r="G79" i="9"/>
  <c r="G95" i="9"/>
  <c r="G111" i="9"/>
  <c r="G124" i="9"/>
  <c r="G128" i="9"/>
  <c r="G132" i="9"/>
  <c r="G136" i="9"/>
  <c r="G140" i="9"/>
  <c r="G144" i="9"/>
  <c r="G148" i="9"/>
  <c r="G164" i="9"/>
  <c r="F250" i="8"/>
  <c r="F238" i="8"/>
  <c r="G173" i="8"/>
  <c r="F221" i="8"/>
  <c r="F189" i="8"/>
  <c r="F97" i="8"/>
  <c r="F93" i="8"/>
  <c r="F89" i="8"/>
  <c r="F85" i="8"/>
  <c r="F81" i="8"/>
  <c r="F77" i="8"/>
  <c r="F73" i="8"/>
  <c r="F69" i="8"/>
  <c r="F65" i="8"/>
  <c r="F61" i="8"/>
  <c r="F57" i="8"/>
  <c r="F53" i="8"/>
  <c r="F49" i="8"/>
  <c r="F45" i="8"/>
  <c r="F41" i="8"/>
  <c r="F37" i="8"/>
  <c r="F33" i="8"/>
  <c r="F29" i="8"/>
  <c r="F25" i="8"/>
  <c r="F21" i="8"/>
  <c r="F17" i="8"/>
  <c r="F246" i="8"/>
  <c r="F234" i="8"/>
  <c r="F226" i="8"/>
  <c r="F222" i="8"/>
  <c r="F15" i="8"/>
  <c r="F264" i="8"/>
  <c r="F260" i="8"/>
  <c r="F256" i="8"/>
  <c r="F252" i="8"/>
  <c r="F248" i="8"/>
  <c r="F244" i="8"/>
  <c r="F240" i="8"/>
  <c r="F236" i="8"/>
  <c r="F232" i="8"/>
  <c r="F228" i="8"/>
  <c r="F224" i="8"/>
  <c r="F220" i="8"/>
  <c r="F216" i="8"/>
  <c r="F212" i="8"/>
  <c r="F208" i="8"/>
  <c r="F204" i="8"/>
  <c r="F200" i="8"/>
  <c r="F196" i="8"/>
  <c r="F192" i="8"/>
  <c r="F188" i="8"/>
  <c r="F184" i="8"/>
  <c r="F180" i="8"/>
  <c r="F176" i="8"/>
  <c r="F172" i="8"/>
  <c r="F168" i="8"/>
  <c r="F164" i="8"/>
  <c r="F160" i="8"/>
  <c r="F156" i="8"/>
  <c r="F152" i="8"/>
  <c r="F148" i="8"/>
  <c r="F144" i="8"/>
  <c r="F140" i="8"/>
  <c r="F136" i="8"/>
  <c r="F132" i="8"/>
  <c r="F128" i="8"/>
  <c r="F124" i="8"/>
  <c r="F120" i="8"/>
  <c r="F116" i="8"/>
  <c r="F112" i="8"/>
  <c r="F108" i="8"/>
  <c r="F104" i="8"/>
  <c r="F100" i="8"/>
  <c r="F96" i="8"/>
  <c r="F92" i="8"/>
  <c r="F88" i="8"/>
  <c r="F84" i="8"/>
  <c r="F80" i="8"/>
  <c r="F76" i="8"/>
  <c r="F72" i="8"/>
  <c r="F68" i="8"/>
  <c r="F64" i="8"/>
  <c r="F60" i="8"/>
  <c r="F56" i="8"/>
  <c r="F52" i="8"/>
  <c r="F48" i="8"/>
  <c r="F44" i="8"/>
  <c r="F40" i="8"/>
  <c r="F36" i="8"/>
  <c r="F32" i="8"/>
  <c r="F28" i="8"/>
  <c r="F24" i="8"/>
  <c r="F20" i="8"/>
  <c r="F16" i="8"/>
  <c r="F242" i="8"/>
  <c r="F230" i="8"/>
  <c r="F95" i="8"/>
  <c r="F91" i="8"/>
  <c r="F87" i="8"/>
  <c r="F83" i="8"/>
  <c r="F79" i="8"/>
  <c r="F75" i="8"/>
  <c r="F71" i="8"/>
  <c r="F67" i="8"/>
  <c r="F63" i="8"/>
  <c r="F59" i="8"/>
  <c r="F55" i="8"/>
  <c r="F51" i="8"/>
  <c r="F47" i="8"/>
  <c r="F43" i="8"/>
  <c r="F39" i="8"/>
  <c r="F35" i="8"/>
  <c r="F31" i="8"/>
  <c r="F27" i="8"/>
  <c r="F23" i="8"/>
  <c r="F19" i="8"/>
  <c r="G197" i="8"/>
  <c r="G237" i="8"/>
  <c r="G181" i="8"/>
  <c r="G205" i="8"/>
  <c r="G185" i="8"/>
  <c r="G201" i="8"/>
  <c r="G217" i="8"/>
  <c r="G233" i="8"/>
  <c r="G249" i="8"/>
  <c r="G265" i="8"/>
  <c r="G213" i="8"/>
  <c r="G229" i="8"/>
  <c r="G245" i="8"/>
  <c r="G261" i="8"/>
  <c r="G14" i="8"/>
  <c r="G18" i="8"/>
  <c r="G22" i="8"/>
  <c r="G26" i="8"/>
  <c r="G30" i="8"/>
  <c r="G34" i="8"/>
  <c r="G38" i="8"/>
  <c r="G42" i="8"/>
  <c r="G46" i="8"/>
  <c r="G50" i="8"/>
  <c r="G54" i="8"/>
  <c r="G58" i="8"/>
  <c r="G62" i="8"/>
  <c r="G66" i="8"/>
  <c r="G70" i="8"/>
  <c r="G74" i="8"/>
  <c r="G78" i="8"/>
  <c r="G82" i="8"/>
  <c r="G86" i="8"/>
  <c r="G90" i="8"/>
  <c r="G94" i="8"/>
  <c r="G177" i="8"/>
  <c r="G193" i="8"/>
  <c r="G209" i="8"/>
  <c r="G225" i="8"/>
  <c r="G241" i="8"/>
  <c r="G257" i="8"/>
  <c r="G219" i="8"/>
  <c r="G99" i="8"/>
  <c r="G101" i="8"/>
  <c r="G103" i="8"/>
  <c r="G105" i="8"/>
  <c r="G107" i="8"/>
  <c r="G109" i="8"/>
  <c r="G111" i="8"/>
  <c r="G113" i="8"/>
  <c r="G115" i="8"/>
  <c r="G117" i="8"/>
  <c r="G119" i="8"/>
  <c r="G121" i="8"/>
  <c r="G123" i="8"/>
  <c r="G125" i="8"/>
  <c r="G127" i="8"/>
  <c r="G129" i="8"/>
  <c r="G131" i="8"/>
  <c r="G133" i="8"/>
  <c r="G135" i="8"/>
  <c r="G137" i="8"/>
  <c r="G139" i="8"/>
  <c r="G141" i="8"/>
  <c r="G143" i="8"/>
  <c r="G145" i="8"/>
  <c r="G147" i="8"/>
  <c r="G149" i="8"/>
  <c r="G151" i="8"/>
  <c r="G153" i="8"/>
  <c r="G155" i="8"/>
  <c r="G157" i="8"/>
  <c r="G159" i="8"/>
  <c r="G161" i="8"/>
  <c r="G163" i="8"/>
  <c r="G165" i="8"/>
  <c r="G167" i="8"/>
  <c r="G169" i="8"/>
  <c r="G183" i="8"/>
  <c r="G199" i="8"/>
  <c r="G215" i="8"/>
  <c r="G231" i="8"/>
  <c r="G247" i="8"/>
  <c r="G263" i="8"/>
  <c r="G203" i="8"/>
  <c r="G179" i="8"/>
  <c r="G195" i="8"/>
  <c r="G211" i="8"/>
  <c r="G227" i="8"/>
  <c r="G243" i="8"/>
  <c r="G259" i="8"/>
  <c r="G171" i="8"/>
  <c r="G187" i="8"/>
  <c r="G235" i="8"/>
  <c r="G251" i="8"/>
  <c r="G175" i="8"/>
  <c r="G191" i="8"/>
  <c r="G207" i="8"/>
  <c r="G223" i="8"/>
  <c r="G239" i="8"/>
  <c r="G255" i="8"/>
  <c r="F180" i="7"/>
  <c r="F84" i="7"/>
  <c r="G27" i="7"/>
  <c r="G43" i="7"/>
  <c r="G59" i="7"/>
  <c r="G75" i="7"/>
  <c r="G91" i="7"/>
  <c r="G107" i="7"/>
  <c r="G123" i="7"/>
  <c r="G177" i="7"/>
  <c r="F12" i="7"/>
  <c r="F179" i="7"/>
  <c r="F175" i="7"/>
  <c r="F171" i="7"/>
  <c r="F167" i="7"/>
  <c r="F163" i="7"/>
  <c r="F159" i="7"/>
  <c r="F155" i="7"/>
  <c r="F151" i="7"/>
  <c r="F147" i="7"/>
  <c r="F143" i="7"/>
  <c r="F139" i="7"/>
  <c r="F135" i="7"/>
  <c r="F131" i="7"/>
  <c r="F127" i="7"/>
  <c r="F119" i="7"/>
  <c r="F115" i="7"/>
  <c r="F111" i="7"/>
  <c r="F103" i="7"/>
  <c r="F99" i="7"/>
  <c r="F95" i="7"/>
  <c r="F87" i="7"/>
  <c r="F83" i="7"/>
  <c r="F79" i="7"/>
  <c r="F71" i="7"/>
  <c r="F67" i="7"/>
  <c r="F63" i="7"/>
  <c r="F55" i="7"/>
  <c r="F51" i="7"/>
  <c r="F47" i="7"/>
  <c r="F39" i="7"/>
  <c r="F35" i="7"/>
  <c r="F31" i="7"/>
  <c r="F23" i="7"/>
  <c r="F19" i="7"/>
  <c r="F15" i="7"/>
  <c r="F120" i="7"/>
  <c r="F116" i="7"/>
  <c r="F52" i="7"/>
  <c r="F36" i="7"/>
  <c r="F20" i="7"/>
  <c r="F13" i="7"/>
  <c r="F122" i="7"/>
  <c r="F118" i="7"/>
  <c r="F114" i="7"/>
  <c r="F110" i="7"/>
  <c r="F106" i="7"/>
  <c r="F102" i="7"/>
  <c r="F98" i="7"/>
  <c r="F94" i="7"/>
  <c r="F90" i="7"/>
  <c r="F86" i="7"/>
  <c r="F82" i="7"/>
  <c r="F78" i="7"/>
  <c r="F74" i="7"/>
  <c r="F70" i="7"/>
  <c r="F66" i="7"/>
  <c r="F62" i="7"/>
  <c r="F58" i="7"/>
  <c r="F54" i="7"/>
  <c r="F50" i="7"/>
  <c r="F46" i="7"/>
  <c r="F42" i="7"/>
  <c r="F38" i="7"/>
  <c r="F34" i="7"/>
  <c r="F30" i="7"/>
  <c r="F26" i="7"/>
  <c r="F22" i="7"/>
  <c r="F18" i="7"/>
  <c r="F14" i="7"/>
  <c r="F104" i="7"/>
  <c r="F100" i="7"/>
  <c r="F88" i="7"/>
  <c r="F72" i="7"/>
  <c r="F68" i="7"/>
  <c r="F56" i="7"/>
  <c r="F40" i="7"/>
  <c r="F24" i="7"/>
  <c r="G137" i="7"/>
  <c r="G153" i="7"/>
  <c r="G169" i="7"/>
  <c r="G181" i="7"/>
  <c r="G129" i="7"/>
  <c r="G145" i="7"/>
  <c r="G161" i="7"/>
  <c r="G21" i="7"/>
  <c r="G29" i="7"/>
  <c r="G37" i="7"/>
  <c r="G45" i="7"/>
  <c r="G53" i="7"/>
  <c r="G61" i="7"/>
  <c r="G69" i="7"/>
  <c r="G77" i="7"/>
  <c r="G85" i="7"/>
  <c r="G93" i="7"/>
  <c r="G101" i="7"/>
  <c r="G109" i="7"/>
  <c r="G117" i="7"/>
  <c r="G125" i="7"/>
  <c r="G126" i="7"/>
  <c r="G130" i="7"/>
  <c r="G134" i="7"/>
  <c r="G138" i="7"/>
  <c r="G142" i="7"/>
  <c r="G146" i="7"/>
  <c r="G150" i="7"/>
  <c r="G154" i="7"/>
  <c r="G158" i="7"/>
  <c r="G162" i="7"/>
  <c r="G166" i="7"/>
  <c r="G170" i="7"/>
  <c r="G174" i="7"/>
  <c r="G178" i="7"/>
  <c r="G182" i="7"/>
  <c r="G65" i="6"/>
  <c r="F25" i="6"/>
  <c r="F27" i="6"/>
  <c r="G42" i="6"/>
  <c r="F57" i="6"/>
  <c r="F59" i="6"/>
  <c r="G74" i="6"/>
  <c r="F89" i="6"/>
  <c r="F91" i="6"/>
  <c r="G106" i="6"/>
  <c r="F19" i="6"/>
  <c r="G34" i="6"/>
  <c r="F49" i="6"/>
  <c r="F51" i="6"/>
  <c r="G66" i="6"/>
  <c r="F81" i="6"/>
  <c r="F83" i="6"/>
  <c r="G98" i="6"/>
  <c r="F17" i="6"/>
  <c r="G26" i="6"/>
  <c r="F41" i="6"/>
  <c r="F43" i="6"/>
  <c r="G58" i="6"/>
  <c r="F73" i="6"/>
  <c r="F75" i="6"/>
  <c r="G90" i="6"/>
  <c r="F105" i="6"/>
  <c r="F107" i="6"/>
  <c r="G22" i="6"/>
  <c r="F29" i="6"/>
  <c r="F31" i="6"/>
  <c r="G38" i="6"/>
  <c r="F45" i="6"/>
  <c r="F47" i="6"/>
  <c r="G54" i="6"/>
  <c r="F61" i="6"/>
  <c r="F63" i="6"/>
  <c r="G70" i="6"/>
  <c r="F77" i="6"/>
  <c r="F79" i="6"/>
  <c r="G86" i="6"/>
  <c r="F93" i="6"/>
  <c r="F95" i="6"/>
  <c r="G102" i="6"/>
  <c r="F109" i="6"/>
  <c r="F111" i="6"/>
  <c r="F23" i="6"/>
  <c r="G30" i="6"/>
  <c r="F37" i="6"/>
  <c r="F39" i="6"/>
  <c r="G46" i="6"/>
  <c r="F53" i="6"/>
  <c r="F55" i="6"/>
  <c r="G62" i="6"/>
  <c r="F69" i="6"/>
  <c r="F71" i="6"/>
  <c r="G78" i="6"/>
  <c r="F85" i="6"/>
  <c r="F87" i="6"/>
  <c r="G94" i="6"/>
  <c r="F101" i="6"/>
  <c r="F103" i="6"/>
  <c r="G110" i="6"/>
  <c r="F21" i="6"/>
  <c r="G18" i="6"/>
  <c r="F15" i="6"/>
  <c r="G14" i="6"/>
  <c r="F13" i="6"/>
  <c r="F16" i="6"/>
  <c r="F20" i="6"/>
  <c r="F24" i="6"/>
  <c r="F28" i="6"/>
  <c r="F32" i="6"/>
  <c r="F36" i="6"/>
  <c r="F40" i="6"/>
  <c r="F44" i="6"/>
  <c r="F48" i="6"/>
  <c r="F52" i="6"/>
  <c r="F56" i="6"/>
  <c r="F60" i="6"/>
  <c r="F64" i="6"/>
  <c r="F68" i="6"/>
  <c r="F72" i="6"/>
  <c r="F76" i="6"/>
  <c r="F80" i="6"/>
  <c r="F84" i="6"/>
  <c r="F88" i="6"/>
  <c r="F92" i="6"/>
  <c r="F96" i="6"/>
  <c r="F100" i="6"/>
  <c r="F104" i="6"/>
  <c r="F108" i="6"/>
  <c r="F112" i="6"/>
  <c r="F12" i="5"/>
  <c r="F2280" i="5"/>
  <c r="F2264" i="5"/>
  <c r="F2248" i="5"/>
  <c r="F2232" i="5"/>
  <c r="G2208" i="5"/>
  <c r="G2176" i="5"/>
  <c r="G2144" i="5"/>
  <c r="G2112" i="5"/>
  <c r="G2080" i="5"/>
  <c r="G2048" i="5"/>
  <c r="G2016" i="5"/>
  <c r="G1984" i="5"/>
  <c r="G1952" i="5"/>
  <c r="G1920" i="5"/>
  <c r="G1888" i="5"/>
  <c r="G1856" i="5"/>
  <c r="G1824" i="5"/>
  <c r="G1792" i="5"/>
  <c r="G1760" i="5"/>
  <c r="G1728" i="5"/>
  <c r="F2292" i="5"/>
  <c r="F2276" i="5"/>
  <c r="F2260" i="5"/>
  <c r="F2244" i="5"/>
  <c r="F2228" i="5"/>
  <c r="G2200" i="5"/>
  <c r="G2168" i="5"/>
  <c r="G2136" i="5"/>
  <c r="G2104" i="5"/>
  <c r="G2072" i="5"/>
  <c r="G2040" i="5"/>
  <c r="G2008" i="5"/>
  <c r="G1976" i="5"/>
  <c r="G1944" i="5"/>
  <c r="G1912" i="5"/>
  <c r="G1880" i="5"/>
  <c r="G1848" i="5"/>
  <c r="G1816" i="5"/>
  <c r="G1784" i="5"/>
  <c r="G1752" i="5"/>
  <c r="G1720" i="5"/>
  <c r="F2288" i="5"/>
  <c r="F2272" i="5"/>
  <c r="F2256" i="5"/>
  <c r="F2240" i="5"/>
  <c r="G2224" i="5"/>
  <c r="G2192" i="5"/>
  <c r="G2160" i="5"/>
  <c r="G2128" i="5"/>
  <c r="G2096" i="5"/>
  <c r="G2064" i="5"/>
  <c r="G2032" i="5"/>
  <c r="G2000" i="5"/>
  <c r="G1968" i="5"/>
  <c r="G1936" i="5"/>
  <c r="G1904" i="5"/>
  <c r="G1872" i="5"/>
  <c r="G1840" i="5"/>
  <c r="G1808" i="5"/>
  <c r="G1776" i="5"/>
  <c r="G1744" i="5"/>
  <c r="F1034" i="5"/>
  <c r="F2284" i="5"/>
  <c r="F2268" i="5"/>
  <c r="F2252" i="5"/>
  <c r="F2236" i="5"/>
  <c r="G2216" i="5"/>
  <c r="G2184" i="5"/>
  <c r="G2152" i="5"/>
  <c r="G2120" i="5"/>
  <c r="G2088" i="5"/>
  <c r="G2056" i="5"/>
  <c r="G2024" i="5"/>
  <c r="G1992" i="5"/>
  <c r="G1960" i="5"/>
  <c r="G1928" i="5"/>
  <c r="G1896" i="5"/>
  <c r="G1864" i="5"/>
  <c r="G1832" i="5"/>
  <c r="G1800" i="5"/>
  <c r="G1768" i="5"/>
  <c r="G1736" i="5"/>
  <c r="F906" i="5"/>
  <c r="G14" i="5"/>
  <c r="F14" i="5"/>
  <c r="F2289" i="5"/>
  <c r="G2289" i="5"/>
  <c r="F2285" i="5"/>
  <c r="G2285" i="5"/>
  <c r="F2281" i="5"/>
  <c r="G2281" i="5"/>
  <c r="F2277" i="5"/>
  <c r="G2277" i="5"/>
  <c r="F2273" i="5"/>
  <c r="G2273" i="5"/>
  <c r="F2269" i="5"/>
  <c r="G2269" i="5"/>
  <c r="F2265" i="5"/>
  <c r="G2265" i="5"/>
  <c r="F2261" i="5"/>
  <c r="G2261" i="5"/>
  <c r="F2257" i="5"/>
  <c r="G2257" i="5"/>
  <c r="F2253" i="5"/>
  <c r="G2253" i="5"/>
  <c r="F2249" i="5"/>
  <c r="G2249" i="5"/>
  <c r="F2245" i="5"/>
  <c r="G2245" i="5"/>
  <c r="F2241" i="5"/>
  <c r="G2241" i="5"/>
  <c r="F2237" i="5"/>
  <c r="G2237" i="5"/>
  <c r="F2233" i="5"/>
  <c r="G2233" i="5"/>
  <c r="F2229" i="5"/>
  <c r="G2229" i="5"/>
  <c r="F865" i="5"/>
  <c r="G865" i="5"/>
  <c r="F2221" i="5"/>
  <c r="G2221" i="5"/>
  <c r="F2217" i="5"/>
  <c r="G2217" i="5"/>
  <c r="F2209" i="5"/>
  <c r="G2209" i="5"/>
  <c r="F2201" i="5"/>
  <c r="G2201" i="5"/>
  <c r="F2197" i="5"/>
  <c r="G2197" i="5"/>
  <c r="F2189" i="5"/>
  <c r="G2189" i="5"/>
  <c r="F2181" i="5"/>
  <c r="G2181" i="5"/>
  <c r="F2173" i="5"/>
  <c r="G2173" i="5"/>
  <c r="F2169" i="5"/>
  <c r="G2169" i="5"/>
  <c r="F2161" i="5"/>
  <c r="G2161" i="5"/>
  <c r="F2153" i="5"/>
  <c r="G2153" i="5"/>
  <c r="F2145" i="5"/>
  <c r="G2145" i="5"/>
  <c r="F2137" i="5"/>
  <c r="G2137" i="5"/>
  <c r="F2133" i="5"/>
  <c r="G2133" i="5"/>
  <c r="F2125" i="5"/>
  <c r="G2125" i="5"/>
  <c r="F2117" i="5"/>
  <c r="G2117" i="5"/>
  <c r="F2109" i="5"/>
  <c r="G2109" i="5"/>
  <c r="F2105" i="5"/>
  <c r="G2105" i="5"/>
  <c r="F2097" i="5"/>
  <c r="G2097" i="5"/>
  <c r="F2089" i="5"/>
  <c r="G2089" i="5"/>
  <c r="F2081" i="5"/>
  <c r="G2081" i="5"/>
  <c r="F2073" i="5"/>
  <c r="G2073" i="5"/>
  <c r="F2065" i="5"/>
  <c r="G2065" i="5"/>
  <c r="F2061" i="5"/>
  <c r="G2061" i="5"/>
  <c r="F2053" i="5"/>
  <c r="G2053" i="5"/>
  <c r="F2045" i="5"/>
  <c r="G2045" i="5"/>
  <c r="F2037" i="5"/>
  <c r="G2037" i="5"/>
  <c r="F2029" i="5"/>
  <c r="G2029" i="5"/>
  <c r="F2021" i="5"/>
  <c r="G2021" i="5"/>
  <c r="F2013" i="5"/>
  <c r="G2013" i="5"/>
  <c r="F2005" i="5"/>
  <c r="G2005" i="5"/>
  <c r="F1997" i="5"/>
  <c r="G1997" i="5"/>
  <c r="F1985" i="5"/>
  <c r="G1985" i="5"/>
  <c r="F1977" i="5"/>
  <c r="G1977" i="5"/>
  <c r="F1969" i="5"/>
  <c r="G1969" i="5"/>
  <c r="F1961" i="5"/>
  <c r="G1961" i="5"/>
  <c r="F1957" i="5"/>
  <c r="G1957" i="5"/>
  <c r="F1949" i="5"/>
  <c r="G1949" i="5"/>
  <c r="F1941" i="5"/>
  <c r="G1941" i="5"/>
  <c r="F1933" i="5"/>
  <c r="G1933" i="5"/>
  <c r="F1925" i="5"/>
  <c r="G1925" i="5"/>
  <c r="F1917" i="5"/>
  <c r="G1917" i="5"/>
  <c r="F1913" i="5"/>
  <c r="G1913" i="5"/>
  <c r="F1905" i="5"/>
  <c r="G1905" i="5"/>
  <c r="F1897" i="5"/>
  <c r="G1897" i="5"/>
  <c r="F1889" i="5"/>
  <c r="G1889" i="5"/>
  <c r="F1881" i="5"/>
  <c r="G1881" i="5"/>
  <c r="F1873" i="5"/>
  <c r="G1873" i="5"/>
  <c r="F1861" i="5"/>
  <c r="G1861" i="5"/>
  <c r="F1853" i="5"/>
  <c r="G1853" i="5"/>
  <c r="F1845" i="5"/>
  <c r="G1845" i="5"/>
  <c r="F1837" i="5"/>
  <c r="G1837" i="5"/>
  <c r="F1829" i="5"/>
  <c r="G1829" i="5"/>
  <c r="F1821" i="5"/>
  <c r="G1821" i="5"/>
  <c r="F1813" i="5"/>
  <c r="G1813" i="5"/>
  <c r="F1805" i="5"/>
  <c r="G1805" i="5"/>
  <c r="F1797" i="5"/>
  <c r="G1797" i="5"/>
  <c r="F1789" i="5"/>
  <c r="G1789" i="5"/>
  <c r="F1781" i="5"/>
  <c r="G1781" i="5"/>
  <c r="F1773" i="5"/>
  <c r="G1773" i="5"/>
  <c r="F1769" i="5"/>
  <c r="G1769" i="5"/>
  <c r="F1761" i="5"/>
  <c r="G1761" i="5"/>
  <c r="F1753" i="5"/>
  <c r="G1753" i="5"/>
  <c r="F1745" i="5"/>
  <c r="G1745" i="5"/>
  <c r="F1737" i="5"/>
  <c r="G1737" i="5"/>
  <c r="F1729" i="5"/>
  <c r="G1729" i="5"/>
  <c r="F1721" i="5"/>
  <c r="G1721" i="5"/>
  <c r="F1717" i="5"/>
  <c r="G1717" i="5"/>
  <c r="G1701" i="5"/>
  <c r="F1701" i="5"/>
  <c r="G1685" i="5"/>
  <c r="F1685" i="5"/>
  <c r="G1669" i="5"/>
  <c r="F1669" i="5"/>
  <c r="G1661" i="5"/>
  <c r="F1661" i="5"/>
  <c r="G1645" i="5"/>
  <c r="F1645" i="5"/>
  <c r="G1629" i="5"/>
  <c r="F1629" i="5"/>
  <c r="G1605" i="5"/>
  <c r="F1605" i="5"/>
  <c r="G1589" i="5"/>
  <c r="F1589" i="5"/>
  <c r="G1565" i="5"/>
  <c r="F1565" i="5"/>
  <c r="G1541" i="5"/>
  <c r="F1541" i="5"/>
  <c r="G1533" i="5"/>
  <c r="F1533" i="5"/>
  <c r="G1501" i="5"/>
  <c r="F1501" i="5"/>
  <c r="G1485" i="5"/>
  <c r="F1485" i="5"/>
  <c r="G1461" i="5"/>
  <c r="F1461" i="5"/>
  <c r="G1445" i="5"/>
  <c r="F1445" i="5"/>
  <c r="G1429" i="5"/>
  <c r="F1429" i="5"/>
  <c r="G1421" i="5"/>
  <c r="F1421" i="5"/>
  <c r="G1405" i="5"/>
  <c r="F1405" i="5"/>
  <c r="G1381" i="5"/>
  <c r="F1381" i="5"/>
  <c r="G1373" i="5"/>
  <c r="F1373" i="5"/>
  <c r="G1357" i="5"/>
  <c r="F1357" i="5"/>
  <c r="G1349" i="5"/>
  <c r="F1349" i="5"/>
  <c r="G1333" i="5"/>
  <c r="F1333" i="5"/>
  <c r="G1317" i="5"/>
  <c r="F1317" i="5"/>
  <c r="G1301" i="5"/>
  <c r="F1301" i="5"/>
  <c r="G1285" i="5"/>
  <c r="F1285" i="5"/>
  <c r="G1269" i="5"/>
  <c r="F1269" i="5"/>
  <c r="G1261" i="5"/>
  <c r="F1261" i="5"/>
  <c r="G1237" i="5"/>
  <c r="F1237" i="5"/>
  <c r="G1205" i="5"/>
  <c r="F1205" i="5"/>
  <c r="G1189" i="5"/>
  <c r="F1189" i="5"/>
  <c r="G1133" i="5"/>
  <c r="F1133" i="5"/>
  <c r="G1117" i="5"/>
  <c r="F1117" i="5"/>
  <c r="F1109" i="5"/>
  <c r="G1109" i="5"/>
  <c r="F1105" i="5"/>
  <c r="G1105" i="5"/>
  <c r="F1097" i="5"/>
  <c r="G1097" i="5"/>
  <c r="F1089" i="5"/>
  <c r="G1089" i="5"/>
  <c r="F1085" i="5"/>
  <c r="G1085" i="5"/>
  <c r="F1077" i="5"/>
  <c r="G1077" i="5"/>
  <c r="F1073" i="5"/>
  <c r="G1073" i="5"/>
  <c r="F1065" i="5"/>
  <c r="G1065" i="5"/>
  <c r="F1057" i="5"/>
  <c r="G1057" i="5"/>
  <c r="F1053" i="5"/>
  <c r="G1053" i="5"/>
  <c r="F1045" i="5"/>
  <c r="G1045" i="5"/>
  <c r="F1037" i="5"/>
  <c r="G1037" i="5"/>
  <c r="F1033" i="5"/>
  <c r="G1033" i="5"/>
  <c r="F1025" i="5"/>
  <c r="G1025" i="5"/>
  <c r="F1021" i="5"/>
  <c r="G1021" i="5"/>
  <c r="F1013" i="5"/>
  <c r="G1013" i="5"/>
  <c r="F1005" i="5"/>
  <c r="G1005" i="5"/>
  <c r="F1001" i="5"/>
  <c r="G1001" i="5"/>
  <c r="F993" i="5"/>
  <c r="G993" i="5"/>
  <c r="F985" i="5"/>
  <c r="G985" i="5"/>
  <c r="F981" i="5"/>
  <c r="G981" i="5"/>
  <c r="F973" i="5"/>
  <c r="G973" i="5"/>
  <c r="F969" i="5"/>
  <c r="G969" i="5"/>
  <c r="F961" i="5"/>
  <c r="G961" i="5"/>
  <c r="F953" i="5"/>
  <c r="G953" i="5"/>
  <c r="F949" i="5"/>
  <c r="G949" i="5"/>
  <c r="F941" i="5"/>
  <c r="G941" i="5"/>
  <c r="F933" i="5"/>
  <c r="G933" i="5"/>
  <c r="F929" i="5"/>
  <c r="G929" i="5"/>
  <c r="F921" i="5"/>
  <c r="G921" i="5"/>
  <c r="F917" i="5"/>
  <c r="G917" i="5"/>
  <c r="F909" i="5"/>
  <c r="G909" i="5"/>
  <c r="F901" i="5"/>
  <c r="G901" i="5"/>
  <c r="F897" i="5"/>
  <c r="G897" i="5"/>
  <c r="F889" i="5"/>
  <c r="G889" i="5"/>
  <c r="F885" i="5"/>
  <c r="G885" i="5"/>
  <c r="F877" i="5"/>
  <c r="G877" i="5"/>
  <c r="F869" i="5"/>
  <c r="G869" i="5"/>
  <c r="G861" i="5"/>
  <c r="F861" i="5"/>
  <c r="G853" i="5"/>
  <c r="F853" i="5"/>
  <c r="G841" i="5"/>
  <c r="F841" i="5"/>
  <c r="G829" i="5"/>
  <c r="F829" i="5"/>
  <c r="G817" i="5"/>
  <c r="F817" i="5"/>
  <c r="G805" i="5"/>
  <c r="F805" i="5"/>
  <c r="G793" i="5"/>
  <c r="F793" i="5"/>
  <c r="G781" i="5"/>
  <c r="F781" i="5"/>
  <c r="G769" i="5"/>
  <c r="F769" i="5"/>
  <c r="G757" i="5"/>
  <c r="F757" i="5"/>
  <c r="G745" i="5"/>
  <c r="F745" i="5"/>
  <c r="G733" i="5"/>
  <c r="F733" i="5"/>
  <c r="G717" i="5"/>
  <c r="F717" i="5"/>
  <c r="G705" i="5"/>
  <c r="F705" i="5"/>
  <c r="G693" i="5"/>
  <c r="F693" i="5"/>
  <c r="G685" i="5"/>
  <c r="F685" i="5"/>
  <c r="G673" i="5"/>
  <c r="F673" i="5"/>
  <c r="G661" i="5"/>
  <c r="F661" i="5"/>
  <c r="G649" i="5"/>
  <c r="F649" i="5"/>
  <c r="G637" i="5"/>
  <c r="F637" i="5"/>
  <c r="G625" i="5"/>
  <c r="F625" i="5"/>
  <c r="G613" i="5"/>
  <c r="F613" i="5"/>
  <c r="F601" i="5"/>
  <c r="G601" i="5"/>
  <c r="F589" i="5"/>
  <c r="G589" i="5"/>
  <c r="F577" i="5"/>
  <c r="G577" i="5"/>
  <c r="F565" i="5"/>
  <c r="G565" i="5"/>
  <c r="F553" i="5"/>
  <c r="G553" i="5"/>
  <c r="F541" i="5"/>
  <c r="G541" i="5"/>
  <c r="F529" i="5"/>
  <c r="G529" i="5"/>
  <c r="F517" i="5"/>
  <c r="G517" i="5"/>
  <c r="F505" i="5"/>
  <c r="G505" i="5"/>
  <c r="F493" i="5"/>
  <c r="G493" i="5"/>
  <c r="F481" i="5"/>
  <c r="G481" i="5"/>
  <c r="F469" i="5"/>
  <c r="G469" i="5"/>
  <c r="F457" i="5"/>
  <c r="G457" i="5"/>
  <c r="F445" i="5"/>
  <c r="G445" i="5"/>
  <c r="F433" i="5"/>
  <c r="G433" i="5"/>
  <c r="F417" i="5"/>
  <c r="G417" i="5"/>
  <c r="F405" i="5"/>
  <c r="G405" i="5"/>
  <c r="F393" i="5"/>
  <c r="G393" i="5"/>
  <c r="F381" i="5"/>
  <c r="G381" i="5"/>
  <c r="F369" i="5"/>
  <c r="G369" i="5"/>
  <c r="F357" i="5"/>
  <c r="G357" i="5"/>
  <c r="F341" i="5"/>
  <c r="G341" i="5"/>
  <c r="F329" i="5"/>
  <c r="G329" i="5"/>
  <c r="F317" i="5"/>
  <c r="G317" i="5"/>
  <c r="F305" i="5"/>
  <c r="G305" i="5"/>
  <c r="F293" i="5"/>
  <c r="G293" i="5"/>
  <c r="F281" i="5"/>
  <c r="G281" i="5"/>
  <c r="F265" i="5"/>
  <c r="G265" i="5"/>
  <c r="F253" i="5"/>
  <c r="G253" i="5"/>
  <c r="F241" i="5"/>
  <c r="G241" i="5"/>
  <c r="F229" i="5"/>
  <c r="G229" i="5"/>
  <c r="F217" i="5"/>
  <c r="G217" i="5"/>
  <c r="F209" i="5"/>
  <c r="G209" i="5"/>
  <c r="F201" i="5"/>
  <c r="G201" i="5"/>
  <c r="F189" i="5"/>
  <c r="G189" i="5"/>
  <c r="F177" i="5"/>
  <c r="G177" i="5"/>
  <c r="F165" i="5"/>
  <c r="G165" i="5"/>
  <c r="F153" i="5"/>
  <c r="G153" i="5"/>
  <c r="F141" i="5"/>
  <c r="G141" i="5"/>
  <c r="F129" i="5"/>
  <c r="G129" i="5"/>
  <c r="F117" i="5"/>
  <c r="G117" i="5"/>
  <c r="F105" i="5"/>
  <c r="G105" i="5"/>
  <c r="F89" i="5"/>
  <c r="G89" i="5"/>
  <c r="F77" i="5"/>
  <c r="G77" i="5"/>
  <c r="F69" i="5"/>
  <c r="G69" i="5"/>
  <c r="F57" i="5"/>
  <c r="G57" i="5"/>
  <c r="F45" i="5"/>
  <c r="G45" i="5"/>
  <c r="F33" i="5"/>
  <c r="G33" i="5"/>
  <c r="F21" i="5"/>
  <c r="G21" i="5"/>
  <c r="F2290" i="5"/>
  <c r="F2282" i="5"/>
  <c r="F2274" i="5"/>
  <c r="F2266" i="5"/>
  <c r="F2258" i="5"/>
  <c r="F2254" i="5"/>
  <c r="F2246" i="5"/>
  <c r="F2238" i="5"/>
  <c r="F2230" i="5"/>
  <c r="F1712" i="5"/>
  <c r="G1712" i="5"/>
  <c r="F1708" i="5"/>
  <c r="G1708" i="5"/>
  <c r="F1704" i="5"/>
  <c r="G1704" i="5"/>
  <c r="F1700" i="5"/>
  <c r="G1700" i="5"/>
  <c r="F1696" i="5"/>
  <c r="G1696" i="5"/>
  <c r="F1692" i="5"/>
  <c r="G1692" i="5"/>
  <c r="F1688" i="5"/>
  <c r="G1688" i="5"/>
  <c r="F1684" i="5"/>
  <c r="G1684" i="5"/>
  <c r="F1680" i="5"/>
  <c r="G1680" i="5"/>
  <c r="F1676" i="5"/>
  <c r="G1676" i="5"/>
  <c r="F1672" i="5"/>
  <c r="G1672" i="5"/>
  <c r="F1668" i="5"/>
  <c r="G1668" i="5"/>
  <c r="F1664" i="5"/>
  <c r="G1664" i="5"/>
  <c r="F1660" i="5"/>
  <c r="G1660" i="5"/>
  <c r="F1656" i="5"/>
  <c r="G1656" i="5"/>
  <c r="F1652" i="5"/>
  <c r="G1652" i="5"/>
  <c r="F1648" i="5"/>
  <c r="G1648" i="5"/>
  <c r="F1644" i="5"/>
  <c r="G1644" i="5"/>
  <c r="F1640" i="5"/>
  <c r="G1640" i="5"/>
  <c r="F1636" i="5"/>
  <c r="G1636" i="5"/>
  <c r="F1632" i="5"/>
  <c r="G1632" i="5"/>
  <c r="F1628" i="5"/>
  <c r="G1628" i="5"/>
  <c r="F1624" i="5"/>
  <c r="G1624" i="5"/>
  <c r="F1620" i="5"/>
  <c r="G1620" i="5"/>
  <c r="F1616" i="5"/>
  <c r="G1616" i="5"/>
  <c r="F1612" i="5"/>
  <c r="G1612" i="5"/>
  <c r="F1608" i="5"/>
  <c r="G1608" i="5"/>
  <c r="F1604" i="5"/>
  <c r="G1604" i="5"/>
  <c r="F1600" i="5"/>
  <c r="G1600" i="5"/>
  <c r="F1596" i="5"/>
  <c r="G1596" i="5"/>
  <c r="F1592" i="5"/>
  <c r="G1592" i="5"/>
  <c r="F1588" i="5"/>
  <c r="G1588" i="5"/>
  <c r="F1584" i="5"/>
  <c r="G1584" i="5"/>
  <c r="F1580" i="5"/>
  <c r="G1580" i="5"/>
  <c r="F1576" i="5"/>
  <c r="G1576" i="5"/>
  <c r="F1572" i="5"/>
  <c r="G1572" i="5"/>
  <c r="F1568" i="5"/>
  <c r="G1568" i="5"/>
  <c r="F1564" i="5"/>
  <c r="G1564" i="5"/>
  <c r="F1560" i="5"/>
  <c r="G1560" i="5"/>
  <c r="F1556" i="5"/>
  <c r="G1556" i="5"/>
  <c r="F1552" i="5"/>
  <c r="G1552" i="5"/>
  <c r="F1548" i="5"/>
  <c r="G1548" i="5"/>
  <c r="F1544" i="5"/>
  <c r="G1544" i="5"/>
  <c r="F1540" i="5"/>
  <c r="G1540" i="5"/>
  <c r="F1536" i="5"/>
  <c r="G1536" i="5"/>
  <c r="F1532" i="5"/>
  <c r="G1532" i="5"/>
  <c r="F1528" i="5"/>
  <c r="G1528" i="5"/>
  <c r="F1524" i="5"/>
  <c r="G1524" i="5"/>
  <c r="F1520" i="5"/>
  <c r="G1520" i="5"/>
  <c r="F1516" i="5"/>
  <c r="G1516" i="5"/>
  <c r="F1512" i="5"/>
  <c r="G1512" i="5"/>
  <c r="F1508" i="5"/>
  <c r="G1508" i="5"/>
  <c r="F1504" i="5"/>
  <c r="G1504" i="5"/>
  <c r="F1500" i="5"/>
  <c r="G1500" i="5"/>
  <c r="F1496" i="5"/>
  <c r="G1496" i="5"/>
  <c r="F1492" i="5"/>
  <c r="G1492" i="5"/>
  <c r="F1488" i="5"/>
  <c r="G1488" i="5"/>
  <c r="F1484" i="5"/>
  <c r="G1484" i="5"/>
  <c r="F1480" i="5"/>
  <c r="G1480" i="5"/>
  <c r="F1476" i="5"/>
  <c r="G1476" i="5"/>
  <c r="F1472" i="5"/>
  <c r="G1472" i="5"/>
  <c r="F1468" i="5"/>
  <c r="G1468" i="5"/>
  <c r="F1464" i="5"/>
  <c r="G1464" i="5"/>
  <c r="F1460" i="5"/>
  <c r="G1460" i="5"/>
  <c r="F1456" i="5"/>
  <c r="G1456" i="5"/>
  <c r="F1452" i="5"/>
  <c r="G1452" i="5"/>
  <c r="F1448" i="5"/>
  <c r="G1448" i="5"/>
  <c r="F1444" i="5"/>
  <c r="G1444" i="5"/>
  <c r="F1440" i="5"/>
  <c r="G1440" i="5"/>
  <c r="F1436" i="5"/>
  <c r="G1436" i="5"/>
  <c r="F1432" i="5"/>
  <c r="G1432" i="5"/>
  <c r="F1428" i="5"/>
  <c r="G1428" i="5"/>
  <c r="F1424" i="5"/>
  <c r="G1424" i="5"/>
  <c r="F1420" i="5"/>
  <c r="G1420" i="5"/>
  <c r="F1416" i="5"/>
  <c r="G1416" i="5"/>
  <c r="F1412" i="5"/>
  <c r="G1412" i="5"/>
  <c r="F1408" i="5"/>
  <c r="G1408" i="5"/>
  <c r="F1404" i="5"/>
  <c r="G1404" i="5"/>
  <c r="F1400" i="5"/>
  <c r="G1400" i="5"/>
  <c r="F1396" i="5"/>
  <c r="G1396" i="5"/>
  <c r="F1392" i="5"/>
  <c r="G1392" i="5"/>
  <c r="F1388" i="5"/>
  <c r="G1388" i="5"/>
  <c r="F1384" i="5"/>
  <c r="G1384" i="5"/>
  <c r="F1380" i="5"/>
  <c r="G1380" i="5"/>
  <c r="F1376" i="5"/>
  <c r="G1376" i="5"/>
  <c r="F1372" i="5"/>
  <c r="G1372" i="5"/>
  <c r="F1368" i="5"/>
  <c r="G1368" i="5"/>
  <c r="F1364" i="5"/>
  <c r="G1364" i="5"/>
  <c r="F1360" i="5"/>
  <c r="G1360" i="5"/>
  <c r="F1356" i="5"/>
  <c r="G1356" i="5"/>
  <c r="F1352" i="5"/>
  <c r="G1352" i="5"/>
  <c r="F1348" i="5"/>
  <c r="G1348" i="5"/>
  <c r="F1344" i="5"/>
  <c r="G1344" i="5"/>
  <c r="F1340" i="5"/>
  <c r="G1340" i="5"/>
  <c r="F1336" i="5"/>
  <c r="G1336" i="5"/>
  <c r="F1332" i="5"/>
  <c r="G1332" i="5"/>
  <c r="F1328" i="5"/>
  <c r="G1328" i="5"/>
  <c r="F1324" i="5"/>
  <c r="G1324" i="5"/>
  <c r="F1320" i="5"/>
  <c r="G1320" i="5"/>
  <c r="F1316" i="5"/>
  <c r="G1316" i="5"/>
  <c r="F1312" i="5"/>
  <c r="G1312" i="5"/>
  <c r="F1308" i="5"/>
  <c r="G1308" i="5"/>
  <c r="F1304" i="5"/>
  <c r="G1304" i="5"/>
  <c r="F1300" i="5"/>
  <c r="G1300" i="5"/>
  <c r="F1296" i="5"/>
  <c r="G1296" i="5"/>
  <c r="F1292" i="5"/>
  <c r="G1292" i="5"/>
  <c r="F1288" i="5"/>
  <c r="G1288" i="5"/>
  <c r="F1284" i="5"/>
  <c r="G1284" i="5"/>
  <c r="F1280" i="5"/>
  <c r="G1280" i="5"/>
  <c r="F1276" i="5"/>
  <c r="G1276" i="5"/>
  <c r="F1272" i="5"/>
  <c r="G1272" i="5"/>
  <c r="F1268" i="5"/>
  <c r="G1268" i="5"/>
  <c r="F1264" i="5"/>
  <c r="G1264" i="5"/>
  <c r="F1260" i="5"/>
  <c r="G1260" i="5"/>
  <c r="F1256" i="5"/>
  <c r="G1256" i="5"/>
  <c r="F1252" i="5"/>
  <c r="G1252" i="5"/>
  <c r="F1248" i="5"/>
  <c r="G1248" i="5"/>
  <c r="F1244" i="5"/>
  <c r="G1244" i="5"/>
  <c r="F1240" i="5"/>
  <c r="G1240" i="5"/>
  <c r="F1236" i="5"/>
  <c r="G1236" i="5"/>
  <c r="F1232" i="5"/>
  <c r="G1232" i="5"/>
  <c r="F1228" i="5"/>
  <c r="G1228" i="5"/>
  <c r="F1224" i="5"/>
  <c r="G1224" i="5"/>
  <c r="F1220" i="5"/>
  <c r="G1220" i="5"/>
  <c r="F1216" i="5"/>
  <c r="G1216" i="5"/>
  <c r="F1212" i="5"/>
  <c r="G1212" i="5"/>
  <c r="F1208" i="5"/>
  <c r="G1208" i="5"/>
  <c r="F1204" i="5"/>
  <c r="G1204" i="5"/>
  <c r="F1200" i="5"/>
  <c r="G1200" i="5"/>
  <c r="F1196" i="5"/>
  <c r="G1196" i="5"/>
  <c r="F1192" i="5"/>
  <c r="G1192" i="5"/>
  <c r="F1188" i="5"/>
  <c r="G1188" i="5"/>
  <c r="F1184" i="5"/>
  <c r="G1184" i="5"/>
  <c r="F1180" i="5"/>
  <c r="G1180" i="5"/>
  <c r="F1176" i="5"/>
  <c r="G1176" i="5"/>
  <c r="F1172" i="5"/>
  <c r="G1172" i="5"/>
  <c r="F1168" i="5"/>
  <c r="G1168" i="5"/>
  <c r="F1164" i="5"/>
  <c r="G1164" i="5"/>
  <c r="F1160" i="5"/>
  <c r="G1160" i="5"/>
  <c r="F1156" i="5"/>
  <c r="G1156" i="5"/>
  <c r="F1152" i="5"/>
  <c r="G1152" i="5"/>
  <c r="F1148" i="5"/>
  <c r="G1148" i="5"/>
  <c r="F1144" i="5"/>
  <c r="G1144" i="5"/>
  <c r="F1140" i="5"/>
  <c r="G1140" i="5"/>
  <c r="F1136" i="5"/>
  <c r="G1136" i="5"/>
  <c r="F1132" i="5"/>
  <c r="G1132" i="5"/>
  <c r="F1128" i="5"/>
  <c r="G1128" i="5"/>
  <c r="F1124" i="5"/>
  <c r="G1124" i="5"/>
  <c r="F1120" i="5"/>
  <c r="G1120" i="5"/>
  <c r="G1116" i="5"/>
  <c r="F1116" i="5"/>
  <c r="G1112" i="5"/>
  <c r="F1112" i="5"/>
  <c r="G1108" i="5"/>
  <c r="F1108" i="5"/>
  <c r="G1104" i="5"/>
  <c r="F1104" i="5"/>
  <c r="G1100" i="5"/>
  <c r="F1100" i="5"/>
  <c r="G1096" i="5"/>
  <c r="F1096" i="5"/>
  <c r="G1092" i="5"/>
  <c r="F1092" i="5"/>
  <c r="G1088" i="5"/>
  <c r="F1088" i="5"/>
  <c r="G1084" i="5"/>
  <c r="F1084" i="5"/>
  <c r="G1080" i="5"/>
  <c r="F1080" i="5"/>
  <c r="G1076" i="5"/>
  <c r="F1076" i="5"/>
  <c r="G1072" i="5"/>
  <c r="F1072" i="5"/>
  <c r="G1068" i="5"/>
  <c r="F1068" i="5"/>
  <c r="G1064" i="5"/>
  <c r="F1064" i="5"/>
  <c r="G1060" i="5"/>
  <c r="F1060" i="5"/>
  <c r="G1056" i="5"/>
  <c r="F1056" i="5"/>
  <c r="G1052" i="5"/>
  <c r="F1052" i="5"/>
  <c r="G1048" i="5"/>
  <c r="F1048" i="5"/>
  <c r="G1044" i="5"/>
  <c r="F1044" i="5"/>
  <c r="G1040" i="5"/>
  <c r="F1040" i="5"/>
  <c r="G1036" i="5"/>
  <c r="F1036" i="5"/>
  <c r="G1032" i="5"/>
  <c r="F1032" i="5"/>
  <c r="G1028" i="5"/>
  <c r="F1028" i="5"/>
  <c r="G1024" i="5"/>
  <c r="F1024" i="5"/>
  <c r="G1020" i="5"/>
  <c r="F1020" i="5"/>
  <c r="G1016" i="5"/>
  <c r="F1016" i="5"/>
  <c r="G1012" i="5"/>
  <c r="F1012" i="5"/>
  <c r="G1008" i="5"/>
  <c r="F1008" i="5"/>
  <c r="G1004" i="5"/>
  <c r="F1004" i="5"/>
  <c r="G1000" i="5"/>
  <c r="F1000" i="5"/>
  <c r="G996" i="5"/>
  <c r="F996" i="5"/>
  <c r="G992" i="5"/>
  <c r="F992" i="5"/>
  <c r="G988" i="5"/>
  <c r="F988" i="5"/>
  <c r="G984" i="5"/>
  <c r="F984" i="5"/>
  <c r="G980" i="5"/>
  <c r="F980" i="5"/>
  <c r="G976" i="5"/>
  <c r="F976" i="5"/>
  <c r="G972" i="5"/>
  <c r="F972" i="5"/>
  <c r="G968" i="5"/>
  <c r="F968" i="5"/>
  <c r="G964" i="5"/>
  <c r="F964" i="5"/>
  <c r="G960" i="5"/>
  <c r="F960" i="5"/>
  <c r="G956" i="5"/>
  <c r="F956" i="5"/>
  <c r="G952" i="5"/>
  <c r="F952" i="5"/>
  <c r="G948" i="5"/>
  <c r="F948" i="5"/>
  <c r="G944" i="5"/>
  <c r="F944" i="5"/>
  <c r="G940" i="5"/>
  <c r="F940" i="5"/>
  <c r="G936" i="5"/>
  <c r="F936" i="5"/>
  <c r="G932" i="5"/>
  <c r="F932" i="5"/>
  <c r="G928" i="5"/>
  <c r="F928" i="5"/>
  <c r="G924" i="5"/>
  <c r="F924" i="5"/>
  <c r="G920" i="5"/>
  <c r="F920" i="5"/>
  <c r="G916" i="5"/>
  <c r="F916" i="5"/>
  <c r="G912" i="5"/>
  <c r="F912" i="5"/>
  <c r="G908" i="5"/>
  <c r="F908" i="5"/>
  <c r="G904" i="5"/>
  <c r="F904" i="5"/>
  <c r="G900" i="5"/>
  <c r="F900" i="5"/>
  <c r="G896" i="5"/>
  <c r="F896" i="5"/>
  <c r="G892" i="5"/>
  <c r="F892" i="5"/>
  <c r="G888" i="5"/>
  <c r="F888" i="5"/>
  <c r="G884" i="5"/>
  <c r="F884" i="5"/>
  <c r="G880" i="5"/>
  <c r="F880" i="5"/>
  <c r="G876" i="5"/>
  <c r="F876" i="5"/>
  <c r="G872" i="5"/>
  <c r="F872" i="5"/>
  <c r="G868" i="5"/>
  <c r="F868" i="5"/>
  <c r="G864" i="5"/>
  <c r="F864" i="5"/>
  <c r="F860" i="5"/>
  <c r="G860" i="5"/>
  <c r="F856" i="5"/>
  <c r="G856" i="5"/>
  <c r="F852" i="5"/>
  <c r="G852" i="5"/>
  <c r="F848" i="5"/>
  <c r="G848" i="5"/>
  <c r="F844" i="5"/>
  <c r="G844" i="5"/>
  <c r="F840" i="5"/>
  <c r="G840" i="5"/>
  <c r="F836" i="5"/>
  <c r="G836" i="5"/>
  <c r="F832" i="5"/>
  <c r="G832" i="5"/>
  <c r="F828" i="5"/>
  <c r="G828" i="5"/>
  <c r="F824" i="5"/>
  <c r="G824" i="5"/>
  <c r="F820" i="5"/>
  <c r="G820" i="5"/>
  <c r="F816" i="5"/>
  <c r="G816" i="5"/>
  <c r="F812" i="5"/>
  <c r="G812" i="5"/>
  <c r="F808" i="5"/>
  <c r="G808" i="5"/>
  <c r="F804" i="5"/>
  <c r="G804" i="5"/>
  <c r="F800" i="5"/>
  <c r="G800" i="5"/>
  <c r="F796" i="5"/>
  <c r="G796" i="5"/>
  <c r="F792" i="5"/>
  <c r="G792" i="5"/>
  <c r="F788" i="5"/>
  <c r="G788" i="5"/>
  <c r="F784" i="5"/>
  <c r="G784" i="5"/>
  <c r="F780" i="5"/>
  <c r="G780" i="5"/>
  <c r="F776" i="5"/>
  <c r="G776" i="5"/>
  <c r="F772" i="5"/>
  <c r="G772" i="5"/>
  <c r="F768" i="5"/>
  <c r="G768" i="5"/>
  <c r="F764" i="5"/>
  <c r="G764" i="5"/>
  <c r="F760" i="5"/>
  <c r="G760" i="5"/>
  <c r="F756" i="5"/>
  <c r="G756" i="5"/>
  <c r="F752" i="5"/>
  <c r="G752" i="5"/>
  <c r="F748" i="5"/>
  <c r="G748" i="5"/>
  <c r="F744" i="5"/>
  <c r="G744" i="5"/>
  <c r="F740" i="5"/>
  <c r="G740" i="5"/>
  <c r="F736" i="5"/>
  <c r="G736" i="5"/>
  <c r="F732" i="5"/>
  <c r="G732" i="5"/>
  <c r="F728" i="5"/>
  <c r="G728" i="5"/>
  <c r="F724" i="5"/>
  <c r="G724" i="5"/>
  <c r="F720" i="5"/>
  <c r="G720" i="5"/>
  <c r="F716" i="5"/>
  <c r="G716" i="5"/>
  <c r="F712" i="5"/>
  <c r="G712" i="5"/>
  <c r="F708" i="5"/>
  <c r="G708" i="5"/>
  <c r="F704" i="5"/>
  <c r="G704" i="5"/>
  <c r="F700" i="5"/>
  <c r="G700" i="5"/>
  <c r="F696" i="5"/>
  <c r="G696" i="5"/>
  <c r="F692" i="5"/>
  <c r="G692" i="5"/>
  <c r="F688" i="5"/>
  <c r="G688" i="5"/>
  <c r="F684" i="5"/>
  <c r="G684" i="5"/>
  <c r="F680" i="5"/>
  <c r="G680" i="5"/>
  <c r="F676" i="5"/>
  <c r="G676" i="5"/>
  <c r="F672" i="5"/>
  <c r="G672" i="5"/>
  <c r="F668" i="5"/>
  <c r="G668" i="5"/>
  <c r="F664" i="5"/>
  <c r="G664" i="5"/>
  <c r="F660" i="5"/>
  <c r="G660" i="5"/>
  <c r="F656" i="5"/>
  <c r="G656" i="5"/>
  <c r="F652" i="5"/>
  <c r="G652" i="5"/>
  <c r="F648" i="5"/>
  <c r="G648" i="5"/>
  <c r="F644" i="5"/>
  <c r="G644" i="5"/>
  <c r="F640" i="5"/>
  <c r="G640" i="5"/>
  <c r="F636" i="5"/>
  <c r="G636" i="5"/>
  <c r="F632" i="5"/>
  <c r="G632" i="5"/>
  <c r="F628" i="5"/>
  <c r="G628" i="5"/>
  <c r="F624" i="5"/>
  <c r="G624" i="5"/>
  <c r="F620" i="5"/>
  <c r="G620" i="5"/>
  <c r="F616" i="5"/>
  <c r="G616" i="5"/>
  <c r="F612" i="5"/>
  <c r="G612" i="5"/>
  <c r="F608" i="5"/>
  <c r="G608" i="5"/>
  <c r="F604" i="5"/>
  <c r="G604" i="5"/>
  <c r="F600" i="5"/>
  <c r="G600" i="5"/>
  <c r="F596" i="5"/>
  <c r="G596" i="5"/>
  <c r="F592" i="5"/>
  <c r="G592" i="5"/>
  <c r="F588" i="5"/>
  <c r="G588" i="5"/>
  <c r="F584" i="5"/>
  <c r="G584" i="5"/>
  <c r="F580" i="5"/>
  <c r="G580" i="5"/>
  <c r="F576" i="5"/>
  <c r="G576" i="5"/>
  <c r="F572" i="5"/>
  <c r="G572" i="5"/>
  <c r="F568" i="5"/>
  <c r="G568" i="5"/>
  <c r="F564" i="5"/>
  <c r="G564" i="5"/>
  <c r="F560" i="5"/>
  <c r="G560" i="5"/>
  <c r="F556" i="5"/>
  <c r="G556" i="5"/>
  <c r="F552" i="5"/>
  <c r="G552" i="5"/>
  <c r="F548" i="5"/>
  <c r="G548" i="5"/>
  <c r="F544" i="5"/>
  <c r="G544" i="5"/>
  <c r="F540" i="5"/>
  <c r="G540" i="5"/>
  <c r="F536" i="5"/>
  <c r="G536" i="5"/>
  <c r="F532" i="5"/>
  <c r="G532" i="5"/>
  <c r="F528" i="5"/>
  <c r="G528" i="5"/>
  <c r="F524" i="5"/>
  <c r="G524" i="5"/>
  <c r="F520" i="5"/>
  <c r="G520" i="5"/>
  <c r="F516" i="5"/>
  <c r="G516" i="5"/>
  <c r="F512" i="5"/>
  <c r="G512" i="5"/>
  <c r="F508" i="5"/>
  <c r="G508" i="5"/>
  <c r="F504" i="5"/>
  <c r="G504" i="5"/>
  <c r="F500" i="5"/>
  <c r="G500" i="5"/>
  <c r="F496" i="5"/>
  <c r="G496" i="5"/>
  <c r="F492" i="5"/>
  <c r="G492" i="5"/>
  <c r="F488" i="5"/>
  <c r="G488" i="5"/>
  <c r="F484" i="5"/>
  <c r="G484" i="5"/>
  <c r="F480" i="5"/>
  <c r="G480" i="5"/>
  <c r="F476" i="5"/>
  <c r="G476" i="5"/>
  <c r="F472" i="5"/>
  <c r="G472" i="5"/>
  <c r="F468" i="5"/>
  <c r="G468" i="5"/>
  <c r="F464" i="5"/>
  <c r="G464" i="5"/>
  <c r="F460" i="5"/>
  <c r="G460" i="5"/>
  <c r="F456" i="5"/>
  <c r="G456" i="5"/>
  <c r="F452" i="5"/>
  <c r="G452" i="5"/>
  <c r="F448" i="5"/>
  <c r="G448" i="5"/>
  <c r="F444" i="5"/>
  <c r="G444" i="5"/>
  <c r="F440" i="5"/>
  <c r="G440" i="5"/>
  <c r="F436" i="5"/>
  <c r="G436" i="5"/>
  <c r="F432" i="5"/>
  <c r="G432" i="5"/>
  <c r="F428" i="5"/>
  <c r="G428" i="5"/>
  <c r="F424" i="5"/>
  <c r="G424" i="5"/>
  <c r="F420" i="5"/>
  <c r="G420" i="5"/>
  <c r="F416" i="5"/>
  <c r="G416" i="5"/>
  <c r="F412" i="5"/>
  <c r="G412" i="5"/>
  <c r="F408" i="5"/>
  <c r="G408" i="5"/>
  <c r="F404" i="5"/>
  <c r="G404" i="5"/>
  <c r="F400" i="5"/>
  <c r="G400" i="5"/>
  <c r="F396" i="5"/>
  <c r="G396" i="5"/>
  <c r="F392" i="5"/>
  <c r="G392" i="5"/>
  <c r="F388" i="5"/>
  <c r="G388" i="5"/>
  <c r="F384" i="5"/>
  <c r="G384" i="5"/>
  <c r="F380" i="5"/>
  <c r="G380" i="5"/>
  <c r="F376" i="5"/>
  <c r="G376" i="5"/>
  <c r="F372" i="5"/>
  <c r="G372" i="5"/>
  <c r="F368" i="5"/>
  <c r="G368" i="5"/>
  <c r="F364" i="5"/>
  <c r="G364" i="5"/>
  <c r="F360" i="5"/>
  <c r="G360" i="5"/>
  <c r="F356" i="5"/>
  <c r="G356" i="5"/>
  <c r="F352" i="5"/>
  <c r="G352" i="5"/>
  <c r="F348" i="5"/>
  <c r="G348" i="5"/>
  <c r="F344" i="5"/>
  <c r="G344" i="5"/>
  <c r="F340" i="5"/>
  <c r="G340" i="5"/>
  <c r="F336" i="5"/>
  <c r="G336" i="5"/>
  <c r="F332" i="5"/>
  <c r="G332" i="5"/>
  <c r="F328" i="5"/>
  <c r="G328" i="5"/>
  <c r="F324" i="5"/>
  <c r="G324" i="5"/>
  <c r="F320" i="5"/>
  <c r="G320" i="5"/>
  <c r="F316" i="5"/>
  <c r="G316" i="5"/>
  <c r="G312" i="5"/>
  <c r="F312" i="5"/>
  <c r="G308" i="5"/>
  <c r="F308" i="5"/>
  <c r="G304" i="5"/>
  <c r="F304" i="5"/>
  <c r="G300" i="5"/>
  <c r="F300" i="5"/>
  <c r="G296" i="5"/>
  <c r="F296" i="5"/>
  <c r="G292" i="5"/>
  <c r="F292" i="5"/>
  <c r="G288" i="5"/>
  <c r="F288" i="5"/>
  <c r="G284" i="5"/>
  <c r="F284" i="5"/>
  <c r="G280" i="5"/>
  <c r="F280" i="5"/>
  <c r="G276" i="5"/>
  <c r="F276" i="5"/>
  <c r="G272" i="5"/>
  <c r="F272" i="5"/>
  <c r="G268" i="5"/>
  <c r="F268" i="5"/>
  <c r="G264" i="5"/>
  <c r="F264" i="5"/>
  <c r="G260" i="5"/>
  <c r="F260" i="5"/>
  <c r="G256" i="5"/>
  <c r="F256" i="5"/>
  <c r="G252" i="5"/>
  <c r="F252" i="5"/>
  <c r="G248" i="5"/>
  <c r="F248" i="5"/>
  <c r="G244" i="5"/>
  <c r="F244" i="5"/>
  <c r="G240" i="5"/>
  <c r="F240" i="5"/>
  <c r="G236" i="5"/>
  <c r="F236" i="5"/>
  <c r="G232" i="5"/>
  <c r="F232" i="5"/>
  <c r="G228" i="5"/>
  <c r="F228" i="5"/>
  <c r="G224" i="5"/>
  <c r="F224" i="5"/>
  <c r="G220" i="5"/>
  <c r="F220" i="5"/>
  <c r="G216" i="5"/>
  <c r="F216" i="5"/>
  <c r="G212" i="5"/>
  <c r="F212" i="5"/>
  <c r="G208" i="5"/>
  <c r="F208" i="5"/>
  <c r="G204" i="5"/>
  <c r="F204" i="5"/>
  <c r="G200" i="5"/>
  <c r="F200" i="5"/>
  <c r="G196" i="5"/>
  <c r="F196" i="5"/>
  <c r="G192" i="5"/>
  <c r="F192" i="5"/>
  <c r="G188" i="5"/>
  <c r="F188" i="5"/>
  <c r="F184" i="5"/>
  <c r="G184" i="5"/>
  <c r="F180" i="5"/>
  <c r="G180" i="5"/>
  <c r="F176" i="5"/>
  <c r="G176" i="5"/>
  <c r="F172" i="5"/>
  <c r="G172" i="5"/>
  <c r="F168" i="5"/>
  <c r="G168" i="5"/>
  <c r="F164" i="5"/>
  <c r="G164" i="5"/>
  <c r="F160" i="5"/>
  <c r="G160" i="5"/>
  <c r="F156" i="5"/>
  <c r="G156" i="5"/>
  <c r="F152" i="5"/>
  <c r="G152" i="5"/>
  <c r="F148" i="5"/>
  <c r="G148" i="5"/>
  <c r="F144" i="5"/>
  <c r="G144" i="5"/>
  <c r="F140" i="5"/>
  <c r="G140" i="5"/>
  <c r="F136" i="5"/>
  <c r="G136" i="5"/>
  <c r="F132" i="5"/>
  <c r="G132" i="5"/>
  <c r="F128" i="5"/>
  <c r="G128" i="5"/>
  <c r="F124" i="5"/>
  <c r="G124" i="5"/>
  <c r="F120" i="5"/>
  <c r="G120" i="5"/>
  <c r="F116" i="5"/>
  <c r="G116" i="5"/>
  <c r="F112" i="5"/>
  <c r="G112" i="5"/>
  <c r="F108" i="5"/>
  <c r="G108" i="5"/>
  <c r="F104" i="5"/>
  <c r="G104" i="5"/>
  <c r="F100" i="5"/>
  <c r="G100" i="5"/>
  <c r="F96" i="5"/>
  <c r="G96" i="5"/>
  <c r="F92" i="5"/>
  <c r="G92" i="5"/>
  <c r="F88" i="5"/>
  <c r="G88" i="5"/>
  <c r="F84" i="5"/>
  <c r="G84" i="5"/>
  <c r="F80" i="5"/>
  <c r="G80" i="5"/>
  <c r="F76" i="5"/>
  <c r="G76" i="5"/>
  <c r="F72" i="5"/>
  <c r="G72" i="5"/>
  <c r="F68" i="5"/>
  <c r="G68" i="5"/>
  <c r="F64" i="5"/>
  <c r="G64" i="5"/>
  <c r="F60" i="5"/>
  <c r="G60" i="5"/>
  <c r="F56" i="5"/>
  <c r="G56" i="5"/>
  <c r="F52" i="5"/>
  <c r="G52" i="5"/>
  <c r="F48" i="5"/>
  <c r="G48" i="5"/>
  <c r="F44" i="5"/>
  <c r="G44" i="5"/>
  <c r="F40" i="5"/>
  <c r="G40" i="5"/>
  <c r="F36" i="5"/>
  <c r="G36" i="5"/>
  <c r="F32" i="5"/>
  <c r="G32" i="5"/>
  <c r="F28" i="5"/>
  <c r="G28" i="5"/>
  <c r="F24" i="5"/>
  <c r="G24" i="5"/>
  <c r="F20" i="5"/>
  <c r="G20" i="5"/>
  <c r="F16" i="5"/>
  <c r="G16" i="5"/>
  <c r="G13" i="5"/>
  <c r="G2291" i="5"/>
  <c r="G2287" i="5"/>
  <c r="G2283" i="5"/>
  <c r="G2279" i="5"/>
  <c r="G2275" i="5"/>
  <c r="G2271" i="5"/>
  <c r="G2267" i="5"/>
  <c r="G2263" i="5"/>
  <c r="G2259" i="5"/>
  <c r="G2255" i="5"/>
  <c r="G2251" i="5"/>
  <c r="G2247" i="5"/>
  <c r="G2243" i="5"/>
  <c r="G2239" i="5"/>
  <c r="G2235" i="5"/>
  <c r="G2231" i="5"/>
  <c r="G2227" i="5"/>
  <c r="G2222" i="5"/>
  <c r="G2214" i="5"/>
  <c r="G2206" i="5"/>
  <c r="G2198" i="5"/>
  <c r="G2190" i="5"/>
  <c r="G2182" i="5"/>
  <c r="G2174" i="5"/>
  <c r="G2166" i="5"/>
  <c r="G2158" i="5"/>
  <c r="G2150" i="5"/>
  <c r="G2142" i="5"/>
  <c r="G2134" i="5"/>
  <c r="G2126" i="5"/>
  <c r="G2118" i="5"/>
  <c r="G2110" i="5"/>
  <c r="G2102" i="5"/>
  <c r="G2094" i="5"/>
  <c r="G2086" i="5"/>
  <c r="G2078" i="5"/>
  <c r="G2070" i="5"/>
  <c r="G2062" i="5"/>
  <c r="G2054" i="5"/>
  <c r="G2046" i="5"/>
  <c r="G2038" i="5"/>
  <c r="G2030" i="5"/>
  <c r="G2022" i="5"/>
  <c r="G2014" i="5"/>
  <c r="G2006" i="5"/>
  <c r="G1998" i="5"/>
  <c r="G1990" i="5"/>
  <c r="G1982" i="5"/>
  <c r="G1974" i="5"/>
  <c r="G1966" i="5"/>
  <c r="G1958" i="5"/>
  <c r="G1950" i="5"/>
  <c r="G1942" i="5"/>
  <c r="G1934" i="5"/>
  <c r="G1926" i="5"/>
  <c r="G1918" i="5"/>
  <c r="G1910" i="5"/>
  <c r="G1902" i="5"/>
  <c r="G1894" i="5"/>
  <c r="G1886" i="5"/>
  <c r="G1878" i="5"/>
  <c r="G1870" i="5"/>
  <c r="G1862" i="5"/>
  <c r="G1854" i="5"/>
  <c r="G1846" i="5"/>
  <c r="G1838" i="5"/>
  <c r="G1830" i="5"/>
  <c r="G1822" i="5"/>
  <c r="G1814" i="5"/>
  <c r="G1806" i="5"/>
  <c r="G1798" i="5"/>
  <c r="G1790" i="5"/>
  <c r="G1782" i="5"/>
  <c r="G1774" i="5"/>
  <c r="G1766" i="5"/>
  <c r="G1758" i="5"/>
  <c r="G1750" i="5"/>
  <c r="G1742" i="5"/>
  <c r="G1734" i="5"/>
  <c r="G1726" i="5"/>
  <c r="G1718" i="5"/>
  <c r="F1697" i="5"/>
  <c r="F1665" i="5"/>
  <c r="F1633" i="5"/>
  <c r="F1601" i="5"/>
  <c r="F1569" i="5"/>
  <c r="F1537" i="5"/>
  <c r="F1505" i="5"/>
  <c r="F1473" i="5"/>
  <c r="F1441" i="5"/>
  <c r="F1409" i="5"/>
  <c r="F1377" i="5"/>
  <c r="F1345" i="5"/>
  <c r="F1313" i="5"/>
  <c r="F1281" i="5"/>
  <c r="F1249" i="5"/>
  <c r="F1217" i="5"/>
  <c r="F1185" i="5"/>
  <c r="F1153" i="5"/>
  <c r="F1121" i="5"/>
  <c r="F1002" i="5"/>
  <c r="F874" i="5"/>
  <c r="F2225" i="5"/>
  <c r="G2225" i="5"/>
  <c r="F2213" i="5"/>
  <c r="G2213" i="5"/>
  <c r="F2205" i="5"/>
  <c r="G2205" i="5"/>
  <c r="F2193" i="5"/>
  <c r="G2193" i="5"/>
  <c r="F2185" i="5"/>
  <c r="G2185" i="5"/>
  <c r="F2177" i="5"/>
  <c r="G2177" i="5"/>
  <c r="F2165" i="5"/>
  <c r="G2165" i="5"/>
  <c r="F2157" i="5"/>
  <c r="G2157" i="5"/>
  <c r="F2149" i="5"/>
  <c r="G2149" i="5"/>
  <c r="F2141" i="5"/>
  <c r="G2141" i="5"/>
  <c r="F2129" i="5"/>
  <c r="G2129" i="5"/>
  <c r="F2121" i="5"/>
  <c r="G2121" i="5"/>
  <c r="F2113" i="5"/>
  <c r="G2113" i="5"/>
  <c r="F2101" i="5"/>
  <c r="G2101" i="5"/>
  <c r="F2093" i="5"/>
  <c r="G2093" i="5"/>
  <c r="F2085" i="5"/>
  <c r="G2085" i="5"/>
  <c r="F2077" i="5"/>
  <c r="G2077" i="5"/>
  <c r="F2069" i="5"/>
  <c r="G2069" i="5"/>
  <c r="F2057" i="5"/>
  <c r="G2057" i="5"/>
  <c r="F2049" i="5"/>
  <c r="G2049" i="5"/>
  <c r="F2041" i="5"/>
  <c r="G2041" i="5"/>
  <c r="F2033" i="5"/>
  <c r="G2033" i="5"/>
  <c r="F2025" i="5"/>
  <c r="G2025" i="5"/>
  <c r="F2017" i="5"/>
  <c r="G2017" i="5"/>
  <c r="F2009" i="5"/>
  <c r="G2009" i="5"/>
  <c r="F2001" i="5"/>
  <c r="G2001" i="5"/>
  <c r="F1993" i="5"/>
  <c r="G1993" i="5"/>
  <c r="F1989" i="5"/>
  <c r="G1989" i="5"/>
  <c r="F1981" i="5"/>
  <c r="G1981" i="5"/>
  <c r="F1973" i="5"/>
  <c r="G1973" i="5"/>
  <c r="F1965" i="5"/>
  <c r="G1965" i="5"/>
  <c r="F1953" i="5"/>
  <c r="G1953" i="5"/>
  <c r="F1945" i="5"/>
  <c r="G1945" i="5"/>
  <c r="F1937" i="5"/>
  <c r="G1937" i="5"/>
  <c r="F1929" i="5"/>
  <c r="G1929" i="5"/>
  <c r="F1921" i="5"/>
  <c r="G1921" i="5"/>
  <c r="F1909" i="5"/>
  <c r="G1909" i="5"/>
  <c r="F1901" i="5"/>
  <c r="G1901" i="5"/>
  <c r="F1893" i="5"/>
  <c r="G1893" i="5"/>
  <c r="F1885" i="5"/>
  <c r="G1885" i="5"/>
  <c r="F1877" i="5"/>
  <c r="G1877" i="5"/>
  <c r="F1869" i="5"/>
  <c r="G1869" i="5"/>
  <c r="F1865" i="5"/>
  <c r="G1865" i="5"/>
  <c r="F1857" i="5"/>
  <c r="G1857" i="5"/>
  <c r="F1849" i="5"/>
  <c r="G1849" i="5"/>
  <c r="F1841" i="5"/>
  <c r="G1841" i="5"/>
  <c r="F1833" i="5"/>
  <c r="G1833" i="5"/>
  <c r="F1825" i="5"/>
  <c r="G1825" i="5"/>
  <c r="F1817" i="5"/>
  <c r="G1817" i="5"/>
  <c r="F1809" i="5"/>
  <c r="G1809" i="5"/>
  <c r="F1801" i="5"/>
  <c r="G1801" i="5"/>
  <c r="F1793" i="5"/>
  <c r="G1793" i="5"/>
  <c r="F1785" i="5"/>
  <c r="G1785" i="5"/>
  <c r="F1777" i="5"/>
  <c r="G1777" i="5"/>
  <c r="F1765" i="5"/>
  <c r="G1765" i="5"/>
  <c r="F1757" i="5"/>
  <c r="G1757" i="5"/>
  <c r="F1749" i="5"/>
  <c r="G1749" i="5"/>
  <c r="F1741" i="5"/>
  <c r="G1741" i="5"/>
  <c r="F1733" i="5"/>
  <c r="G1733" i="5"/>
  <c r="F1725" i="5"/>
  <c r="G1725" i="5"/>
  <c r="G1709" i="5"/>
  <c r="F1709" i="5"/>
  <c r="G1693" i="5"/>
  <c r="F1693" i="5"/>
  <c r="G1677" i="5"/>
  <c r="F1677" i="5"/>
  <c r="G1653" i="5"/>
  <c r="F1653" i="5"/>
  <c r="G1637" i="5"/>
  <c r="F1637" i="5"/>
  <c r="G1621" i="5"/>
  <c r="F1621" i="5"/>
  <c r="G1613" i="5"/>
  <c r="F1613" i="5"/>
  <c r="G1597" i="5"/>
  <c r="F1597" i="5"/>
  <c r="G1581" i="5"/>
  <c r="F1581" i="5"/>
  <c r="G1573" i="5"/>
  <c r="F1573" i="5"/>
  <c r="G1557" i="5"/>
  <c r="F1557" i="5"/>
  <c r="G1549" i="5"/>
  <c r="F1549" i="5"/>
  <c r="G1525" i="5"/>
  <c r="F1525" i="5"/>
  <c r="G1517" i="5"/>
  <c r="F1517" i="5"/>
  <c r="G1509" i="5"/>
  <c r="F1509" i="5"/>
  <c r="G1493" i="5"/>
  <c r="F1493" i="5"/>
  <c r="G1477" i="5"/>
  <c r="F1477" i="5"/>
  <c r="G1469" i="5"/>
  <c r="F1469" i="5"/>
  <c r="G1453" i="5"/>
  <c r="F1453" i="5"/>
  <c r="G1437" i="5"/>
  <c r="F1437" i="5"/>
  <c r="G1413" i="5"/>
  <c r="F1413" i="5"/>
  <c r="G1397" i="5"/>
  <c r="F1397" i="5"/>
  <c r="G1389" i="5"/>
  <c r="F1389" i="5"/>
  <c r="G1365" i="5"/>
  <c r="F1365" i="5"/>
  <c r="G1341" i="5"/>
  <c r="F1341" i="5"/>
  <c r="G1325" i="5"/>
  <c r="F1325" i="5"/>
  <c r="G1309" i="5"/>
  <c r="F1309" i="5"/>
  <c r="G1293" i="5"/>
  <c r="F1293" i="5"/>
  <c r="G1277" i="5"/>
  <c r="F1277" i="5"/>
  <c r="G1253" i="5"/>
  <c r="F1253" i="5"/>
  <c r="G1245" i="5"/>
  <c r="F1245" i="5"/>
  <c r="G1229" i="5"/>
  <c r="F1229" i="5"/>
  <c r="G1221" i="5"/>
  <c r="F1221" i="5"/>
  <c r="G1213" i="5"/>
  <c r="F1213" i="5"/>
  <c r="G1197" i="5"/>
  <c r="F1197" i="5"/>
  <c r="G1181" i="5"/>
  <c r="F1181" i="5"/>
  <c r="G1173" i="5"/>
  <c r="F1173" i="5"/>
  <c r="G1165" i="5"/>
  <c r="F1165" i="5"/>
  <c r="G1157" i="5"/>
  <c r="F1157" i="5"/>
  <c r="G1149" i="5"/>
  <c r="F1149" i="5"/>
  <c r="G1141" i="5"/>
  <c r="F1141" i="5"/>
  <c r="G1125" i="5"/>
  <c r="F1125" i="5"/>
  <c r="F1113" i="5"/>
  <c r="G1113" i="5"/>
  <c r="F1101" i="5"/>
  <c r="G1101" i="5"/>
  <c r="F1093" i="5"/>
  <c r="G1093" i="5"/>
  <c r="F1081" i="5"/>
  <c r="G1081" i="5"/>
  <c r="F1069" i="5"/>
  <c r="G1069" i="5"/>
  <c r="F1061" i="5"/>
  <c r="G1061" i="5"/>
  <c r="F1049" i="5"/>
  <c r="G1049" i="5"/>
  <c r="F1041" i="5"/>
  <c r="G1041" i="5"/>
  <c r="F1029" i="5"/>
  <c r="G1029" i="5"/>
  <c r="F1017" i="5"/>
  <c r="G1017" i="5"/>
  <c r="F1009" i="5"/>
  <c r="G1009" i="5"/>
  <c r="F997" i="5"/>
  <c r="G997" i="5"/>
  <c r="F989" i="5"/>
  <c r="G989" i="5"/>
  <c r="F977" i="5"/>
  <c r="G977" i="5"/>
  <c r="F965" i="5"/>
  <c r="G965" i="5"/>
  <c r="F957" i="5"/>
  <c r="G957" i="5"/>
  <c r="F945" i="5"/>
  <c r="G945" i="5"/>
  <c r="F937" i="5"/>
  <c r="G937" i="5"/>
  <c r="F925" i="5"/>
  <c r="G925" i="5"/>
  <c r="F913" i="5"/>
  <c r="G913" i="5"/>
  <c r="F905" i="5"/>
  <c r="G905" i="5"/>
  <c r="F893" i="5"/>
  <c r="G893" i="5"/>
  <c r="F881" i="5"/>
  <c r="G881" i="5"/>
  <c r="F873" i="5"/>
  <c r="G873" i="5"/>
  <c r="G857" i="5"/>
  <c r="F857" i="5"/>
  <c r="G845" i="5"/>
  <c r="F845" i="5"/>
  <c r="G833" i="5"/>
  <c r="F833" i="5"/>
  <c r="G821" i="5"/>
  <c r="F821" i="5"/>
  <c r="G809" i="5"/>
  <c r="F809" i="5"/>
  <c r="G797" i="5"/>
  <c r="F797" i="5"/>
  <c r="G785" i="5"/>
  <c r="F785" i="5"/>
  <c r="G773" i="5"/>
  <c r="F773" i="5"/>
  <c r="G761" i="5"/>
  <c r="F761" i="5"/>
  <c r="G749" i="5"/>
  <c r="F749" i="5"/>
  <c r="G737" i="5"/>
  <c r="F737" i="5"/>
  <c r="G725" i="5"/>
  <c r="F725" i="5"/>
  <c r="G713" i="5"/>
  <c r="F713" i="5"/>
  <c r="G701" i="5"/>
  <c r="F701" i="5"/>
  <c r="G689" i="5"/>
  <c r="F689" i="5"/>
  <c r="G677" i="5"/>
  <c r="F677" i="5"/>
  <c r="G665" i="5"/>
  <c r="F665" i="5"/>
  <c r="G653" i="5"/>
  <c r="F653" i="5"/>
  <c r="G641" i="5"/>
  <c r="F641" i="5"/>
  <c r="G629" i="5"/>
  <c r="F629" i="5"/>
  <c r="G617" i="5"/>
  <c r="F617" i="5"/>
  <c r="G605" i="5"/>
  <c r="F605" i="5"/>
  <c r="F593" i="5"/>
  <c r="G593" i="5"/>
  <c r="F581" i="5"/>
  <c r="G581" i="5"/>
  <c r="F569" i="5"/>
  <c r="G569" i="5"/>
  <c r="F557" i="5"/>
  <c r="G557" i="5"/>
  <c r="F545" i="5"/>
  <c r="G545" i="5"/>
  <c r="F533" i="5"/>
  <c r="G533" i="5"/>
  <c r="F521" i="5"/>
  <c r="G521" i="5"/>
  <c r="F513" i="5"/>
  <c r="G513" i="5"/>
  <c r="F501" i="5"/>
  <c r="G501" i="5"/>
  <c r="F489" i="5"/>
  <c r="G489" i="5"/>
  <c r="F477" i="5"/>
  <c r="G477" i="5"/>
  <c r="F465" i="5"/>
  <c r="G465" i="5"/>
  <c r="F453" i="5"/>
  <c r="G453" i="5"/>
  <c r="F441" i="5"/>
  <c r="G441" i="5"/>
  <c r="F429" i="5"/>
  <c r="G429" i="5"/>
  <c r="F421" i="5"/>
  <c r="G421" i="5"/>
  <c r="F409" i="5"/>
  <c r="G409" i="5"/>
  <c r="F397" i="5"/>
  <c r="G397" i="5"/>
  <c r="F385" i="5"/>
  <c r="G385" i="5"/>
  <c r="F373" i="5"/>
  <c r="G373" i="5"/>
  <c r="F361" i="5"/>
  <c r="G361" i="5"/>
  <c r="F349" i="5"/>
  <c r="G349" i="5"/>
  <c r="F337" i="5"/>
  <c r="G337" i="5"/>
  <c r="F325" i="5"/>
  <c r="G325" i="5"/>
  <c r="F313" i="5"/>
  <c r="G313" i="5"/>
  <c r="F301" i="5"/>
  <c r="G301" i="5"/>
  <c r="F289" i="5"/>
  <c r="G289" i="5"/>
  <c r="F277" i="5"/>
  <c r="G277" i="5"/>
  <c r="F269" i="5"/>
  <c r="G269" i="5"/>
  <c r="F261" i="5"/>
  <c r="G261" i="5"/>
  <c r="F249" i="5"/>
  <c r="G249" i="5"/>
  <c r="F233" i="5"/>
  <c r="G233" i="5"/>
  <c r="F221" i="5"/>
  <c r="G221" i="5"/>
  <c r="F205" i="5"/>
  <c r="G205" i="5"/>
  <c r="F193" i="5"/>
  <c r="G193" i="5"/>
  <c r="F181" i="5"/>
  <c r="G181" i="5"/>
  <c r="F169" i="5"/>
  <c r="G169" i="5"/>
  <c r="F157" i="5"/>
  <c r="G157" i="5"/>
  <c r="F145" i="5"/>
  <c r="G145" i="5"/>
  <c r="F133" i="5"/>
  <c r="G133" i="5"/>
  <c r="F121" i="5"/>
  <c r="G121" i="5"/>
  <c r="F109" i="5"/>
  <c r="G109" i="5"/>
  <c r="F97" i="5"/>
  <c r="G97" i="5"/>
  <c r="F85" i="5"/>
  <c r="G85" i="5"/>
  <c r="F73" i="5"/>
  <c r="G73" i="5"/>
  <c r="F65" i="5"/>
  <c r="G65" i="5"/>
  <c r="F49" i="5"/>
  <c r="G49" i="5"/>
  <c r="F41" i="5"/>
  <c r="G41" i="5"/>
  <c r="F29" i="5"/>
  <c r="G29" i="5"/>
  <c r="F2286" i="5"/>
  <c r="F2278" i="5"/>
  <c r="F2270" i="5"/>
  <c r="F2262" i="5"/>
  <c r="F2250" i="5"/>
  <c r="F2242" i="5"/>
  <c r="F2234" i="5"/>
  <c r="F1705" i="5"/>
  <c r="F1673" i="5"/>
  <c r="F1641" i="5"/>
  <c r="F1609" i="5"/>
  <c r="F1577" i="5"/>
  <c r="F1545" i="5"/>
  <c r="F1513" i="5"/>
  <c r="F1481" i="5"/>
  <c r="F1449" i="5"/>
  <c r="F1417" i="5"/>
  <c r="F1385" i="5"/>
  <c r="F1353" i="5"/>
  <c r="F1321" i="5"/>
  <c r="F1289" i="5"/>
  <c r="F1257" i="5"/>
  <c r="F1225" i="5"/>
  <c r="F1193" i="5"/>
  <c r="F1161" i="5"/>
  <c r="F1129" i="5"/>
  <c r="F2223" i="5"/>
  <c r="G2223" i="5"/>
  <c r="F2219" i="5"/>
  <c r="G2219" i="5"/>
  <c r="F2215" i="5"/>
  <c r="G2215" i="5"/>
  <c r="F2211" i="5"/>
  <c r="G2211" i="5"/>
  <c r="F2207" i="5"/>
  <c r="G2207" i="5"/>
  <c r="F2203" i="5"/>
  <c r="G2203" i="5"/>
  <c r="F2199" i="5"/>
  <c r="G2199" i="5"/>
  <c r="F2195" i="5"/>
  <c r="G2195" i="5"/>
  <c r="F2191" i="5"/>
  <c r="G2191" i="5"/>
  <c r="F2187" i="5"/>
  <c r="G2187" i="5"/>
  <c r="F2183" i="5"/>
  <c r="G2183" i="5"/>
  <c r="F2179" i="5"/>
  <c r="G2179" i="5"/>
  <c r="F2175" i="5"/>
  <c r="G2175" i="5"/>
  <c r="F2171" i="5"/>
  <c r="G2171" i="5"/>
  <c r="F2167" i="5"/>
  <c r="G2167" i="5"/>
  <c r="F2163" i="5"/>
  <c r="G2163" i="5"/>
  <c r="F2159" i="5"/>
  <c r="G2159" i="5"/>
  <c r="F2155" i="5"/>
  <c r="G2155" i="5"/>
  <c r="F2151" i="5"/>
  <c r="G2151" i="5"/>
  <c r="F2147" i="5"/>
  <c r="G2147" i="5"/>
  <c r="F2143" i="5"/>
  <c r="G2143" i="5"/>
  <c r="F2139" i="5"/>
  <c r="G2139" i="5"/>
  <c r="F2135" i="5"/>
  <c r="G2135" i="5"/>
  <c r="F2131" i="5"/>
  <c r="G2131" i="5"/>
  <c r="F2127" i="5"/>
  <c r="G2127" i="5"/>
  <c r="F2123" i="5"/>
  <c r="G2123" i="5"/>
  <c r="F2119" i="5"/>
  <c r="G2119" i="5"/>
  <c r="F2115" i="5"/>
  <c r="G2115" i="5"/>
  <c r="F2111" i="5"/>
  <c r="G2111" i="5"/>
  <c r="F2107" i="5"/>
  <c r="G2107" i="5"/>
  <c r="F2103" i="5"/>
  <c r="G2103" i="5"/>
  <c r="F2099" i="5"/>
  <c r="G2099" i="5"/>
  <c r="F2095" i="5"/>
  <c r="G2095" i="5"/>
  <c r="F2091" i="5"/>
  <c r="G2091" i="5"/>
  <c r="F2087" i="5"/>
  <c r="G2087" i="5"/>
  <c r="F2083" i="5"/>
  <c r="G2083" i="5"/>
  <c r="F2079" i="5"/>
  <c r="G2079" i="5"/>
  <c r="F2075" i="5"/>
  <c r="G2075" i="5"/>
  <c r="F2071" i="5"/>
  <c r="G2071" i="5"/>
  <c r="F2067" i="5"/>
  <c r="G2067" i="5"/>
  <c r="F2063" i="5"/>
  <c r="G2063" i="5"/>
  <c r="F2059" i="5"/>
  <c r="G2059" i="5"/>
  <c r="F2055" i="5"/>
  <c r="G2055" i="5"/>
  <c r="F2051" i="5"/>
  <c r="G2051" i="5"/>
  <c r="F2047" i="5"/>
  <c r="G2047" i="5"/>
  <c r="F2043" i="5"/>
  <c r="G2043" i="5"/>
  <c r="F2039" i="5"/>
  <c r="G2039" i="5"/>
  <c r="F2035" i="5"/>
  <c r="G2035" i="5"/>
  <c r="F2031" i="5"/>
  <c r="G2031" i="5"/>
  <c r="F2027" i="5"/>
  <c r="G2027" i="5"/>
  <c r="F2023" i="5"/>
  <c r="G2023" i="5"/>
  <c r="F2019" i="5"/>
  <c r="G2019" i="5"/>
  <c r="F2015" i="5"/>
  <c r="G2015" i="5"/>
  <c r="F2011" i="5"/>
  <c r="G2011" i="5"/>
  <c r="F2007" i="5"/>
  <c r="G2007" i="5"/>
  <c r="F2003" i="5"/>
  <c r="G2003" i="5"/>
  <c r="F1999" i="5"/>
  <c r="G1999" i="5"/>
  <c r="F1995" i="5"/>
  <c r="G1995" i="5"/>
  <c r="F1991" i="5"/>
  <c r="G1991" i="5"/>
  <c r="F1987" i="5"/>
  <c r="G1987" i="5"/>
  <c r="F1983" i="5"/>
  <c r="G1983" i="5"/>
  <c r="F1979" i="5"/>
  <c r="G1979" i="5"/>
  <c r="F1975" i="5"/>
  <c r="G1975" i="5"/>
  <c r="F1971" i="5"/>
  <c r="G1971" i="5"/>
  <c r="F1967" i="5"/>
  <c r="G1967" i="5"/>
  <c r="F1963" i="5"/>
  <c r="G1963" i="5"/>
  <c r="F1959" i="5"/>
  <c r="G1959" i="5"/>
  <c r="F1955" i="5"/>
  <c r="G1955" i="5"/>
  <c r="F1951" i="5"/>
  <c r="G1951" i="5"/>
  <c r="F1947" i="5"/>
  <c r="G1947" i="5"/>
  <c r="F1943" i="5"/>
  <c r="G1943" i="5"/>
  <c r="F1939" i="5"/>
  <c r="G1939" i="5"/>
  <c r="F1935" i="5"/>
  <c r="G1935" i="5"/>
  <c r="F1931" i="5"/>
  <c r="G1931" i="5"/>
  <c r="F1927" i="5"/>
  <c r="G1927" i="5"/>
  <c r="F1923" i="5"/>
  <c r="G1923" i="5"/>
  <c r="F1919" i="5"/>
  <c r="G1919" i="5"/>
  <c r="F1915" i="5"/>
  <c r="G1915" i="5"/>
  <c r="F1911" i="5"/>
  <c r="G1911" i="5"/>
  <c r="F1907" i="5"/>
  <c r="G1907" i="5"/>
  <c r="F1903" i="5"/>
  <c r="G1903" i="5"/>
  <c r="F1899" i="5"/>
  <c r="G1899" i="5"/>
  <c r="F1895" i="5"/>
  <c r="G1895" i="5"/>
  <c r="F1891" i="5"/>
  <c r="G1891" i="5"/>
  <c r="F1887" i="5"/>
  <c r="G1887" i="5"/>
  <c r="F1883" i="5"/>
  <c r="G1883" i="5"/>
  <c r="F1879" i="5"/>
  <c r="G1879" i="5"/>
  <c r="F1875" i="5"/>
  <c r="G1875" i="5"/>
  <c r="F1871" i="5"/>
  <c r="G1871" i="5"/>
  <c r="F1867" i="5"/>
  <c r="G1867" i="5"/>
  <c r="F1863" i="5"/>
  <c r="G1863" i="5"/>
  <c r="F1859" i="5"/>
  <c r="G1859" i="5"/>
  <c r="F1855" i="5"/>
  <c r="G1855" i="5"/>
  <c r="F1851" i="5"/>
  <c r="G1851" i="5"/>
  <c r="F1847" i="5"/>
  <c r="G1847" i="5"/>
  <c r="F1843" i="5"/>
  <c r="G1843" i="5"/>
  <c r="F1839" i="5"/>
  <c r="G1839" i="5"/>
  <c r="F1835" i="5"/>
  <c r="G1835" i="5"/>
  <c r="F1831" i="5"/>
  <c r="G1831" i="5"/>
  <c r="F1827" i="5"/>
  <c r="G1827" i="5"/>
  <c r="F1823" i="5"/>
  <c r="G1823" i="5"/>
  <c r="F1819" i="5"/>
  <c r="G1819" i="5"/>
  <c r="F1815" i="5"/>
  <c r="G1815" i="5"/>
  <c r="F1811" i="5"/>
  <c r="G1811" i="5"/>
  <c r="F1807" i="5"/>
  <c r="G1807" i="5"/>
  <c r="F1803" i="5"/>
  <c r="G1803" i="5"/>
  <c r="F1799" i="5"/>
  <c r="G1799" i="5"/>
  <c r="F1795" i="5"/>
  <c r="G1795" i="5"/>
  <c r="F1791" i="5"/>
  <c r="G1791" i="5"/>
  <c r="F1787" i="5"/>
  <c r="G1787" i="5"/>
  <c r="F1783" i="5"/>
  <c r="G1783" i="5"/>
  <c r="F1779" i="5"/>
  <c r="G1779" i="5"/>
  <c r="F1775" i="5"/>
  <c r="G1775" i="5"/>
  <c r="F1771" i="5"/>
  <c r="G1771" i="5"/>
  <c r="F1767" i="5"/>
  <c r="G1767" i="5"/>
  <c r="F1763" i="5"/>
  <c r="G1763" i="5"/>
  <c r="F1759" i="5"/>
  <c r="G1759" i="5"/>
  <c r="F1755" i="5"/>
  <c r="G1755" i="5"/>
  <c r="F1751" i="5"/>
  <c r="G1751" i="5"/>
  <c r="F1747" i="5"/>
  <c r="G1747" i="5"/>
  <c r="F1743" i="5"/>
  <c r="G1743" i="5"/>
  <c r="F1739" i="5"/>
  <c r="G1739" i="5"/>
  <c r="F1735" i="5"/>
  <c r="G1735" i="5"/>
  <c r="F1731" i="5"/>
  <c r="G1731" i="5"/>
  <c r="F1727" i="5"/>
  <c r="G1727" i="5"/>
  <c r="F1723" i="5"/>
  <c r="G1723" i="5"/>
  <c r="F1719" i="5"/>
  <c r="G1719" i="5"/>
  <c r="F1715" i="5"/>
  <c r="G1715" i="5"/>
  <c r="G1711" i="5"/>
  <c r="F1711" i="5"/>
  <c r="G1707" i="5"/>
  <c r="F1707" i="5"/>
  <c r="G1703" i="5"/>
  <c r="F1703" i="5"/>
  <c r="G1699" i="5"/>
  <c r="F1699" i="5"/>
  <c r="G1695" i="5"/>
  <c r="F1695" i="5"/>
  <c r="G1691" i="5"/>
  <c r="F1691" i="5"/>
  <c r="G1687" i="5"/>
  <c r="F1687" i="5"/>
  <c r="G1683" i="5"/>
  <c r="F1683" i="5"/>
  <c r="G1679" i="5"/>
  <c r="F1679" i="5"/>
  <c r="G1675" i="5"/>
  <c r="F1675" i="5"/>
  <c r="G1671" i="5"/>
  <c r="F1671" i="5"/>
  <c r="G1667" i="5"/>
  <c r="F1667" i="5"/>
  <c r="G1663" i="5"/>
  <c r="F1663" i="5"/>
  <c r="G1659" i="5"/>
  <c r="F1659" i="5"/>
  <c r="G1655" i="5"/>
  <c r="F1655" i="5"/>
  <c r="G1651" i="5"/>
  <c r="F1651" i="5"/>
  <c r="G1647" i="5"/>
  <c r="F1647" i="5"/>
  <c r="G1643" i="5"/>
  <c r="F1643" i="5"/>
  <c r="G1639" i="5"/>
  <c r="F1639" i="5"/>
  <c r="G1635" i="5"/>
  <c r="F1635" i="5"/>
  <c r="G1631" i="5"/>
  <c r="F1631" i="5"/>
  <c r="G1627" i="5"/>
  <c r="F1627" i="5"/>
  <c r="G1623" i="5"/>
  <c r="F1623" i="5"/>
  <c r="G1619" i="5"/>
  <c r="F1619" i="5"/>
  <c r="G1615" i="5"/>
  <c r="F1615" i="5"/>
  <c r="G1611" i="5"/>
  <c r="F1611" i="5"/>
  <c r="G1607" i="5"/>
  <c r="F1607" i="5"/>
  <c r="G1603" i="5"/>
  <c r="F1603" i="5"/>
  <c r="G1599" i="5"/>
  <c r="F1599" i="5"/>
  <c r="G1595" i="5"/>
  <c r="F1595" i="5"/>
  <c r="G1591" i="5"/>
  <c r="F1591" i="5"/>
  <c r="G1587" i="5"/>
  <c r="F1587" i="5"/>
  <c r="G1583" i="5"/>
  <c r="F1583" i="5"/>
  <c r="G1579" i="5"/>
  <c r="F1579" i="5"/>
  <c r="G1575" i="5"/>
  <c r="F1575" i="5"/>
  <c r="G1571" i="5"/>
  <c r="F1571" i="5"/>
  <c r="G1567" i="5"/>
  <c r="F1567" i="5"/>
  <c r="G1563" i="5"/>
  <c r="F1563" i="5"/>
  <c r="G1559" i="5"/>
  <c r="F1559" i="5"/>
  <c r="G1555" i="5"/>
  <c r="F1555" i="5"/>
  <c r="G1551" i="5"/>
  <c r="F1551" i="5"/>
  <c r="G1547" i="5"/>
  <c r="F1547" i="5"/>
  <c r="G1543" i="5"/>
  <c r="F1543" i="5"/>
  <c r="G1539" i="5"/>
  <c r="F1539" i="5"/>
  <c r="G1535" i="5"/>
  <c r="F1535" i="5"/>
  <c r="G1531" i="5"/>
  <c r="F1531" i="5"/>
  <c r="G1527" i="5"/>
  <c r="F1527" i="5"/>
  <c r="G1523" i="5"/>
  <c r="F1523" i="5"/>
  <c r="G1519" i="5"/>
  <c r="F1519" i="5"/>
  <c r="G1515" i="5"/>
  <c r="F1515" i="5"/>
  <c r="G1511" i="5"/>
  <c r="F1511" i="5"/>
  <c r="G1507" i="5"/>
  <c r="F1507" i="5"/>
  <c r="G1503" i="5"/>
  <c r="F1503" i="5"/>
  <c r="G1499" i="5"/>
  <c r="F1499" i="5"/>
  <c r="G1495" i="5"/>
  <c r="F1495" i="5"/>
  <c r="G1491" i="5"/>
  <c r="F1491" i="5"/>
  <c r="G1487" i="5"/>
  <c r="F1487" i="5"/>
  <c r="G1483" i="5"/>
  <c r="F1483" i="5"/>
  <c r="G1479" i="5"/>
  <c r="F1479" i="5"/>
  <c r="G1475" i="5"/>
  <c r="F1475" i="5"/>
  <c r="G1471" i="5"/>
  <c r="F1471" i="5"/>
  <c r="G1467" i="5"/>
  <c r="F1467" i="5"/>
  <c r="G1463" i="5"/>
  <c r="F1463" i="5"/>
  <c r="G1459" i="5"/>
  <c r="F1459" i="5"/>
  <c r="G1455" i="5"/>
  <c r="F1455" i="5"/>
  <c r="G1451" i="5"/>
  <c r="F1451" i="5"/>
  <c r="G1447" i="5"/>
  <c r="F1447" i="5"/>
  <c r="G1443" i="5"/>
  <c r="F1443" i="5"/>
  <c r="G1439" i="5"/>
  <c r="F1439" i="5"/>
  <c r="G1435" i="5"/>
  <c r="F1435" i="5"/>
  <c r="G1431" i="5"/>
  <c r="F1431" i="5"/>
  <c r="G1427" i="5"/>
  <c r="F1427" i="5"/>
  <c r="G1423" i="5"/>
  <c r="F1423" i="5"/>
  <c r="G1419" i="5"/>
  <c r="F1419" i="5"/>
  <c r="G1415" i="5"/>
  <c r="F1415" i="5"/>
  <c r="G1411" i="5"/>
  <c r="F1411" i="5"/>
  <c r="G1407" i="5"/>
  <c r="F1407" i="5"/>
  <c r="G1403" i="5"/>
  <c r="F1403" i="5"/>
  <c r="G1399" i="5"/>
  <c r="F1399" i="5"/>
  <c r="G1395" i="5"/>
  <c r="F1395" i="5"/>
  <c r="G1391" i="5"/>
  <c r="F1391" i="5"/>
  <c r="G1387" i="5"/>
  <c r="F1387" i="5"/>
  <c r="G1383" i="5"/>
  <c r="F1383" i="5"/>
  <c r="G1379" i="5"/>
  <c r="F1379" i="5"/>
  <c r="G1375" i="5"/>
  <c r="F1375" i="5"/>
  <c r="G1371" i="5"/>
  <c r="F1371" i="5"/>
  <c r="G1367" i="5"/>
  <c r="F1367" i="5"/>
  <c r="G1363" i="5"/>
  <c r="F1363" i="5"/>
  <c r="G1359" i="5"/>
  <c r="F1359" i="5"/>
  <c r="G1355" i="5"/>
  <c r="F1355" i="5"/>
  <c r="G1351" i="5"/>
  <c r="F1351" i="5"/>
  <c r="G1347" i="5"/>
  <c r="F1347" i="5"/>
  <c r="G1343" i="5"/>
  <c r="F1343" i="5"/>
  <c r="G1339" i="5"/>
  <c r="F1339" i="5"/>
  <c r="G1335" i="5"/>
  <c r="F1335" i="5"/>
  <c r="G1331" i="5"/>
  <c r="F1331" i="5"/>
  <c r="G1327" i="5"/>
  <c r="F1327" i="5"/>
  <c r="G1323" i="5"/>
  <c r="F1323" i="5"/>
  <c r="G1319" i="5"/>
  <c r="F1319" i="5"/>
  <c r="G1315" i="5"/>
  <c r="F1315" i="5"/>
  <c r="G1311" i="5"/>
  <c r="F1311" i="5"/>
  <c r="G1307" i="5"/>
  <c r="F1307" i="5"/>
  <c r="G1303" i="5"/>
  <c r="F1303" i="5"/>
  <c r="G1299" i="5"/>
  <c r="F1299" i="5"/>
  <c r="G1295" i="5"/>
  <c r="F1295" i="5"/>
  <c r="G1291" i="5"/>
  <c r="F1291" i="5"/>
  <c r="G1287" i="5"/>
  <c r="F1287" i="5"/>
  <c r="G1283" i="5"/>
  <c r="F1283" i="5"/>
  <c r="G1279" i="5"/>
  <c r="F1279" i="5"/>
  <c r="G1275" i="5"/>
  <c r="F1275" i="5"/>
  <c r="G1271" i="5"/>
  <c r="F1271" i="5"/>
  <c r="G1267" i="5"/>
  <c r="F1267" i="5"/>
  <c r="G1263" i="5"/>
  <c r="F1263" i="5"/>
  <c r="G1259" i="5"/>
  <c r="F1259" i="5"/>
  <c r="G1255" i="5"/>
  <c r="F1255" i="5"/>
  <c r="G1251" i="5"/>
  <c r="F1251" i="5"/>
  <c r="G1247" i="5"/>
  <c r="F1247" i="5"/>
  <c r="G1243" i="5"/>
  <c r="F1243" i="5"/>
  <c r="G1239" i="5"/>
  <c r="F1239" i="5"/>
  <c r="G1235" i="5"/>
  <c r="F1235" i="5"/>
  <c r="G1231" i="5"/>
  <c r="F1231" i="5"/>
  <c r="G1227" i="5"/>
  <c r="F1227" i="5"/>
  <c r="G1223" i="5"/>
  <c r="F1223" i="5"/>
  <c r="G1219" i="5"/>
  <c r="F1219" i="5"/>
  <c r="G1215" i="5"/>
  <c r="F1215" i="5"/>
  <c r="G1211" i="5"/>
  <c r="F1211" i="5"/>
  <c r="G1207" i="5"/>
  <c r="F1207" i="5"/>
  <c r="G1203" i="5"/>
  <c r="F1203" i="5"/>
  <c r="G1199" i="5"/>
  <c r="F1199" i="5"/>
  <c r="G1195" i="5"/>
  <c r="F1195" i="5"/>
  <c r="G1191" i="5"/>
  <c r="F1191" i="5"/>
  <c r="G1187" i="5"/>
  <c r="F1187" i="5"/>
  <c r="G1183" i="5"/>
  <c r="F1183" i="5"/>
  <c r="G1179" i="5"/>
  <c r="F1179" i="5"/>
  <c r="G1175" i="5"/>
  <c r="F1175" i="5"/>
  <c r="G1171" i="5"/>
  <c r="F1171" i="5"/>
  <c r="G1167" i="5"/>
  <c r="F1167" i="5"/>
  <c r="G1163" i="5"/>
  <c r="F1163" i="5"/>
  <c r="G1159" i="5"/>
  <c r="F1159" i="5"/>
  <c r="G1155" i="5"/>
  <c r="F1155" i="5"/>
  <c r="G1151" i="5"/>
  <c r="F1151" i="5"/>
  <c r="G1147" i="5"/>
  <c r="F1147" i="5"/>
  <c r="G1143" i="5"/>
  <c r="F1143" i="5"/>
  <c r="G1139" i="5"/>
  <c r="F1139" i="5"/>
  <c r="G1135" i="5"/>
  <c r="F1135" i="5"/>
  <c r="G1131" i="5"/>
  <c r="F1131" i="5"/>
  <c r="G1127" i="5"/>
  <c r="F1127" i="5"/>
  <c r="G1123" i="5"/>
  <c r="F1123" i="5"/>
  <c r="G1119" i="5"/>
  <c r="F1119" i="5"/>
  <c r="F1115" i="5"/>
  <c r="G1115" i="5"/>
  <c r="F1111" i="5"/>
  <c r="G1111" i="5"/>
  <c r="F1107" i="5"/>
  <c r="G1107" i="5"/>
  <c r="F1103" i="5"/>
  <c r="G1103" i="5"/>
  <c r="F1099" i="5"/>
  <c r="G1099" i="5"/>
  <c r="F1095" i="5"/>
  <c r="G1095" i="5"/>
  <c r="F1091" i="5"/>
  <c r="G1091" i="5"/>
  <c r="F1087" i="5"/>
  <c r="G1087" i="5"/>
  <c r="F1083" i="5"/>
  <c r="G1083" i="5"/>
  <c r="F1079" i="5"/>
  <c r="G1079" i="5"/>
  <c r="F1075" i="5"/>
  <c r="G1075" i="5"/>
  <c r="F1071" i="5"/>
  <c r="G1071" i="5"/>
  <c r="F1067" i="5"/>
  <c r="G1067" i="5"/>
  <c r="F1063" i="5"/>
  <c r="G1063" i="5"/>
  <c r="F1059" i="5"/>
  <c r="G1059" i="5"/>
  <c r="F1055" i="5"/>
  <c r="G1055" i="5"/>
  <c r="F1051" i="5"/>
  <c r="G1051" i="5"/>
  <c r="F1047" i="5"/>
  <c r="G1047" i="5"/>
  <c r="F1043" i="5"/>
  <c r="G1043" i="5"/>
  <c r="F1039" i="5"/>
  <c r="G1039" i="5"/>
  <c r="F1035" i="5"/>
  <c r="G1035" i="5"/>
  <c r="F1031" i="5"/>
  <c r="G1031" i="5"/>
  <c r="F1027" i="5"/>
  <c r="G1027" i="5"/>
  <c r="F1023" i="5"/>
  <c r="G1023" i="5"/>
  <c r="F1019" i="5"/>
  <c r="G1019" i="5"/>
  <c r="F1015" i="5"/>
  <c r="G1015" i="5"/>
  <c r="F1011" i="5"/>
  <c r="G1011" i="5"/>
  <c r="F1007" i="5"/>
  <c r="G1007" i="5"/>
  <c r="F1003" i="5"/>
  <c r="G1003" i="5"/>
  <c r="F999" i="5"/>
  <c r="G999" i="5"/>
  <c r="F995" i="5"/>
  <c r="G995" i="5"/>
  <c r="F991" i="5"/>
  <c r="G991" i="5"/>
  <c r="F987" i="5"/>
  <c r="G987" i="5"/>
  <c r="F983" i="5"/>
  <c r="G983" i="5"/>
  <c r="F979" i="5"/>
  <c r="G979" i="5"/>
  <c r="F975" i="5"/>
  <c r="G975" i="5"/>
  <c r="F971" i="5"/>
  <c r="G971" i="5"/>
  <c r="F967" i="5"/>
  <c r="G967" i="5"/>
  <c r="F963" i="5"/>
  <c r="G963" i="5"/>
  <c r="F959" i="5"/>
  <c r="G959" i="5"/>
  <c r="F955" i="5"/>
  <c r="G955" i="5"/>
  <c r="F951" i="5"/>
  <c r="G951" i="5"/>
  <c r="F947" i="5"/>
  <c r="G947" i="5"/>
  <c r="F943" i="5"/>
  <c r="G943" i="5"/>
  <c r="F939" i="5"/>
  <c r="G939" i="5"/>
  <c r="F935" i="5"/>
  <c r="G935" i="5"/>
  <c r="F931" i="5"/>
  <c r="G931" i="5"/>
  <c r="F927" i="5"/>
  <c r="G927" i="5"/>
  <c r="F923" i="5"/>
  <c r="G923" i="5"/>
  <c r="F919" i="5"/>
  <c r="G919" i="5"/>
  <c r="F915" i="5"/>
  <c r="G915" i="5"/>
  <c r="F911" i="5"/>
  <c r="G911" i="5"/>
  <c r="F907" i="5"/>
  <c r="G907" i="5"/>
  <c r="F903" i="5"/>
  <c r="G903" i="5"/>
  <c r="F899" i="5"/>
  <c r="G899" i="5"/>
  <c r="F895" i="5"/>
  <c r="G895" i="5"/>
  <c r="F891" i="5"/>
  <c r="G891" i="5"/>
  <c r="F887" i="5"/>
  <c r="G887" i="5"/>
  <c r="F883" i="5"/>
  <c r="G883" i="5"/>
  <c r="F879" i="5"/>
  <c r="G879" i="5"/>
  <c r="F875" i="5"/>
  <c r="G875" i="5"/>
  <c r="F871" i="5"/>
  <c r="G871" i="5"/>
  <c r="F867" i="5"/>
  <c r="G867" i="5"/>
  <c r="F863" i="5"/>
  <c r="G863" i="5"/>
  <c r="G859" i="5"/>
  <c r="F859" i="5"/>
  <c r="G855" i="5"/>
  <c r="F855" i="5"/>
  <c r="G851" i="5"/>
  <c r="F851" i="5"/>
  <c r="G847" i="5"/>
  <c r="F847" i="5"/>
  <c r="G843" i="5"/>
  <c r="F843" i="5"/>
  <c r="G839" i="5"/>
  <c r="F839" i="5"/>
  <c r="G835" i="5"/>
  <c r="F835" i="5"/>
  <c r="G831" i="5"/>
  <c r="F831" i="5"/>
  <c r="G827" i="5"/>
  <c r="F827" i="5"/>
  <c r="G823" i="5"/>
  <c r="F823" i="5"/>
  <c r="G819" i="5"/>
  <c r="F819" i="5"/>
  <c r="G815" i="5"/>
  <c r="F815" i="5"/>
  <c r="G811" i="5"/>
  <c r="F811" i="5"/>
  <c r="G807" i="5"/>
  <c r="F807" i="5"/>
  <c r="G803" i="5"/>
  <c r="F803" i="5"/>
  <c r="G799" i="5"/>
  <c r="F799" i="5"/>
  <c r="G795" i="5"/>
  <c r="F795" i="5"/>
  <c r="G791" i="5"/>
  <c r="F791" i="5"/>
  <c r="G787" i="5"/>
  <c r="F787" i="5"/>
  <c r="G783" i="5"/>
  <c r="F783" i="5"/>
  <c r="G775" i="5"/>
  <c r="F775" i="5"/>
  <c r="G771" i="5"/>
  <c r="F771" i="5"/>
  <c r="G767" i="5"/>
  <c r="F767" i="5"/>
  <c r="G763" i="5"/>
  <c r="F763" i="5"/>
  <c r="G759" i="5"/>
  <c r="F759" i="5"/>
  <c r="G755" i="5"/>
  <c r="F755" i="5"/>
  <c r="G751" i="5"/>
  <c r="F751" i="5"/>
  <c r="G747" i="5"/>
  <c r="F747" i="5"/>
  <c r="G743" i="5"/>
  <c r="F743" i="5"/>
  <c r="G739" i="5"/>
  <c r="F739" i="5"/>
  <c r="G735" i="5"/>
  <c r="F735" i="5"/>
  <c r="G731" i="5"/>
  <c r="F731" i="5"/>
  <c r="G727" i="5"/>
  <c r="F727" i="5"/>
  <c r="G723" i="5"/>
  <c r="F723" i="5"/>
  <c r="G719" i="5"/>
  <c r="F719" i="5"/>
  <c r="G715" i="5"/>
  <c r="F715" i="5"/>
  <c r="G711" i="5"/>
  <c r="F711" i="5"/>
  <c r="G707" i="5"/>
  <c r="F707" i="5"/>
  <c r="G703" i="5"/>
  <c r="F703" i="5"/>
  <c r="G699" i="5"/>
  <c r="F699" i="5"/>
  <c r="G695" i="5"/>
  <c r="F695" i="5"/>
  <c r="G691" i="5"/>
  <c r="F691" i="5"/>
  <c r="G687" i="5"/>
  <c r="F687" i="5"/>
  <c r="G683" i="5"/>
  <c r="F683" i="5"/>
  <c r="G679" i="5"/>
  <c r="F679" i="5"/>
  <c r="G675" i="5"/>
  <c r="F675" i="5"/>
  <c r="G671" i="5"/>
  <c r="F671" i="5"/>
  <c r="G667" i="5"/>
  <c r="F667" i="5"/>
  <c r="G663" i="5"/>
  <c r="F663" i="5"/>
  <c r="G659" i="5"/>
  <c r="F659" i="5"/>
  <c r="G655" i="5"/>
  <c r="F655" i="5"/>
  <c r="G647" i="5"/>
  <c r="F647" i="5"/>
  <c r="G643" i="5"/>
  <c r="F643" i="5"/>
  <c r="G639" i="5"/>
  <c r="F639" i="5"/>
  <c r="G635" i="5"/>
  <c r="F635" i="5"/>
  <c r="G631" i="5"/>
  <c r="F631" i="5"/>
  <c r="G627" i="5"/>
  <c r="F627" i="5"/>
  <c r="G623" i="5"/>
  <c r="F623" i="5"/>
  <c r="G619" i="5"/>
  <c r="F619" i="5"/>
  <c r="G615" i="5"/>
  <c r="F615" i="5"/>
  <c r="G611" i="5"/>
  <c r="F611" i="5"/>
  <c r="F607" i="5"/>
  <c r="G607" i="5"/>
  <c r="F603" i="5"/>
  <c r="G603" i="5"/>
  <c r="F599" i="5"/>
  <c r="G599" i="5"/>
  <c r="F595" i="5"/>
  <c r="G595" i="5"/>
  <c r="F591" i="5"/>
  <c r="G591" i="5"/>
  <c r="F587" i="5"/>
  <c r="G587" i="5"/>
  <c r="F583" i="5"/>
  <c r="G583" i="5"/>
  <c r="F579" i="5"/>
  <c r="G579" i="5"/>
  <c r="F575" i="5"/>
  <c r="G575" i="5"/>
  <c r="F571" i="5"/>
  <c r="G571" i="5"/>
  <c r="F567" i="5"/>
  <c r="G567" i="5"/>
  <c r="F563" i="5"/>
  <c r="G563" i="5"/>
  <c r="F559" i="5"/>
  <c r="G559" i="5"/>
  <c r="F555" i="5"/>
  <c r="G555" i="5"/>
  <c r="F551" i="5"/>
  <c r="G551" i="5"/>
  <c r="F547" i="5"/>
  <c r="G547" i="5"/>
  <c r="F543" i="5"/>
  <c r="G543" i="5"/>
  <c r="F539" i="5"/>
  <c r="G539" i="5"/>
  <c r="F535" i="5"/>
  <c r="G535" i="5"/>
  <c r="F531" i="5"/>
  <c r="G531" i="5"/>
  <c r="F527" i="5"/>
  <c r="G527" i="5"/>
  <c r="F523" i="5"/>
  <c r="G523" i="5"/>
  <c r="F519" i="5"/>
  <c r="G519" i="5"/>
  <c r="F515" i="5"/>
  <c r="G515" i="5"/>
  <c r="F511" i="5"/>
  <c r="G511" i="5"/>
  <c r="F507" i="5"/>
  <c r="G507" i="5"/>
  <c r="F503" i="5"/>
  <c r="G503" i="5"/>
  <c r="F499" i="5"/>
  <c r="G499" i="5"/>
  <c r="F495" i="5"/>
  <c r="G495" i="5"/>
  <c r="F491" i="5"/>
  <c r="G491" i="5"/>
  <c r="F487" i="5"/>
  <c r="G487" i="5"/>
  <c r="F483" i="5"/>
  <c r="G483" i="5"/>
  <c r="F479" i="5"/>
  <c r="G479" i="5"/>
  <c r="F475" i="5"/>
  <c r="G475" i="5"/>
  <c r="F471" i="5"/>
  <c r="G471" i="5"/>
  <c r="F467" i="5"/>
  <c r="G467" i="5"/>
  <c r="F463" i="5"/>
  <c r="G463" i="5"/>
  <c r="F459" i="5"/>
  <c r="G459" i="5"/>
  <c r="F455" i="5"/>
  <c r="G455" i="5"/>
  <c r="F451" i="5"/>
  <c r="G451" i="5"/>
  <c r="F447" i="5"/>
  <c r="G447" i="5"/>
  <c r="F443" i="5"/>
  <c r="G443" i="5"/>
  <c r="F439" i="5"/>
  <c r="G439" i="5"/>
  <c r="F435" i="5"/>
  <c r="G435" i="5"/>
  <c r="F431" i="5"/>
  <c r="G431" i="5"/>
  <c r="F427" i="5"/>
  <c r="G427" i="5"/>
  <c r="F423" i="5"/>
  <c r="G423" i="5"/>
  <c r="F419" i="5"/>
  <c r="G419" i="5"/>
  <c r="F415" i="5"/>
  <c r="G415" i="5"/>
  <c r="F411" i="5"/>
  <c r="G411" i="5"/>
  <c r="F407" i="5"/>
  <c r="G407" i="5"/>
  <c r="F403" i="5"/>
  <c r="G403" i="5"/>
  <c r="F399" i="5"/>
  <c r="G399" i="5"/>
  <c r="F395" i="5"/>
  <c r="G395" i="5"/>
  <c r="F391" i="5"/>
  <c r="G391" i="5"/>
  <c r="F387" i="5"/>
  <c r="G387" i="5"/>
  <c r="F383" i="5"/>
  <c r="G383" i="5"/>
  <c r="F379" i="5"/>
  <c r="G379" i="5"/>
  <c r="F375" i="5"/>
  <c r="G375" i="5"/>
  <c r="F371" i="5"/>
  <c r="G371" i="5"/>
  <c r="F367" i="5"/>
  <c r="G367" i="5"/>
  <c r="F363" i="5"/>
  <c r="G363" i="5"/>
  <c r="F359" i="5"/>
  <c r="G359" i="5"/>
  <c r="F355" i="5"/>
  <c r="G355" i="5"/>
  <c r="F351" i="5"/>
  <c r="G351" i="5"/>
  <c r="F347" i="5"/>
  <c r="G347" i="5"/>
  <c r="F343" i="5"/>
  <c r="G343" i="5"/>
  <c r="F339" i="5"/>
  <c r="G339" i="5"/>
  <c r="F335" i="5"/>
  <c r="G335" i="5"/>
  <c r="F331" i="5"/>
  <c r="G331" i="5"/>
  <c r="F327" i="5"/>
  <c r="G327" i="5"/>
  <c r="F323" i="5"/>
  <c r="G323" i="5"/>
  <c r="F319" i="5"/>
  <c r="G319" i="5"/>
  <c r="F315" i="5"/>
  <c r="G315" i="5"/>
  <c r="G311" i="5"/>
  <c r="F311" i="5"/>
  <c r="F307" i="5"/>
  <c r="G307" i="5"/>
  <c r="F303" i="5"/>
  <c r="G303" i="5"/>
  <c r="F299" i="5"/>
  <c r="G299" i="5"/>
  <c r="F295" i="5"/>
  <c r="G295" i="5"/>
  <c r="F291" i="5"/>
  <c r="G291" i="5"/>
  <c r="F287" i="5"/>
  <c r="G287" i="5"/>
  <c r="F283" i="5"/>
  <c r="G283" i="5"/>
  <c r="F279" i="5"/>
  <c r="G279" i="5"/>
  <c r="F275" i="5"/>
  <c r="G275" i="5"/>
  <c r="F271" i="5"/>
  <c r="G271" i="5"/>
  <c r="F267" i="5"/>
  <c r="G267" i="5"/>
  <c r="F263" i="5"/>
  <c r="G263" i="5"/>
  <c r="F259" i="5"/>
  <c r="G259" i="5"/>
  <c r="F255" i="5"/>
  <c r="G255" i="5"/>
  <c r="F251" i="5"/>
  <c r="G251" i="5"/>
  <c r="F247" i="5"/>
  <c r="G247" i="5"/>
  <c r="F243" i="5"/>
  <c r="G243" i="5"/>
  <c r="F239" i="5"/>
  <c r="G239" i="5"/>
  <c r="F235" i="5"/>
  <c r="G235" i="5"/>
  <c r="F231" i="5"/>
  <c r="G231" i="5"/>
  <c r="F227" i="5"/>
  <c r="G227" i="5"/>
  <c r="F223" i="5"/>
  <c r="G223" i="5"/>
  <c r="F219" i="5"/>
  <c r="G219" i="5"/>
  <c r="F215" i="5"/>
  <c r="G215" i="5"/>
  <c r="F211" i="5"/>
  <c r="G211" i="5"/>
  <c r="F207" i="5"/>
  <c r="G207" i="5"/>
  <c r="F203" i="5"/>
  <c r="G203" i="5"/>
  <c r="F199" i="5"/>
  <c r="G199" i="5"/>
  <c r="F195" i="5"/>
  <c r="G195" i="5"/>
  <c r="F191" i="5"/>
  <c r="G191" i="5"/>
  <c r="F187" i="5"/>
  <c r="G187" i="5"/>
  <c r="F183" i="5"/>
  <c r="G183" i="5"/>
  <c r="F179" i="5"/>
  <c r="G179" i="5"/>
  <c r="F175" i="5"/>
  <c r="G175" i="5"/>
  <c r="F171" i="5"/>
  <c r="G171" i="5"/>
  <c r="F167" i="5"/>
  <c r="G167" i="5"/>
  <c r="F163" i="5"/>
  <c r="G163" i="5"/>
  <c r="F159" i="5"/>
  <c r="G159" i="5"/>
  <c r="F155" i="5"/>
  <c r="G155" i="5"/>
  <c r="F151" i="5"/>
  <c r="G151" i="5"/>
  <c r="F147" i="5"/>
  <c r="G147" i="5"/>
  <c r="F143" i="5"/>
  <c r="G143" i="5"/>
  <c r="F139" i="5"/>
  <c r="G139" i="5"/>
  <c r="F135" i="5"/>
  <c r="G135" i="5"/>
  <c r="F131" i="5"/>
  <c r="G131" i="5"/>
  <c r="F127" i="5"/>
  <c r="G127" i="5"/>
  <c r="F123" i="5"/>
  <c r="G123" i="5"/>
  <c r="F119" i="5"/>
  <c r="G119" i="5"/>
  <c r="F115" i="5"/>
  <c r="G115" i="5"/>
  <c r="F111" i="5"/>
  <c r="G111" i="5"/>
  <c r="F107" i="5"/>
  <c r="G107" i="5"/>
  <c r="F103" i="5"/>
  <c r="G103" i="5"/>
  <c r="F99" i="5"/>
  <c r="G99" i="5"/>
  <c r="F95" i="5"/>
  <c r="G95" i="5"/>
  <c r="F91" i="5"/>
  <c r="G91" i="5"/>
  <c r="F87" i="5"/>
  <c r="G87" i="5"/>
  <c r="F83" i="5"/>
  <c r="G83" i="5"/>
  <c r="F79" i="5"/>
  <c r="G79" i="5"/>
  <c r="F75" i="5"/>
  <c r="G75" i="5"/>
  <c r="F71" i="5"/>
  <c r="G71" i="5"/>
  <c r="F67" i="5"/>
  <c r="G67" i="5"/>
  <c r="F63" i="5"/>
  <c r="G63" i="5"/>
  <c r="F59" i="5"/>
  <c r="G59" i="5"/>
  <c r="F55" i="5"/>
  <c r="G55" i="5"/>
  <c r="F51" i="5"/>
  <c r="G51" i="5"/>
  <c r="F47" i="5"/>
  <c r="G47" i="5"/>
  <c r="F43" i="5"/>
  <c r="G43" i="5"/>
  <c r="F39" i="5"/>
  <c r="G39" i="5"/>
  <c r="F35" i="5"/>
  <c r="G35" i="5"/>
  <c r="F31" i="5"/>
  <c r="G31" i="5"/>
  <c r="F27" i="5"/>
  <c r="G27" i="5"/>
  <c r="F23" i="5"/>
  <c r="G23" i="5"/>
  <c r="F19" i="5"/>
  <c r="G19" i="5"/>
  <c r="F15" i="5"/>
  <c r="G15" i="5"/>
  <c r="G2220" i="5"/>
  <c r="G2212" i="5"/>
  <c r="G2204" i="5"/>
  <c r="G2196" i="5"/>
  <c r="G2188" i="5"/>
  <c r="G2180" i="5"/>
  <c r="G2172" i="5"/>
  <c r="G2164" i="5"/>
  <c r="G2156" i="5"/>
  <c r="G2148" i="5"/>
  <c r="G2140" i="5"/>
  <c r="G2132" i="5"/>
  <c r="G2124" i="5"/>
  <c r="G2116" i="5"/>
  <c r="G2108" i="5"/>
  <c r="G2100" i="5"/>
  <c r="G2092" i="5"/>
  <c r="G2084" i="5"/>
  <c r="G2076" i="5"/>
  <c r="G2068" i="5"/>
  <c r="G2060" i="5"/>
  <c r="G2052" i="5"/>
  <c r="G2044" i="5"/>
  <c r="G2036" i="5"/>
  <c r="G2028" i="5"/>
  <c r="G2020" i="5"/>
  <c r="G2012" i="5"/>
  <c r="G2004" i="5"/>
  <c r="G1996" i="5"/>
  <c r="G1988" i="5"/>
  <c r="G1980" i="5"/>
  <c r="G1972" i="5"/>
  <c r="G1964" i="5"/>
  <c r="G1956" i="5"/>
  <c r="G1948" i="5"/>
  <c r="G1940" i="5"/>
  <c r="G1932" i="5"/>
  <c r="G1924" i="5"/>
  <c r="G1916" i="5"/>
  <c r="G1908" i="5"/>
  <c r="G1900" i="5"/>
  <c r="G1892" i="5"/>
  <c r="G1884" i="5"/>
  <c r="G1876" i="5"/>
  <c r="G1868" i="5"/>
  <c r="G1860" i="5"/>
  <c r="G1852" i="5"/>
  <c r="G1844" i="5"/>
  <c r="G1836" i="5"/>
  <c r="G1828" i="5"/>
  <c r="G1820" i="5"/>
  <c r="G1812" i="5"/>
  <c r="G1804" i="5"/>
  <c r="G1796" i="5"/>
  <c r="G1788" i="5"/>
  <c r="G1780" i="5"/>
  <c r="G1772" i="5"/>
  <c r="G1764" i="5"/>
  <c r="G1756" i="5"/>
  <c r="G1748" i="5"/>
  <c r="G1740" i="5"/>
  <c r="G1732" i="5"/>
  <c r="G1724" i="5"/>
  <c r="G1716" i="5"/>
  <c r="F1689" i="5"/>
  <c r="F1657" i="5"/>
  <c r="F1625" i="5"/>
  <c r="F1593" i="5"/>
  <c r="F1561" i="5"/>
  <c r="F1529" i="5"/>
  <c r="F1497" i="5"/>
  <c r="F1465" i="5"/>
  <c r="F1433" i="5"/>
  <c r="F1401" i="5"/>
  <c r="F1369" i="5"/>
  <c r="F1337" i="5"/>
  <c r="F1305" i="5"/>
  <c r="F1273" i="5"/>
  <c r="F1241" i="5"/>
  <c r="F1209" i="5"/>
  <c r="F1177" i="5"/>
  <c r="F1145" i="5"/>
  <c r="F1098" i="5"/>
  <c r="F970" i="5"/>
  <c r="F779" i="5"/>
  <c r="G849" i="5"/>
  <c r="F849" i="5"/>
  <c r="G837" i="5"/>
  <c r="F837" i="5"/>
  <c r="G825" i="5"/>
  <c r="F825" i="5"/>
  <c r="G813" i="5"/>
  <c r="F813" i="5"/>
  <c r="G801" i="5"/>
  <c r="F801" i="5"/>
  <c r="G789" i="5"/>
  <c r="F789" i="5"/>
  <c r="G777" i="5"/>
  <c r="F777" i="5"/>
  <c r="G765" i="5"/>
  <c r="F765" i="5"/>
  <c r="G753" i="5"/>
  <c r="F753" i="5"/>
  <c r="G741" i="5"/>
  <c r="F741" i="5"/>
  <c r="G729" i="5"/>
  <c r="F729" i="5"/>
  <c r="G721" i="5"/>
  <c r="F721" i="5"/>
  <c r="G709" i="5"/>
  <c r="F709" i="5"/>
  <c r="G697" i="5"/>
  <c r="F697" i="5"/>
  <c r="G681" i="5"/>
  <c r="F681" i="5"/>
  <c r="G669" i="5"/>
  <c r="F669" i="5"/>
  <c r="G657" i="5"/>
  <c r="F657" i="5"/>
  <c r="G645" i="5"/>
  <c r="F645" i="5"/>
  <c r="G633" i="5"/>
  <c r="F633" i="5"/>
  <c r="G621" i="5"/>
  <c r="F621" i="5"/>
  <c r="G609" i="5"/>
  <c r="F609" i="5"/>
  <c r="F597" i="5"/>
  <c r="G597" i="5"/>
  <c r="F585" i="5"/>
  <c r="G585" i="5"/>
  <c r="F573" i="5"/>
  <c r="G573" i="5"/>
  <c r="F561" i="5"/>
  <c r="G561" i="5"/>
  <c r="F549" i="5"/>
  <c r="G549" i="5"/>
  <c r="F537" i="5"/>
  <c r="G537" i="5"/>
  <c r="F525" i="5"/>
  <c r="G525" i="5"/>
  <c r="F509" i="5"/>
  <c r="G509" i="5"/>
  <c r="F497" i="5"/>
  <c r="G497" i="5"/>
  <c r="F485" i="5"/>
  <c r="G485" i="5"/>
  <c r="F473" i="5"/>
  <c r="G473" i="5"/>
  <c r="F461" i="5"/>
  <c r="G461" i="5"/>
  <c r="F449" i="5"/>
  <c r="G449" i="5"/>
  <c r="F437" i="5"/>
  <c r="G437" i="5"/>
  <c r="F425" i="5"/>
  <c r="G425" i="5"/>
  <c r="F413" i="5"/>
  <c r="G413" i="5"/>
  <c r="F401" i="5"/>
  <c r="G401" i="5"/>
  <c r="F389" i="5"/>
  <c r="G389" i="5"/>
  <c r="F377" i="5"/>
  <c r="G377" i="5"/>
  <c r="F365" i="5"/>
  <c r="G365" i="5"/>
  <c r="F353" i="5"/>
  <c r="G353" i="5"/>
  <c r="F345" i="5"/>
  <c r="G345" i="5"/>
  <c r="F333" i="5"/>
  <c r="G333" i="5"/>
  <c r="F321" i="5"/>
  <c r="G321" i="5"/>
  <c r="F309" i="5"/>
  <c r="G309" i="5"/>
  <c r="F297" i="5"/>
  <c r="G297" i="5"/>
  <c r="F285" i="5"/>
  <c r="G285" i="5"/>
  <c r="F273" i="5"/>
  <c r="G273" i="5"/>
  <c r="F257" i="5"/>
  <c r="G257" i="5"/>
  <c r="F245" i="5"/>
  <c r="G245" i="5"/>
  <c r="F237" i="5"/>
  <c r="G237" i="5"/>
  <c r="F225" i="5"/>
  <c r="G225" i="5"/>
  <c r="F213" i="5"/>
  <c r="G213" i="5"/>
  <c r="F197" i="5"/>
  <c r="G197" i="5"/>
  <c r="F185" i="5"/>
  <c r="G185" i="5"/>
  <c r="F173" i="5"/>
  <c r="G173" i="5"/>
  <c r="F161" i="5"/>
  <c r="G161" i="5"/>
  <c r="F149" i="5"/>
  <c r="G149" i="5"/>
  <c r="F137" i="5"/>
  <c r="G137" i="5"/>
  <c r="F125" i="5"/>
  <c r="G125" i="5"/>
  <c r="F113" i="5"/>
  <c r="G113" i="5"/>
  <c r="F101" i="5"/>
  <c r="G101" i="5"/>
  <c r="F93" i="5"/>
  <c r="G93" i="5"/>
  <c r="F81" i="5"/>
  <c r="G81" i="5"/>
  <c r="F61" i="5"/>
  <c r="G61" i="5"/>
  <c r="F53" i="5"/>
  <c r="G53" i="5"/>
  <c r="F37" i="5"/>
  <c r="G37" i="5"/>
  <c r="F25" i="5"/>
  <c r="G25" i="5"/>
  <c r="F17" i="5"/>
  <c r="G17" i="5"/>
  <c r="F1714" i="5"/>
  <c r="G1714" i="5"/>
  <c r="F1710" i="5"/>
  <c r="G1710" i="5"/>
  <c r="F1706" i="5"/>
  <c r="G1706" i="5"/>
  <c r="F1702" i="5"/>
  <c r="G1702" i="5"/>
  <c r="F1698" i="5"/>
  <c r="G1698" i="5"/>
  <c r="F1694" i="5"/>
  <c r="G1694" i="5"/>
  <c r="F1690" i="5"/>
  <c r="G1690" i="5"/>
  <c r="F1686" i="5"/>
  <c r="G1686" i="5"/>
  <c r="F1682" i="5"/>
  <c r="G1682" i="5"/>
  <c r="F1678" i="5"/>
  <c r="G1678" i="5"/>
  <c r="F1674" i="5"/>
  <c r="G1674" i="5"/>
  <c r="F1670" i="5"/>
  <c r="G1670" i="5"/>
  <c r="F1666" i="5"/>
  <c r="G1666" i="5"/>
  <c r="F1662" i="5"/>
  <c r="G1662" i="5"/>
  <c r="F1658" i="5"/>
  <c r="G1658" i="5"/>
  <c r="F1654" i="5"/>
  <c r="G1654" i="5"/>
  <c r="F1650" i="5"/>
  <c r="G1650" i="5"/>
  <c r="F1646" i="5"/>
  <c r="G1646" i="5"/>
  <c r="F1642" i="5"/>
  <c r="G1642" i="5"/>
  <c r="F1638" i="5"/>
  <c r="G1638" i="5"/>
  <c r="F1634" i="5"/>
  <c r="G1634" i="5"/>
  <c r="F1630" i="5"/>
  <c r="G1630" i="5"/>
  <c r="F1626" i="5"/>
  <c r="G1626" i="5"/>
  <c r="F1622" i="5"/>
  <c r="G1622" i="5"/>
  <c r="F1618" i="5"/>
  <c r="G1618" i="5"/>
  <c r="F1614" i="5"/>
  <c r="G1614" i="5"/>
  <c r="F1610" i="5"/>
  <c r="G1610" i="5"/>
  <c r="F1606" i="5"/>
  <c r="G1606" i="5"/>
  <c r="F1602" i="5"/>
  <c r="G1602" i="5"/>
  <c r="F1598" i="5"/>
  <c r="G1598" i="5"/>
  <c r="F1594" i="5"/>
  <c r="G1594" i="5"/>
  <c r="F1590" i="5"/>
  <c r="G1590" i="5"/>
  <c r="F1586" i="5"/>
  <c r="G1586" i="5"/>
  <c r="F1582" i="5"/>
  <c r="G1582" i="5"/>
  <c r="F1578" i="5"/>
  <c r="G1578" i="5"/>
  <c r="F1574" i="5"/>
  <c r="G1574" i="5"/>
  <c r="F1570" i="5"/>
  <c r="G1570" i="5"/>
  <c r="F1566" i="5"/>
  <c r="G1566" i="5"/>
  <c r="F1562" i="5"/>
  <c r="G1562" i="5"/>
  <c r="F1558" i="5"/>
  <c r="G1558" i="5"/>
  <c r="F1554" i="5"/>
  <c r="G1554" i="5"/>
  <c r="F1550" i="5"/>
  <c r="G1550" i="5"/>
  <c r="F1546" i="5"/>
  <c r="G1546" i="5"/>
  <c r="F1542" i="5"/>
  <c r="G1542" i="5"/>
  <c r="F1538" i="5"/>
  <c r="G1538" i="5"/>
  <c r="F1534" i="5"/>
  <c r="G1534" i="5"/>
  <c r="F1530" i="5"/>
  <c r="G1530" i="5"/>
  <c r="F1526" i="5"/>
  <c r="G1526" i="5"/>
  <c r="F1522" i="5"/>
  <c r="G1522" i="5"/>
  <c r="F1518" i="5"/>
  <c r="G1518" i="5"/>
  <c r="F1514" i="5"/>
  <c r="G1514" i="5"/>
  <c r="F1510" i="5"/>
  <c r="G1510" i="5"/>
  <c r="F1506" i="5"/>
  <c r="G1506" i="5"/>
  <c r="F1502" i="5"/>
  <c r="G1502" i="5"/>
  <c r="F1498" i="5"/>
  <c r="G1498" i="5"/>
  <c r="F1494" i="5"/>
  <c r="G1494" i="5"/>
  <c r="F1490" i="5"/>
  <c r="G1490" i="5"/>
  <c r="F1486" i="5"/>
  <c r="G1486" i="5"/>
  <c r="F1482" i="5"/>
  <c r="G1482" i="5"/>
  <c r="F1478" i="5"/>
  <c r="G1478" i="5"/>
  <c r="F1474" i="5"/>
  <c r="G1474" i="5"/>
  <c r="F1470" i="5"/>
  <c r="G1470" i="5"/>
  <c r="F1466" i="5"/>
  <c r="G1466" i="5"/>
  <c r="F1462" i="5"/>
  <c r="G1462" i="5"/>
  <c r="F1458" i="5"/>
  <c r="G1458" i="5"/>
  <c r="F1454" i="5"/>
  <c r="G1454" i="5"/>
  <c r="F1450" i="5"/>
  <c r="G1450" i="5"/>
  <c r="F1446" i="5"/>
  <c r="G1446" i="5"/>
  <c r="F1442" i="5"/>
  <c r="G1442" i="5"/>
  <c r="F1438" i="5"/>
  <c r="G1438" i="5"/>
  <c r="F1434" i="5"/>
  <c r="G1434" i="5"/>
  <c r="F1430" i="5"/>
  <c r="G1430" i="5"/>
  <c r="F1426" i="5"/>
  <c r="G1426" i="5"/>
  <c r="F1422" i="5"/>
  <c r="G1422" i="5"/>
  <c r="F1418" i="5"/>
  <c r="G1418" i="5"/>
  <c r="F1414" i="5"/>
  <c r="G1414" i="5"/>
  <c r="F1410" i="5"/>
  <c r="G1410" i="5"/>
  <c r="F1406" i="5"/>
  <c r="G1406" i="5"/>
  <c r="F1402" i="5"/>
  <c r="G1402" i="5"/>
  <c r="F1398" i="5"/>
  <c r="G1398" i="5"/>
  <c r="F1394" i="5"/>
  <c r="G1394" i="5"/>
  <c r="F1390" i="5"/>
  <c r="G1390" i="5"/>
  <c r="F1386" i="5"/>
  <c r="G1386" i="5"/>
  <c r="F1382" i="5"/>
  <c r="G1382" i="5"/>
  <c r="F1378" i="5"/>
  <c r="G1378" i="5"/>
  <c r="F1374" i="5"/>
  <c r="G1374" i="5"/>
  <c r="F1370" i="5"/>
  <c r="G1370" i="5"/>
  <c r="F1366" i="5"/>
  <c r="G1366" i="5"/>
  <c r="F1362" i="5"/>
  <c r="G1362" i="5"/>
  <c r="F1358" i="5"/>
  <c r="G1358" i="5"/>
  <c r="F1354" i="5"/>
  <c r="G1354" i="5"/>
  <c r="F1350" i="5"/>
  <c r="G1350" i="5"/>
  <c r="F1346" i="5"/>
  <c r="G1346" i="5"/>
  <c r="F1342" i="5"/>
  <c r="G1342" i="5"/>
  <c r="F1338" i="5"/>
  <c r="G1338" i="5"/>
  <c r="F1334" i="5"/>
  <c r="G1334" i="5"/>
  <c r="F1330" i="5"/>
  <c r="G1330" i="5"/>
  <c r="F1326" i="5"/>
  <c r="G1326" i="5"/>
  <c r="F1322" i="5"/>
  <c r="G1322" i="5"/>
  <c r="F1318" i="5"/>
  <c r="G1318" i="5"/>
  <c r="F1314" i="5"/>
  <c r="G1314" i="5"/>
  <c r="F1310" i="5"/>
  <c r="G1310" i="5"/>
  <c r="F1306" i="5"/>
  <c r="G1306" i="5"/>
  <c r="F1302" i="5"/>
  <c r="G1302" i="5"/>
  <c r="F1298" i="5"/>
  <c r="G1298" i="5"/>
  <c r="F1294" i="5"/>
  <c r="G1294" i="5"/>
  <c r="F1290" i="5"/>
  <c r="G1290" i="5"/>
  <c r="F1286" i="5"/>
  <c r="G1286" i="5"/>
  <c r="F1282" i="5"/>
  <c r="G1282" i="5"/>
  <c r="F1278" i="5"/>
  <c r="G1278" i="5"/>
  <c r="F1274" i="5"/>
  <c r="G1274" i="5"/>
  <c r="F1270" i="5"/>
  <c r="G1270" i="5"/>
  <c r="F1266" i="5"/>
  <c r="G1266" i="5"/>
  <c r="F1262" i="5"/>
  <c r="G1262" i="5"/>
  <c r="F1258" i="5"/>
  <c r="G1258" i="5"/>
  <c r="F1254" i="5"/>
  <c r="G1254" i="5"/>
  <c r="F1250" i="5"/>
  <c r="G1250" i="5"/>
  <c r="F1246" i="5"/>
  <c r="G1246" i="5"/>
  <c r="F1242" i="5"/>
  <c r="G1242" i="5"/>
  <c r="F1238" i="5"/>
  <c r="G1238" i="5"/>
  <c r="F1234" i="5"/>
  <c r="G1234" i="5"/>
  <c r="F1230" i="5"/>
  <c r="G1230" i="5"/>
  <c r="F1226" i="5"/>
  <c r="G1226" i="5"/>
  <c r="F1222" i="5"/>
  <c r="G1222" i="5"/>
  <c r="F1218" i="5"/>
  <c r="G1218" i="5"/>
  <c r="F1214" i="5"/>
  <c r="G1214" i="5"/>
  <c r="F1210" i="5"/>
  <c r="G1210" i="5"/>
  <c r="F1206" i="5"/>
  <c r="G1206" i="5"/>
  <c r="F1202" i="5"/>
  <c r="G1202" i="5"/>
  <c r="F1198" i="5"/>
  <c r="G1198" i="5"/>
  <c r="F1194" i="5"/>
  <c r="G1194" i="5"/>
  <c r="F1190" i="5"/>
  <c r="G1190" i="5"/>
  <c r="F1186" i="5"/>
  <c r="G1186" i="5"/>
  <c r="F1182" i="5"/>
  <c r="G1182" i="5"/>
  <c r="F1178" i="5"/>
  <c r="G1178" i="5"/>
  <c r="F1174" i="5"/>
  <c r="G1174" i="5"/>
  <c r="F1170" i="5"/>
  <c r="G1170" i="5"/>
  <c r="F1166" i="5"/>
  <c r="G1166" i="5"/>
  <c r="F1162" i="5"/>
  <c r="G1162" i="5"/>
  <c r="F1158" i="5"/>
  <c r="G1158" i="5"/>
  <c r="F1154" i="5"/>
  <c r="G1154" i="5"/>
  <c r="F1150" i="5"/>
  <c r="G1150" i="5"/>
  <c r="F1146" i="5"/>
  <c r="G1146" i="5"/>
  <c r="F1142" i="5"/>
  <c r="G1142" i="5"/>
  <c r="F1138" i="5"/>
  <c r="G1138" i="5"/>
  <c r="F1134" i="5"/>
  <c r="G1134" i="5"/>
  <c r="F1130" i="5"/>
  <c r="G1130" i="5"/>
  <c r="F1126" i="5"/>
  <c r="G1126" i="5"/>
  <c r="F1122" i="5"/>
  <c r="G1122" i="5"/>
  <c r="G1118" i="5"/>
  <c r="F1118" i="5"/>
  <c r="G1114" i="5"/>
  <c r="F1114" i="5"/>
  <c r="G1110" i="5"/>
  <c r="F1110" i="5"/>
  <c r="G1106" i="5"/>
  <c r="F1106" i="5"/>
  <c r="G1102" i="5"/>
  <c r="F1102" i="5"/>
  <c r="G1094" i="5"/>
  <c r="F1094" i="5"/>
  <c r="G1090" i="5"/>
  <c r="F1090" i="5"/>
  <c r="G1086" i="5"/>
  <c r="F1086" i="5"/>
  <c r="G1082" i="5"/>
  <c r="F1082" i="5"/>
  <c r="G1078" i="5"/>
  <c r="F1078" i="5"/>
  <c r="G1074" i="5"/>
  <c r="F1074" i="5"/>
  <c r="G1070" i="5"/>
  <c r="F1070" i="5"/>
  <c r="G1062" i="5"/>
  <c r="F1062" i="5"/>
  <c r="G1058" i="5"/>
  <c r="F1058" i="5"/>
  <c r="G1054" i="5"/>
  <c r="F1054" i="5"/>
  <c r="G1050" i="5"/>
  <c r="F1050" i="5"/>
  <c r="G1046" i="5"/>
  <c r="F1046" i="5"/>
  <c r="G1042" i="5"/>
  <c r="F1042" i="5"/>
  <c r="G1038" i="5"/>
  <c r="F1038" i="5"/>
  <c r="G1030" i="5"/>
  <c r="F1030" i="5"/>
  <c r="G1026" i="5"/>
  <c r="F1026" i="5"/>
  <c r="G1022" i="5"/>
  <c r="F1022" i="5"/>
  <c r="G1018" i="5"/>
  <c r="F1018" i="5"/>
  <c r="G1014" i="5"/>
  <c r="F1014" i="5"/>
  <c r="G1010" i="5"/>
  <c r="F1010" i="5"/>
  <c r="G1006" i="5"/>
  <c r="F1006" i="5"/>
  <c r="G998" i="5"/>
  <c r="F998" i="5"/>
  <c r="G994" i="5"/>
  <c r="F994" i="5"/>
  <c r="G990" i="5"/>
  <c r="F990" i="5"/>
  <c r="G986" i="5"/>
  <c r="F986" i="5"/>
  <c r="G982" i="5"/>
  <c r="F982" i="5"/>
  <c r="G978" i="5"/>
  <c r="F978" i="5"/>
  <c r="G974" i="5"/>
  <c r="F974" i="5"/>
  <c r="G966" i="5"/>
  <c r="F966" i="5"/>
  <c r="G962" i="5"/>
  <c r="F962" i="5"/>
  <c r="G958" i="5"/>
  <c r="F958" i="5"/>
  <c r="G954" i="5"/>
  <c r="F954" i="5"/>
  <c r="G950" i="5"/>
  <c r="F950" i="5"/>
  <c r="G946" i="5"/>
  <c r="F946" i="5"/>
  <c r="G942" i="5"/>
  <c r="F942" i="5"/>
  <c r="G934" i="5"/>
  <c r="F934" i="5"/>
  <c r="G930" i="5"/>
  <c r="F930" i="5"/>
  <c r="G926" i="5"/>
  <c r="F926" i="5"/>
  <c r="G922" i="5"/>
  <c r="F922" i="5"/>
  <c r="G918" i="5"/>
  <c r="F918" i="5"/>
  <c r="G914" i="5"/>
  <c r="F914" i="5"/>
  <c r="G910" i="5"/>
  <c r="F910" i="5"/>
  <c r="G902" i="5"/>
  <c r="F902" i="5"/>
  <c r="G898" i="5"/>
  <c r="F898" i="5"/>
  <c r="G894" i="5"/>
  <c r="F894" i="5"/>
  <c r="G890" i="5"/>
  <c r="F890" i="5"/>
  <c r="G886" i="5"/>
  <c r="F886" i="5"/>
  <c r="G882" i="5"/>
  <c r="F882" i="5"/>
  <c r="G878" i="5"/>
  <c r="F878" i="5"/>
  <c r="G870" i="5"/>
  <c r="F870" i="5"/>
  <c r="G866" i="5"/>
  <c r="F866" i="5"/>
  <c r="F862" i="5"/>
  <c r="G862" i="5"/>
  <c r="F858" i="5"/>
  <c r="G858" i="5"/>
  <c r="F854" i="5"/>
  <c r="G854" i="5"/>
  <c r="F850" i="5"/>
  <c r="G850" i="5"/>
  <c r="F846" i="5"/>
  <c r="G846" i="5"/>
  <c r="F842" i="5"/>
  <c r="G842" i="5"/>
  <c r="F838" i="5"/>
  <c r="G838" i="5"/>
  <c r="F834" i="5"/>
  <c r="G834" i="5"/>
  <c r="F830" i="5"/>
  <c r="G830" i="5"/>
  <c r="F826" i="5"/>
  <c r="G826" i="5"/>
  <c r="F822" i="5"/>
  <c r="G822" i="5"/>
  <c r="F818" i="5"/>
  <c r="G818" i="5"/>
  <c r="F814" i="5"/>
  <c r="G814" i="5"/>
  <c r="F810" i="5"/>
  <c r="G810" i="5"/>
  <c r="F806" i="5"/>
  <c r="G806" i="5"/>
  <c r="F802" i="5"/>
  <c r="G802" i="5"/>
  <c r="F798" i="5"/>
  <c r="G798" i="5"/>
  <c r="F794" i="5"/>
  <c r="G794" i="5"/>
  <c r="F790" i="5"/>
  <c r="G790" i="5"/>
  <c r="F786" i="5"/>
  <c r="G786" i="5"/>
  <c r="F782" i="5"/>
  <c r="G782" i="5"/>
  <c r="F778" i="5"/>
  <c r="G778" i="5"/>
  <c r="F774" i="5"/>
  <c r="G774" i="5"/>
  <c r="F770" i="5"/>
  <c r="G770" i="5"/>
  <c r="F766" i="5"/>
  <c r="G766" i="5"/>
  <c r="F762" i="5"/>
  <c r="G762" i="5"/>
  <c r="F758" i="5"/>
  <c r="G758" i="5"/>
  <c r="F754" i="5"/>
  <c r="G754" i="5"/>
  <c r="F750" i="5"/>
  <c r="G750" i="5"/>
  <c r="F746" i="5"/>
  <c r="G746" i="5"/>
  <c r="F742" i="5"/>
  <c r="G742" i="5"/>
  <c r="F738" i="5"/>
  <c r="G738" i="5"/>
  <c r="F734" i="5"/>
  <c r="G734" i="5"/>
  <c r="F730" i="5"/>
  <c r="G730" i="5"/>
  <c r="F726" i="5"/>
  <c r="G726" i="5"/>
  <c r="F722" i="5"/>
  <c r="G722" i="5"/>
  <c r="F718" i="5"/>
  <c r="G718" i="5"/>
  <c r="F714" i="5"/>
  <c r="G714" i="5"/>
  <c r="F710" i="5"/>
  <c r="G710" i="5"/>
  <c r="F706" i="5"/>
  <c r="G706" i="5"/>
  <c r="F702" i="5"/>
  <c r="G702" i="5"/>
  <c r="F698" i="5"/>
  <c r="G698" i="5"/>
  <c r="F694" i="5"/>
  <c r="G694" i="5"/>
  <c r="F690" i="5"/>
  <c r="G690" i="5"/>
  <c r="F686" i="5"/>
  <c r="G686" i="5"/>
  <c r="F682" i="5"/>
  <c r="G682" i="5"/>
  <c r="F678" i="5"/>
  <c r="G678" i="5"/>
  <c r="F674" i="5"/>
  <c r="G674" i="5"/>
  <c r="F670" i="5"/>
  <c r="G670" i="5"/>
  <c r="F666" i="5"/>
  <c r="G666" i="5"/>
  <c r="F662" i="5"/>
  <c r="G662" i="5"/>
  <c r="F658" i="5"/>
  <c r="G658" i="5"/>
  <c r="F654" i="5"/>
  <c r="G654" i="5"/>
  <c r="F650" i="5"/>
  <c r="G650" i="5"/>
  <c r="F646" i="5"/>
  <c r="G646" i="5"/>
  <c r="F642" i="5"/>
  <c r="G642" i="5"/>
  <c r="F638" i="5"/>
  <c r="G638" i="5"/>
  <c r="F634" i="5"/>
  <c r="G634" i="5"/>
  <c r="F630" i="5"/>
  <c r="G630" i="5"/>
  <c r="F626" i="5"/>
  <c r="G626" i="5"/>
  <c r="F622" i="5"/>
  <c r="G622" i="5"/>
  <c r="F618" i="5"/>
  <c r="G618" i="5"/>
  <c r="F614" i="5"/>
  <c r="G614" i="5"/>
  <c r="F610" i="5"/>
  <c r="G610" i="5"/>
  <c r="F606" i="5"/>
  <c r="G606" i="5"/>
  <c r="F602" i="5"/>
  <c r="G602" i="5"/>
  <c r="F598" i="5"/>
  <c r="G598" i="5"/>
  <c r="F594" i="5"/>
  <c r="G594" i="5"/>
  <c r="F590" i="5"/>
  <c r="G590" i="5"/>
  <c r="F586" i="5"/>
  <c r="G586" i="5"/>
  <c r="F582" i="5"/>
  <c r="G582" i="5"/>
  <c r="F578" i="5"/>
  <c r="G578" i="5"/>
  <c r="F574" i="5"/>
  <c r="G574" i="5"/>
  <c r="F570" i="5"/>
  <c r="G570" i="5"/>
  <c r="F566" i="5"/>
  <c r="G566" i="5"/>
  <c r="F562" i="5"/>
  <c r="G562" i="5"/>
  <c r="F558" i="5"/>
  <c r="G558" i="5"/>
  <c r="F554" i="5"/>
  <c r="G554" i="5"/>
  <c r="F550" i="5"/>
  <c r="G550" i="5"/>
  <c r="F546" i="5"/>
  <c r="G546" i="5"/>
  <c r="F542" i="5"/>
  <c r="G542" i="5"/>
  <c r="F538" i="5"/>
  <c r="G538" i="5"/>
  <c r="F534" i="5"/>
  <c r="G534" i="5"/>
  <c r="F530" i="5"/>
  <c r="G530" i="5"/>
  <c r="F526" i="5"/>
  <c r="G526" i="5"/>
  <c r="F522" i="5"/>
  <c r="G522" i="5"/>
  <c r="F518" i="5"/>
  <c r="G518" i="5"/>
  <c r="F514" i="5"/>
  <c r="G514" i="5"/>
  <c r="F510" i="5"/>
  <c r="G510" i="5"/>
  <c r="F506" i="5"/>
  <c r="G506" i="5"/>
  <c r="F502" i="5"/>
  <c r="G502" i="5"/>
  <c r="F498" i="5"/>
  <c r="G498" i="5"/>
  <c r="F494" i="5"/>
  <c r="G494" i="5"/>
  <c r="F490" i="5"/>
  <c r="G490" i="5"/>
  <c r="F486" i="5"/>
  <c r="G486" i="5"/>
  <c r="F482" i="5"/>
  <c r="G482" i="5"/>
  <c r="F478" i="5"/>
  <c r="G478" i="5"/>
  <c r="F474" i="5"/>
  <c r="G474" i="5"/>
  <c r="F470" i="5"/>
  <c r="G470" i="5"/>
  <c r="F466" i="5"/>
  <c r="G466" i="5"/>
  <c r="F462" i="5"/>
  <c r="G462" i="5"/>
  <c r="F458" i="5"/>
  <c r="G458" i="5"/>
  <c r="F454" i="5"/>
  <c r="G454" i="5"/>
  <c r="F450" i="5"/>
  <c r="G450" i="5"/>
  <c r="F446" i="5"/>
  <c r="G446" i="5"/>
  <c r="F442" i="5"/>
  <c r="G442" i="5"/>
  <c r="F438" i="5"/>
  <c r="G438" i="5"/>
  <c r="F434" i="5"/>
  <c r="G434" i="5"/>
  <c r="F430" i="5"/>
  <c r="G430" i="5"/>
  <c r="F426" i="5"/>
  <c r="G426" i="5"/>
  <c r="F422" i="5"/>
  <c r="G422" i="5"/>
  <c r="F418" i="5"/>
  <c r="G418" i="5"/>
  <c r="F414" i="5"/>
  <c r="G414" i="5"/>
  <c r="F410" i="5"/>
  <c r="G410" i="5"/>
  <c r="F406" i="5"/>
  <c r="G406" i="5"/>
  <c r="F402" i="5"/>
  <c r="G402" i="5"/>
  <c r="F398" i="5"/>
  <c r="G398" i="5"/>
  <c r="F394" i="5"/>
  <c r="G394" i="5"/>
  <c r="F390" i="5"/>
  <c r="G390" i="5"/>
  <c r="F386" i="5"/>
  <c r="G386" i="5"/>
  <c r="F382" i="5"/>
  <c r="G382" i="5"/>
  <c r="F378" i="5"/>
  <c r="G378" i="5"/>
  <c r="F374" i="5"/>
  <c r="G374" i="5"/>
  <c r="F370" i="5"/>
  <c r="G370" i="5"/>
  <c r="F366" i="5"/>
  <c r="G366" i="5"/>
  <c r="F362" i="5"/>
  <c r="G362" i="5"/>
  <c r="F358" i="5"/>
  <c r="G358" i="5"/>
  <c r="F354" i="5"/>
  <c r="G354" i="5"/>
  <c r="F350" i="5"/>
  <c r="G350" i="5"/>
  <c r="F346" i="5"/>
  <c r="G346" i="5"/>
  <c r="F342" i="5"/>
  <c r="G342" i="5"/>
  <c r="F338" i="5"/>
  <c r="G338" i="5"/>
  <c r="F334" i="5"/>
  <c r="G334" i="5"/>
  <c r="F330" i="5"/>
  <c r="G330" i="5"/>
  <c r="F326" i="5"/>
  <c r="G326" i="5"/>
  <c r="F322" i="5"/>
  <c r="G322" i="5"/>
  <c r="F318" i="5"/>
  <c r="G318" i="5"/>
  <c r="F314" i="5"/>
  <c r="G314" i="5"/>
  <c r="G310" i="5"/>
  <c r="F310" i="5"/>
  <c r="G306" i="5"/>
  <c r="F306" i="5"/>
  <c r="G302" i="5"/>
  <c r="F302" i="5"/>
  <c r="G298" i="5"/>
  <c r="F298" i="5"/>
  <c r="G294" i="5"/>
  <c r="F294" i="5"/>
  <c r="G290" i="5"/>
  <c r="F290" i="5"/>
  <c r="G286" i="5"/>
  <c r="F286" i="5"/>
  <c r="G282" i="5"/>
  <c r="F282" i="5"/>
  <c r="G278" i="5"/>
  <c r="F278" i="5"/>
  <c r="G274" i="5"/>
  <c r="F274" i="5"/>
  <c r="G270" i="5"/>
  <c r="F270" i="5"/>
  <c r="G266" i="5"/>
  <c r="F266" i="5"/>
  <c r="G262" i="5"/>
  <c r="F262" i="5"/>
  <c r="G258" i="5"/>
  <c r="F258" i="5"/>
  <c r="G254" i="5"/>
  <c r="F254" i="5"/>
  <c r="G250" i="5"/>
  <c r="F250" i="5"/>
  <c r="G246" i="5"/>
  <c r="F246" i="5"/>
  <c r="G242" i="5"/>
  <c r="F242" i="5"/>
  <c r="G238" i="5"/>
  <c r="F238" i="5"/>
  <c r="G234" i="5"/>
  <c r="F234" i="5"/>
  <c r="G230" i="5"/>
  <c r="F230" i="5"/>
  <c r="G226" i="5"/>
  <c r="F226" i="5"/>
  <c r="G222" i="5"/>
  <c r="F222" i="5"/>
  <c r="G218" i="5"/>
  <c r="F218" i="5"/>
  <c r="G214" i="5"/>
  <c r="F214" i="5"/>
  <c r="G210" i="5"/>
  <c r="F210" i="5"/>
  <c r="G206" i="5"/>
  <c r="F206" i="5"/>
  <c r="G202" i="5"/>
  <c r="F202" i="5"/>
  <c r="G198" i="5"/>
  <c r="F198" i="5"/>
  <c r="G194" i="5"/>
  <c r="F194" i="5"/>
  <c r="G190" i="5"/>
  <c r="F190" i="5"/>
  <c r="G186" i="5"/>
  <c r="F186" i="5"/>
  <c r="F182" i="5"/>
  <c r="G182" i="5"/>
  <c r="F178" i="5"/>
  <c r="G178" i="5"/>
  <c r="F174" i="5"/>
  <c r="G174" i="5"/>
  <c r="F170" i="5"/>
  <c r="G170" i="5"/>
  <c r="F166" i="5"/>
  <c r="G166" i="5"/>
  <c r="F162" i="5"/>
  <c r="G162" i="5"/>
  <c r="F158" i="5"/>
  <c r="G158" i="5"/>
  <c r="F154" i="5"/>
  <c r="G154" i="5"/>
  <c r="F150" i="5"/>
  <c r="G150" i="5"/>
  <c r="F146" i="5"/>
  <c r="G146" i="5"/>
  <c r="F142" i="5"/>
  <c r="G142" i="5"/>
  <c r="F138" i="5"/>
  <c r="G138" i="5"/>
  <c r="F134" i="5"/>
  <c r="G134" i="5"/>
  <c r="F130" i="5"/>
  <c r="G130" i="5"/>
  <c r="F126" i="5"/>
  <c r="G126" i="5"/>
  <c r="F122" i="5"/>
  <c r="G122" i="5"/>
  <c r="F118" i="5"/>
  <c r="G118" i="5"/>
  <c r="F114" i="5"/>
  <c r="G114" i="5"/>
  <c r="F110" i="5"/>
  <c r="G110" i="5"/>
  <c r="F106" i="5"/>
  <c r="G106" i="5"/>
  <c r="F102" i="5"/>
  <c r="G102" i="5"/>
  <c r="F98" i="5"/>
  <c r="G98" i="5"/>
  <c r="F94" i="5"/>
  <c r="G94" i="5"/>
  <c r="F90" i="5"/>
  <c r="G90" i="5"/>
  <c r="F86" i="5"/>
  <c r="G86" i="5"/>
  <c r="F82" i="5"/>
  <c r="G82" i="5"/>
  <c r="F78" i="5"/>
  <c r="G78" i="5"/>
  <c r="F74" i="5"/>
  <c r="G74" i="5"/>
  <c r="F70" i="5"/>
  <c r="G70" i="5"/>
  <c r="F66" i="5"/>
  <c r="G66" i="5"/>
  <c r="F62" i="5"/>
  <c r="G62" i="5"/>
  <c r="F58" i="5"/>
  <c r="G58" i="5"/>
  <c r="F54" i="5"/>
  <c r="G54" i="5"/>
  <c r="F50" i="5"/>
  <c r="G50" i="5"/>
  <c r="F46" i="5"/>
  <c r="G46" i="5"/>
  <c r="F42" i="5"/>
  <c r="G42" i="5"/>
  <c r="F38" i="5"/>
  <c r="G38" i="5"/>
  <c r="F34" i="5"/>
  <c r="G34" i="5"/>
  <c r="F30" i="5"/>
  <c r="G30" i="5"/>
  <c r="F26" i="5"/>
  <c r="G26" i="5"/>
  <c r="F22" i="5"/>
  <c r="G22" i="5"/>
  <c r="F18" i="5"/>
  <c r="G18" i="5"/>
  <c r="G2226" i="5"/>
  <c r="G2218" i="5"/>
  <c r="G2210" i="5"/>
  <c r="G2202" i="5"/>
  <c r="G2194" i="5"/>
  <c r="G2186" i="5"/>
  <c r="G2178" i="5"/>
  <c r="G2170" i="5"/>
  <c r="G2162" i="5"/>
  <c r="G2154" i="5"/>
  <c r="G2146" i="5"/>
  <c r="G2138" i="5"/>
  <c r="G2130" i="5"/>
  <c r="G2122" i="5"/>
  <c r="G2114" i="5"/>
  <c r="G2106" i="5"/>
  <c r="G2098" i="5"/>
  <c r="G2090" i="5"/>
  <c r="G2082" i="5"/>
  <c r="G2074" i="5"/>
  <c r="G2066" i="5"/>
  <c r="G2058" i="5"/>
  <c r="G2050" i="5"/>
  <c r="G2042" i="5"/>
  <c r="G2034" i="5"/>
  <c r="G2026" i="5"/>
  <c r="G2018" i="5"/>
  <c r="G2010" i="5"/>
  <c r="G2002" i="5"/>
  <c r="G1994" i="5"/>
  <c r="G1986" i="5"/>
  <c r="G1978" i="5"/>
  <c r="G1970" i="5"/>
  <c r="G1962" i="5"/>
  <c r="G1954" i="5"/>
  <c r="G1946" i="5"/>
  <c r="G1938" i="5"/>
  <c r="G1930" i="5"/>
  <c r="G1922" i="5"/>
  <c r="G1914" i="5"/>
  <c r="G1906" i="5"/>
  <c r="G1898" i="5"/>
  <c r="G1890" i="5"/>
  <c r="G1882" i="5"/>
  <c r="G1874" i="5"/>
  <c r="G1866" i="5"/>
  <c r="G1858" i="5"/>
  <c r="G1850" i="5"/>
  <c r="G1842" i="5"/>
  <c r="G1834" i="5"/>
  <c r="G1826" i="5"/>
  <c r="G1818" i="5"/>
  <c r="G1810" i="5"/>
  <c r="G1802" i="5"/>
  <c r="G1794" i="5"/>
  <c r="G1786" i="5"/>
  <c r="G1778" i="5"/>
  <c r="G1770" i="5"/>
  <c r="G1762" i="5"/>
  <c r="G1754" i="5"/>
  <c r="G1746" i="5"/>
  <c r="G1738" i="5"/>
  <c r="G1730" i="5"/>
  <c r="G1722" i="5"/>
  <c r="F1713" i="5"/>
  <c r="F1681" i="5"/>
  <c r="F1649" i="5"/>
  <c r="F1617" i="5"/>
  <c r="F1585" i="5"/>
  <c r="F1553" i="5"/>
  <c r="F1521" i="5"/>
  <c r="F1489" i="5"/>
  <c r="F1457" i="5"/>
  <c r="F1425" i="5"/>
  <c r="F1393" i="5"/>
  <c r="F1361" i="5"/>
  <c r="F1329" i="5"/>
  <c r="F1297" i="5"/>
  <c r="F1265" i="5"/>
  <c r="F1233" i="5"/>
  <c r="F1201" i="5"/>
  <c r="F1169" i="5"/>
  <c r="F1137" i="5"/>
  <c r="F1066" i="5"/>
  <c r="F938" i="5"/>
  <c r="F651" i="5"/>
  <c r="I36" i="4"/>
  <c r="I35" i="4"/>
  <c r="I34" i="4"/>
  <c r="I32" i="4"/>
  <c r="I31" i="4"/>
  <c r="I28" i="4"/>
  <c r="I26" i="4"/>
  <c r="I19" i="4"/>
  <c r="I17" i="4"/>
  <c r="I13" i="4"/>
  <c r="I5" i="4"/>
  <c r="J19" i="4" l="1"/>
  <c r="J36" i="4" l="1"/>
  <c r="J35" i="4"/>
  <c r="J34" i="4"/>
  <c r="J32" i="4"/>
  <c r="J31" i="4"/>
  <c r="J28" i="4"/>
  <c r="J26" i="4"/>
  <c r="J17" i="4"/>
  <c r="J13" i="4"/>
  <c r="J5" i="4"/>
</calcChain>
</file>

<file path=xl/sharedStrings.xml><?xml version="1.0" encoding="utf-8"?>
<sst xmlns="http://schemas.openxmlformats.org/spreadsheetml/2006/main" count="386" uniqueCount="177">
  <si>
    <t>Krajské normativy pro rozpis rozpočtu přímých výdajů regionálního školství Plzeňského kraje na rok 2020</t>
  </si>
  <si>
    <t xml:space="preserve">Ukazatel prům. počtu výkonů připadající na 1 zaměstnance </t>
  </si>
  <si>
    <t>Ukaz. průměr. výše měsíčního platu</t>
  </si>
  <si>
    <t>z toho</t>
  </si>
  <si>
    <t>§/ písm</t>
  </si>
  <si>
    <t>sk</t>
  </si>
  <si>
    <t>no</t>
  </si>
  <si>
    <t>Np</t>
  </si>
  <si>
    <t>No</t>
  </si>
  <si>
    <t>PP - ped.</t>
  </si>
  <si>
    <t>PO - nep.</t>
  </si>
  <si>
    <t>MP</t>
  </si>
  <si>
    <t xml:space="preserve">ONIV </t>
  </si>
  <si>
    <t>§</t>
  </si>
  <si>
    <t xml:space="preserve">pedagogického </t>
  </si>
  <si>
    <t xml:space="preserve">nepedagogického </t>
  </si>
  <si>
    <t>Kč</t>
  </si>
  <si>
    <t>a)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</si>
  <si>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</si>
  <si>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</si>
  <si>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</si>
  <si>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</si>
  <si>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</si>
  <si>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</si>
  <si>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</si>
  <si>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</si>
  <si>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</si>
  <si>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</si>
  <si>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z</t>
  </si>
  <si>
    <t>e)</t>
  </si>
  <si>
    <t>p</t>
  </si>
  <si>
    <t>q</t>
  </si>
  <si>
    <t>h)</t>
  </si>
  <si>
    <t>t</t>
  </si>
  <si>
    <t>u</t>
  </si>
  <si>
    <t xml:space="preserve">Kurz pro získání základního vzdělání - žák </t>
  </si>
  <si>
    <t>b)</t>
  </si>
  <si>
    <t>c)</t>
  </si>
  <si>
    <t>Školní klub</t>
  </si>
  <si>
    <t>2*x</t>
  </si>
  <si>
    <t>d)</t>
  </si>
  <si>
    <t>Školní stravování</t>
  </si>
  <si>
    <t>1,25*x</t>
  </si>
  <si>
    <t>příloha 4</t>
  </si>
  <si>
    <t>1,6666*x</t>
  </si>
  <si>
    <t>10,899*Ln(x)+x/150-1,3</t>
  </si>
  <si>
    <t>příloha 4a</t>
  </si>
  <si>
    <t>1,1111*x</t>
  </si>
  <si>
    <t>(10,899*Ln(x) +x/200)*0,5-1,5</t>
  </si>
  <si>
    <t>1,48*x</t>
  </si>
  <si>
    <t>(10,899*Ln(x) +x/200)*1,667</t>
  </si>
  <si>
    <t>Domovy mládeže</t>
  </si>
  <si>
    <t>0,73*(6,558*Ln(x)-4)</t>
  </si>
  <si>
    <t xml:space="preserve">1 ubytovaný v domově mládeže, který se zároveň vzdělává ve vyšší odborné škole </t>
  </si>
  <si>
    <t>1,11*(1,1233*Ln(x)+17)</t>
  </si>
  <si>
    <t>Internáty</t>
  </si>
  <si>
    <t>1 ubytovaný  dle § 1, písm. g) bod 1.</t>
  </si>
  <si>
    <t>1 ubytovaný  dle § 1, písm. g) bod 2.</t>
  </si>
  <si>
    <t>Poradenská zařízení</t>
  </si>
  <si>
    <t>h), 1.</t>
  </si>
  <si>
    <t>h), 2.</t>
  </si>
  <si>
    <t xml:space="preserve">k), 1. </t>
  </si>
  <si>
    <t>Dětský domov - rodinná skupina</t>
  </si>
  <si>
    <t>koeficient</t>
  </si>
  <si>
    <t>1.</t>
  </si>
  <si>
    <t>platový stupeň pedagogických pracovníků vyšší nebo nižší než dále uvedené krajské průměry.</t>
  </si>
  <si>
    <t>2.</t>
  </si>
  <si>
    <t>školní kluby</t>
  </si>
  <si>
    <t>střediska volného času</t>
  </si>
  <si>
    <t>dětské domovy</t>
  </si>
  <si>
    <t>domovy mládeže a internáty</t>
  </si>
  <si>
    <t>speciálně pedagogická centra</t>
  </si>
  <si>
    <t>3.</t>
  </si>
  <si>
    <t>rozdíl - do ±0,5 (včetně)</t>
  </si>
  <si>
    <t xml:space="preserve"> - není koeficient aplikován</t>
  </si>
  <si>
    <t xml:space="preserve">rozdíl - od ±0,5 do ±1,0 (včetně) - při nižším průměrném stupni je koeficient </t>
  </si>
  <si>
    <t xml:space="preserve">                                                    - při vyšším průměrném stupni je koeficient </t>
  </si>
  <si>
    <t xml:space="preserve">rozdíl - od ±1,0 do ±1,5 (včetně) - při nižším průměrném stupni je koeficient </t>
  </si>
  <si>
    <t xml:space="preserve">                                                 - při vyšším průměrném stupni je koeficient </t>
  </si>
  <si>
    <t xml:space="preserve">rozdíl - nad ±1,5                          - při nižším průměrném stupni je koeficient </t>
  </si>
  <si>
    <t>Jednotka výkonu dle vyhlášky č. 310/2018 Sb., o krajských normativech</t>
  </si>
  <si>
    <r>
      <t xml:space="preserve"> 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+0,2862*x+18</t>
    </r>
  </si>
  <si>
    <t>e), 1.</t>
  </si>
  <si>
    <t>e), 2.</t>
  </si>
  <si>
    <t>e), 3.</t>
  </si>
  <si>
    <t>e), 4.</t>
  </si>
  <si>
    <t>f)</t>
  </si>
  <si>
    <t>f), 1.</t>
  </si>
  <si>
    <t>f), 2.</t>
  </si>
  <si>
    <t>g)</t>
  </si>
  <si>
    <t>g), 1.</t>
  </si>
  <si>
    <t>g), 2.</t>
  </si>
  <si>
    <t>Středisko volného času (SVČ)</t>
  </si>
  <si>
    <r>
      <t xml:space="preserve">dítě, žák, student, kterému SVČ zajišťuje naplnění volného času zájmovou činností </t>
    </r>
    <r>
      <rPr>
        <b/>
        <sz val="10"/>
        <rFont val="Arial"/>
        <family val="2"/>
        <charset val="238"/>
      </rPr>
      <t>od 2401</t>
    </r>
  </si>
  <si>
    <r>
      <t xml:space="preserve">dítě, žák, student, kterému SVČ zajišťuje naplnění volného času zájmovou činností </t>
    </r>
    <r>
      <rPr>
        <b/>
        <sz val="10"/>
        <rFont val="Arial"/>
        <family val="2"/>
        <charset val="238"/>
      </rPr>
      <t>do 2400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včetně</t>
    </r>
  </si>
  <si>
    <t>4,7001*Ln(x) +206</t>
  </si>
  <si>
    <t>příloha 1</t>
  </si>
  <si>
    <t>Příloha 3</t>
  </si>
  <si>
    <t>počet dětí/ žáků</t>
  </si>
  <si>
    <t>PO - ost.</t>
  </si>
  <si>
    <t>Krajské normativy pro rozpis rozpočtu přímých výdajů na rok 2020</t>
  </si>
  <si>
    <t>Příloha 1</t>
  </si>
  <si>
    <t>1 dítě, žák, student, kterému SVČ zajišťuje naplnění volného času zájmovou činností</t>
  </si>
  <si>
    <t>do 2400 včetně</t>
  </si>
  <si>
    <t>od 2401</t>
  </si>
  <si>
    <r>
      <t xml:space="preserve">žák, kterému ŠK zajišťuje naplnění volného času zájmovou činností </t>
    </r>
    <r>
      <rPr>
        <b/>
        <sz val="10"/>
        <rFont val="Arial"/>
        <family val="2"/>
        <charset val="238"/>
      </rPr>
      <t>do 44 včetně</t>
    </r>
  </si>
  <si>
    <r>
      <t xml:space="preserve">žák, kterému ŠK zajišťuje naplnění volného času zájmovou činností </t>
    </r>
    <r>
      <rPr>
        <b/>
        <sz val="10"/>
        <rFont val="Arial"/>
        <family val="2"/>
        <charset val="238"/>
      </rPr>
      <t>od 44 do 70 včetně</t>
    </r>
  </si>
  <si>
    <r>
      <t xml:space="preserve">žák, kterému ŠK zajišťuje naplnění volného času zájmovou činností </t>
    </r>
    <r>
      <rPr>
        <b/>
        <sz val="10"/>
        <rFont val="Arial"/>
        <family val="2"/>
        <charset val="238"/>
      </rPr>
      <t>od 71</t>
    </r>
  </si>
  <si>
    <t>příloha 2</t>
  </si>
  <si>
    <t xml:space="preserve">příloha 2 </t>
  </si>
  <si>
    <t>Příloha 2</t>
  </si>
  <si>
    <t>1 žák, kterému ŠK zajišťuje naplnění volného času zájmovou činností</t>
  </si>
  <si>
    <t>do 40 včetně</t>
  </si>
  <si>
    <t>od 40 do 70 včetně</t>
  </si>
  <si>
    <t>od 71</t>
  </si>
  <si>
    <t>4,7001*Ln(x)+72</t>
  </si>
  <si>
    <t>Školní družina - dítě, žák s pravidelnou denní docházkou</t>
  </si>
  <si>
    <t xml:space="preserve">Pedagogicko-psychologická poradna (PPP) - dítěti, žáku, studentu zajišťované služby v předchozím školním roce </t>
  </si>
  <si>
    <t>Speciální pedagogické centrum (SPC) - dítěti, žáku, studentu zajišťované služby v předchozím školním roce</t>
  </si>
  <si>
    <t>příloha 3</t>
  </si>
  <si>
    <t>příloha 3a</t>
  </si>
  <si>
    <t>příloha 3b</t>
  </si>
  <si>
    <t>příloha 3c</t>
  </si>
  <si>
    <t>(1,1233*Ln(x)+17)*1,11</t>
  </si>
  <si>
    <t>Příloha 4a</t>
  </si>
  <si>
    <t>1 ubytovaný v domově mládeže, který se zároveň vzdělává v ZŠ, SŠ nebo konzervatoři</t>
  </si>
  <si>
    <t>do 22 ubytovaných včetně</t>
  </si>
  <si>
    <t>od 276 ubytovaných</t>
  </si>
  <si>
    <t>Příloha 4</t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</si>
  <si>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do 22 žáků včetně</t>
    </r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</si>
  <si>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od 276 žáků</t>
    </r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</si>
  <si>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od 23 do 275 žáků včetně</t>
    </r>
  </si>
  <si>
    <t>od 23 do 275 ubytovaných včetně</t>
  </si>
  <si>
    <t>druh školského zařízení</t>
  </si>
  <si>
    <t>1 stravovaný zároveň se vzdělávající v MŠ - oběd+doplňkové jídlo</t>
  </si>
  <si>
    <t>od 161 stravovaných</t>
  </si>
  <si>
    <r>
      <t xml:space="preserve">stravovaný podle § 1 písm. e) bod 2. - </t>
    </r>
    <r>
      <rPr>
        <b/>
        <sz val="10"/>
        <rFont val="Arial"/>
        <family val="2"/>
        <charset val="238"/>
      </rPr>
      <t xml:space="preserve">do 18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(MŠ - oběd+doplňkové jídlo)</t>
    </r>
  </si>
  <si>
    <r>
      <t>stravovaný podle § 1 písm. e) bod 2. -</t>
    </r>
    <r>
      <rPr>
        <b/>
        <sz val="10"/>
        <rFont val="Arial"/>
        <family val="2"/>
        <charset val="238"/>
      </rPr>
      <t xml:space="preserve"> od 19 do 160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(MŠ - oběd+doplňkové jídlo)</t>
    </r>
  </si>
  <si>
    <r>
      <t xml:space="preserve">stravovaný podle § 1 písm. e) bod 2. - </t>
    </r>
    <r>
      <rPr>
        <b/>
        <sz val="10"/>
        <rFont val="Arial"/>
        <family val="2"/>
        <charset val="238"/>
      </rPr>
      <t>od 161</t>
    </r>
    <r>
      <rPr>
        <sz val="10"/>
        <rFont val="Arial"/>
        <family val="2"/>
        <charset val="238"/>
      </rPr>
      <t xml:space="preserve"> stravovaných (MŠ - oběd+doplňkové jídlo)</t>
    </r>
  </si>
  <si>
    <t>do 18 stravovaných</t>
  </si>
  <si>
    <t>od 19 do 160 stravovaných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</si>
  <si>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+0,2862*x+18</t>
    </r>
  </si>
  <si>
    <t>Opravné koeficienty</t>
  </si>
  <si>
    <r>
      <t xml:space="preserve">Ke krajskému normativu jsou stanoveny opravné koeficienty: </t>
    </r>
    <r>
      <rPr>
        <sz val="12"/>
        <rFont val="Arial"/>
        <family val="2"/>
        <charset val="238"/>
      </rPr>
      <t>(násobky hodnot normativu)</t>
    </r>
  </si>
  <si>
    <t>Zásady uplatnění opravného koeficientu podle § 4 odst. 3) vyhlášky MŠMT č. 310/2018 Sb., o krajských normativech</t>
  </si>
  <si>
    <t>Krajské průměrné platové stupně za jednotlivé druhy školských zařízení</t>
  </si>
  <si>
    <t xml:space="preserve">Výše opravných koeficientů - podle výše rozdílové hodnoty(±) u školského zařízení v intervalu: </t>
  </si>
  <si>
    <t>bude stanoven v souladu s § 4 odst. 4) opravným koeficientem</t>
  </si>
  <si>
    <t xml:space="preserve">Počet jednotek výkonu ve školní jídelně dle § 1 písm. e) bod 1., 3., 4. vyhlášky MŠMT č. 310/2018 Sb., o krajských normativech </t>
  </si>
  <si>
    <t>Koeficientní podíl hodnot normativů pro školní jídelnu, výdejnu a vývařovnu podle § 7 odst. 2) vyhlášky</t>
  </si>
  <si>
    <t>ŠJ - vývařovna</t>
  </si>
  <si>
    <t>ŠJ -výdejna</t>
  </si>
  <si>
    <t xml:space="preserve">0,89 Korekce výkonů dle § 4 odst. 4) vyhlášky </t>
  </si>
  <si>
    <t>1 stravovaný zároveň se vzdělávající v ZŠ, SŠ - oběd</t>
  </si>
  <si>
    <t>od 30 stravovaných</t>
  </si>
  <si>
    <t>Příloha 3a</t>
  </si>
  <si>
    <t>do 20 stravovaných</t>
  </si>
  <si>
    <t>od 21 do 29 stravovaných</t>
  </si>
  <si>
    <r>
      <t xml:space="preserve">stravovaný podle § 1 písm. e) bod 1. - </t>
    </r>
    <r>
      <rPr>
        <b/>
        <sz val="10"/>
        <rFont val="Arial"/>
        <family val="2"/>
        <charset val="238"/>
      </rPr>
      <t xml:space="preserve">do 20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- výkony po korekci (ZŠ,SŠ - oběd)</t>
    </r>
  </si>
  <si>
    <r>
      <t xml:space="preserve">stravovaný podle § 1 písm. e) bod 1. - </t>
    </r>
    <r>
      <rPr>
        <b/>
        <sz val="10"/>
        <rFont val="Arial"/>
        <family val="2"/>
        <charset val="238"/>
      </rPr>
      <t>od 21 do 29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- výkony po korekci (ZŠ,SŠ - oběd)</t>
    </r>
  </si>
  <si>
    <r>
      <t xml:space="preserve">stravovaný podle § 1 písm. e) bod 1. - </t>
    </r>
    <r>
      <rPr>
        <b/>
        <sz val="10"/>
        <rFont val="Arial"/>
        <family val="2"/>
        <charset val="238"/>
      </rPr>
      <t>od 30</t>
    </r>
    <r>
      <rPr>
        <sz val="10"/>
        <rFont val="Arial"/>
        <family val="2"/>
        <charset val="238"/>
      </rPr>
      <t xml:space="preserve"> stravovaných - výkony po korekci (ZŠ,SŠ - oběd)</t>
    </r>
  </si>
  <si>
    <t>(10,899*Ln(x)+x/200)*0,5-1,5</t>
  </si>
  <si>
    <t>Příloha 3b</t>
  </si>
  <si>
    <r>
      <t xml:space="preserve">stravovaný podle § 1 písm. e) bod 3. - </t>
    </r>
    <r>
      <rPr>
        <b/>
        <sz val="10"/>
        <rFont val="Arial"/>
        <family val="2"/>
        <charset val="238"/>
      </rPr>
      <t>do 11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- výkony po korekci (oběd+večeře)</t>
    </r>
  </si>
  <si>
    <r>
      <t xml:space="preserve">stravovaný podle § 1 písm. e) bod 3. - </t>
    </r>
    <r>
      <rPr>
        <b/>
        <sz val="10"/>
        <rFont val="Arial"/>
        <family val="2"/>
        <charset val="238"/>
      </rPr>
      <t>od 12</t>
    </r>
    <r>
      <rPr>
        <sz val="10"/>
        <rFont val="Arial"/>
        <family val="2"/>
        <charset val="238"/>
      </rPr>
      <t xml:space="preserve"> stravovaných - výkony po korekci (oběd+večeře)</t>
    </r>
  </si>
  <si>
    <t>do 11 stravovaných</t>
  </si>
  <si>
    <t>od 12 stravovaných</t>
  </si>
  <si>
    <t>1 stravovaný jemuž je poskytován oběd a večeře</t>
  </si>
  <si>
    <r>
      <t xml:space="preserve">stravovaný podle § 1 písm. e) bod 4. - </t>
    </r>
    <r>
      <rPr>
        <b/>
        <sz val="10"/>
        <rFont val="Arial"/>
        <family val="2"/>
        <charset val="238"/>
      </rPr>
      <t xml:space="preserve">do 19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- výkony po korekci (stravovací služby kromě oběda)</t>
    </r>
  </si>
  <si>
    <r>
      <t xml:space="preserve">stravovaný podle § 1 písm. e) bod 4. - </t>
    </r>
    <r>
      <rPr>
        <b/>
        <sz val="10"/>
        <rFont val="Arial"/>
        <family val="2"/>
        <charset val="238"/>
      </rPr>
      <t>od 20</t>
    </r>
    <r>
      <rPr>
        <sz val="10"/>
        <rFont val="Arial"/>
        <family val="2"/>
        <charset val="238"/>
      </rPr>
      <t xml:space="preserve"> stravovaných - výkony po korekci (stravovací služby kromě oběda)</t>
    </r>
  </si>
  <si>
    <t>(10,899*Ln(x)+x/200)*1,667</t>
  </si>
  <si>
    <t>Příloha 3c</t>
  </si>
  <si>
    <t>1 stravovaný jemuž jsou poskytovány stravovací služby kromě oběda</t>
  </si>
  <si>
    <t>do 19 stravovaných</t>
  </si>
  <si>
    <t>od 20 stravovaných</t>
  </si>
  <si>
    <t>Krajský normativ na jednotku výkonu</t>
  </si>
  <si>
    <t xml:space="preserve">Opravným koeficientem se krajský normativ vynásobí, bude uplatněn u těch školských zařízení, kde je průměrný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</si>
</sst>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8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2" fillId="0" borderId="0" xfId="1" applyFont="1" applyAlignment="1">
      <alignment vertical="center"/>
    </xf>
    <xf numFmtId="0" fontId="1" fillId="0" borderId="0" xfId="2"/>
    <xf numFmtId="0" fontId="1" fillId="0" borderId="0" xfId="1"/>
    <xf numFmtId="0" fontId="1" fillId="0" borderId="0" xfId="1" applyFill="1"/>
    <xf numFmtId="0" fontId="3" fillId="0" borderId="1" xfId="1" applyFont="1" applyBorder="1" applyAlignment="1">
      <alignment vertical="center"/>
    </xf>
    <xf numFmtId="0" fontId="1" fillId="0" borderId="2" xfId="2" applyBorder="1"/>
    <xf numFmtId="1" fontId="3" fillId="0" borderId="3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vertical="center" wrapText="1"/>
    </xf>
    <xf numFmtId="1" fontId="6" fillId="0" borderId="6" xfId="1" applyNumberFormat="1" applyFont="1" applyFill="1" applyBorder="1" applyAlignment="1">
      <alignment vertical="center" wrapText="1"/>
    </xf>
    <xf numFmtId="1" fontId="5" fillId="0" borderId="6" xfId="1" applyNumberFormat="1" applyFont="1" applyFill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1" fillId="0" borderId="12" xfId="3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0" fontId="1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8" fillId="0" borderId="19" xfId="1" applyFont="1" applyBorder="1" applyAlignment="1">
      <alignment vertical="center"/>
    </xf>
    <xf numFmtId="1" fontId="10" fillId="2" borderId="19" xfId="1" applyNumberFormat="1" applyFont="1" applyFill="1" applyBorder="1" applyAlignment="1">
      <alignment horizontal="left" vertical="center" wrapText="1"/>
    </xf>
    <xf numFmtId="2" fontId="11" fillId="0" borderId="19" xfId="1" applyNumberFormat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vertical="center"/>
    </xf>
    <xf numFmtId="3" fontId="10" fillId="0" borderId="5" xfId="1" applyNumberFormat="1" applyFont="1" applyFill="1" applyBorder="1" applyAlignment="1">
      <alignment horizontal="right" vertical="center" indent="1"/>
    </xf>
    <xf numFmtId="0" fontId="8" fillId="0" borderId="22" xfId="1" applyFont="1" applyFill="1" applyBorder="1" applyAlignment="1">
      <alignment vertical="center"/>
    </xf>
    <xf numFmtId="3" fontId="10" fillId="0" borderId="24" xfId="1" applyNumberFormat="1" applyFont="1" applyFill="1" applyBorder="1" applyAlignment="1">
      <alignment horizontal="right" vertical="center" indent="1"/>
    </xf>
    <xf numFmtId="0" fontId="8" fillId="0" borderId="27" xfId="1" applyFont="1" applyFill="1" applyBorder="1" applyAlignment="1">
      <alignment vertical="center"/>
    </xf>
    <xf numFmtId="3" fontId="10" fillId="0" borderId="30" xfId="1" applyNumberFormat="1" applyFont="1" applyFill="1" applyBorder="1" applyAlignment="1">
      <alignment horizontal="right" vertical="center" indent="1"/>
    </xf>
    <xf numFmtId="0" fontId="1" fillId="0" borderId="22" xfId="1" applyFont="1" applyFill="1" applyBorder="1" applyAlignment="1">
      <alignment horizontal="left" vertical="center" wrapText="1"/>
    </xf>
    <xf numFmtId="0" fontId="1" fillId="0" borderId="21" xfId="1" applyFont="1" applyFill="1" applyBorder="1" applyAlignment="1">
      <alignment horizontal="left" vertical="center" wrapText="1"/>
    </xf>
    <xf numFmtId="3" fontId="12" fillId="0" borderId="5" xfId="1" applyNumberFormat="1" applyFont="1" applyFill="1" applyBorder="1" applyAlignment="1">
      <alignment horizontal="right" vertical="center" indent="1"/>
    </xf>
    <xf numFmtId="0" fontId="1" fillId="0" borderId="35" xfId="1" applyFont="1" applyBorder="1" applyAlignment="1">
      <alignment horizontal="left" vertical="center"/>
    </xf>
    <xf numFmtId="0" fontId="8" fillId="0" borderId="35" xfId="1" applyFont="1" applyBorder="1" applyAlignment="1">
      <alignment horizontal="left" vertical="center"/>
    </xf>
    <xf numFmtId="0" fontId="8" fillId="0" borderId="35" xfId="1" applyFont="1" applyBorder="1" applyAlignment="1">
      <alignment vertical="center"/>
    </xf>
    <xf numFmtId="3" fontId="14" fillId="0" borderId="20" xfId="1" applyNumberFormat="1" applyFont="1" applyFill="1" applyBorder="1" applyAlignment="1">
      <alignment horizontal="right" vertical="center" indent="1"/>
    </xf>
    <xf numFmtId="1" fontId="1" fillId="0" borderId="21" xfId="1" applyNumberFormat="1" applyFont="1" applyFill="1" applyBorder="1" applyAlignment="1">
      <alignment horizontal="left" vertical="center" wrapText="1"/>
    </xf>
    <xf numFmtId="1" fontId="1" fillId="0" borderId="22" xfId="1" applyNumberFormat="1" applyFont="1" applyFill="1" applyBorder="1" applyAlignment="1">
      <alignment horizontal="left" vertical="center" wrapText="1"/>
    </xf>
    <xf numFmtId="1" fontId="1" fillId="0" borderId="27" xfId="1" applyNumberFormat="1" applyFont="1" applyFill="1" applyBorder="1" applyAlignment="1">
      <alignment horizontal="left" vertical="center" wrapText="1"/>
    </xf>
    <xf numFmtId="0" fontId="1" fillId="0" borderId="38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left" vertical="center" wrapText="1"/>
    </xf>
    <xf numFmtId="0" fontId="8" fillId="0" borderId="38" xfId="1" applyFont="1" applyBorder="1" applyAlignment="1">
      <alignment vertical="center"/>
    </xf>
    <xf numFmtId="1" fontId="10" fillId="2" borderId="38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/>
    </xf>
    <xf numFmtId="1" fontId="10" fillId="2" borderId="2" xfId="1" applyNumberFormat="1" applyFont="1" applyFill="1" applyBorder="1" applyAlignment="1">
      <alignment horizontal="left" vertical="center" wrapText="1"/>
    </xf>
    <xf numFmtId="3" fontId="14" fillId="0" borderId="4" xfId="1" applyNumberFormat="1" applyFont="1" applyFill="1" applyBorder="1" applyAlignment="1">
      <alignment horizontal="right" vertical="center" indent="1"/>
    </xf>
    <xf numFmtId="0" fontId="8" fillId="0" borderId="21" xfId="1" applyFont="1" applyFill="1" applyBorder="1" applyAlignment="1">
      <alignment horizontal="left" vertical="center" wrapText="1"/>
    </xf>
    <xf numFmtId="0" fontId="1" fillId="0" borderId="33" xfId="1" applyFont="1" applyFill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 wrapText="1"/>
    </xf>
    <xf numFmtId="0" fontId="8" fillId="0" borderId="33" xfId="1" applyFont="1" applyFill="1" applyBorder="1" applyAlignment="1">
      <alignment vertical="center"/>
    </xf>
    <xf numFmtId="0" fontId="8" fillId="0" borderId="22" xfId="1" applyFont="1" applyFill="1" applyBorder="1" applyAlignment="1">
      <alignment horizontal="left" vertical="center" wrapText="1"/>
    </xf>
    <xf numFmtId="1" fontId="1" fillId="0" borderId="33" xfId="1" applyNumberFormat="1" applyFont="1" applyFill="1" applyBorder="1" applyAlignment="1">
      <alignment horizontal="left" vertical="center" wrapText="1"/>
    </xf>
    <xf numFmtId="1" fontId="10" fillId="2" borderId="35" xfId="1" applyNumberFormat="1" applyFont="1" applyFill="1" applyBorder="1" applyAlignment="1">
      <alignment horizontal="left" vertical="center" wrapText="1"/>
    </xf>
    <xf numFmtId="3" fontId="13" fillId="0" borderId="33" xfId="1" applyNumberFormat="1" applyFont="1" applyFill="1" applyBorder="1" applyAlignment="1">
      <alignment horizontal="right" vertical="center" indent="1"/>
    </xf>
    <xf numFmtId="3" fontId="13" fillId="0" borderId="34" xfId="1" applyNumberFormat="1" applyFont="1" applyFill="1" applyBorder="1" applyAlignment="1">
      <alignment horizontal="right" vertical="center" indent="1"/>
    </xf>
    <xf numFmtId="0" fontId="1" fillId="0" borderId="27" xfId="1" applyFont="1" applyFill="1" applyBorder="1" applyAlignment="1">
      <alignment horizontal="left" vertical="center" wrapText="1"/>
    </xf>
    <xf numFmtId="0" fontId="8" fillId="0" borderId="27" xfId="1" applyFont="1" applyFill="1" applyBorder="1" applyAlignment="1">
      <alignment horizontal="left" vertical="center" wrapText="1"/>
    </xf>
    <xf numFmtId="0" fontId="1" fillId="0" borderId="37" xfId="1" applyFont="1" applyFill="1" applyBorder="1" applyAlignment="1">
      <alignment horizontal="left" vertical="center" wrapText="1"/>
    </xf>
    <xf numFmtId="0" fontId="8" fillId="0" borderId="37" xfId="1" applyFont="1" applyFill="1" applyBorder="1" applyAlignment="1">
      <alignment horizontal="left" vertical="center" wrapText="1"/>
    </xf>
    <xf numFmtId="2" fontId="10" fillId="0" borderId="41" xfId="1" applyNumberFormat="1" applyFont="1" applyFill="1" applyBorder="1" applyAlignment="1">
      <alignment horizontal="right" vertical="center" wrapText="1" indent="2"/>
    </xf>
    <xf numFmtId="3" fontId="13" fillId="0" borderId="38" xfId="1" applyNumberFormat="1" applyFont="1" applyFill="1" applyBorder="1" applyAlignment="1">
      <alignment horizontal="right" vertical="center" indent="1"/>
    </xf>
    <xf numFmtId="3" fontId="13" fillId="0" borderId="14" xfId="1" applyNumberFormat="1" applyFont="1" applyFill="1" applyBorder="1" applyAlignment="1">
      <alignment horizontal="right" vertical="center" indent="1"/>
    </xf>
    <xf numFmtId="2" fontId="12" fillId="0" borderId="39" xfId="1" applyNumberFormat="1" applyFont="1" applyFill="1" applyBorder="1" applyAlignment="1">
      <alignment horizontal="right" vertical="center" wrapText="1" indent="2"/>
    </xf>
    <xf numFmtId="3" fontId="10" fillId="0" borderId="34" xfId="1" applyNumberFormat="1" applyFont="1" applyFill="1" applyBorder="1" applyAlignment="1">
      <alignment horizontal="right" vertical="center" indent="1"/>
    </xf>
    <xf numFmtId="0" fontId="1" fillId="0" borderId="47" xfId="1" applyFont="1" applyFill="1" applyBorder="1" applyAlignment="1">
      <alignment horizontal="left" vertical="center" wrapText="1"/>
    </xf>
    <xf numFmtId="0" fontId="8" fillId="0" borderId="47" xfId="1" applyFont="1" applyFill="1" applyBorder="1" applyAlignment="1">
      <alignment horizontal="left" vertical="center" wrapText="1"/>
    </xf>
    <xf numFmtId="0" fontId="8" fillId="0" borderId="47" xfId="1" applyFont="1" applyFill="1" applyBorder="1" applyAlignment="1">
      <alignment vertical="center"/>
    </xf>
    <xf numFmtId="1" fontId="10" fillId="2" borderId="47" xfId="1" applyNumberFormat="1" applyFont="1" applyFill="1" applyBorder="1" applyAlignment="1">
      <alignment horizontal="left" vertical="center" wrapText="1"/>
    </xf>
    <xf numFmtId="2" fontId="12" fillId="0" borderId="28" xfId="1" applyNumberFormat="1" applyFont="1" applyFill="1" applyBorder="1" applyAlignment="1">
      <alignment horizontal="right" vertical="center" wrapText="1" indent="2"/>
    </xf>
    <xf numFmtId="0" fontId="1" fillId="0" borderId="35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164" fontId="12" fillId="0" borderId="40" xfId="1" applyNumberFormat="1" applyFont="1" applyFill="1" applyBorder="1" applyAlignment="1">
      <alignment horizontal="right" vertical="center" wrapText="1" indent="2"/>
    </xf>
    <xf numFmtId="165" fontId="12" fillId="0" borderId="40" xfId="1" applyNumberFormat="1" applyFont="1" applyFill="1" applyBorder="1" applyAlignment="1">
      <alignment horizontal="right" vertical="center" wrapText="1" indent="2"/>
    </xf>
    <xf numFmtId="1" fontId="15" fillId="0" borderId="0" xfId="1" applyNumberFormat="1" applyFont="1" applyFill="1" applyBorder="1" applyAlignment="1"/>
    <xf numFmtId="0" fontId="1" fillId="0" borderId="0" xfId="1" applyBorder="1"/>
    <xf numFmtId="0" fontId="16" fillId="0" borderId="0" xfId="1" applyFont="1" applyBorder="1" applyAlignment="1"/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" fillId="0" borderId="0" xfId="4"/>
    <xf numFmtId="0" fontId="16" fillId="0" borderId="0" xfId="1" applyFont="1" applyBorder="1"/>
    <xf numFmtId="1" fontId="3" fillId="0" borderId="51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/>
    <xf numFmtId="0" fontId="15" fillId="0" borderId="0" xfId="1" applyFont="1" applyFill="1" applyBorder="1" applyAlignment="1">
      <alignment horizontal="center" vertical="center"/>
    </xf>
    <xf numFmtId="0" fontId="15" fillId="0" borderId="44" xfId="1" applyFont="1" applyFill="1" applyBorder="1" applyAlignment="1">
      <alignment horizontal="center" vertical="center"/>
    </xf>
    <xf numFmtId="1" fontId="15" fillId="0" borderId="51" xfId="1" applyNumberFormat="1" applyFont="1" applyFill="1" applyBorder="1" applyAlignment="1">
      <alignment horizontal="left" vertical="center"/>
    </xf>
    <xf numFmtId="0" fontId="16" fillId="0" borderId="43" xfId="1" applyFont="1" applyBorder="1"/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/>
    <xf numFmtId="0" fontId="16" fillId="0" borderId="50" xfId="1" applyFont="1" applyBorder="1"/>
    <xf numFmtId="0" fontId="16" fillId="0" borderId="51" xfId="1" applyFont="1" applyBorder="1" applyAlignment="1">
      <alignment horizontal="center" vertical="center"/>
    </xf>
    <xf numFmtId="0" fontId="16" fillId="0" borderId="44" xfId="1" applyFont="1" applyBorder="1"/>
    <xf numFmtId="0" fontId="16" fillId="0" borderId="51" xfId="1" applyFont="1" applyBorder="1" applyAlignment="1">
      <alignment horizontal="center"/>
    </xf>
    <xf numFmtId="1" fontId="16" fillId="0" borderId="59" xfId="1" applyNumberFormat="1" applyFont="1" applyFill="1" applyBorder="1" applyAlignment="1">
      <alignment horizontal="left" vertical="center"/>
    </xf>
    <xf numFmtId="2" fontId="15" fillId="0" borderId="59" xfId="1" applyNumberFormat="1" applyFont="1" applyFill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" fillId="0" borderId="44" xfId="1" applyBorder="1"/>
    <xf numFmtId="1" fontId="16" fillId="0" borderId="0" xfId="1" applyNumberFormat="1" applyFont="1" applyFill="1" applyBorder="1" applyAlignment="1">
      <alignment horizontal="left" vertical="center"/>
    </xf>
    <xf numFmtId="2" fontId="15" fillId="0" borderId="0" xfId="1" applyNumberFormat="1" applyFont="1" applyFill="1" applyBorder="1" applyAlignment="1">
      <alignment horizontal="center"/>
    </xf>
    <xf numFmtId="0" fontId="16" fillId="0" borderId="59" xfId="1" applyFont="1" applyBorder="1"/>
    <xf numFmtId="0" fontId="1" fillId="0" borderId="59" xfId="1" applyBorder="1"/>
    <xf numFmtId="0" fontId="5" fillId="0" borderId="59" xfId="1" applyFont="1" applyBorder="1"/>
    <xf numFmtId="0" fontId="5" fillId="0" borderId="60" xfId="1" applyFont="1" applyBorder="1" applyAlignment="1">
      <alignment horizontal="right" indent="1"/>
    </xf>
    <xf numFmtId="0" fontId="15" fillId="0" borderId="59" xfId="1" applyFont="1" applyBorder="1" applyAlignment="1">
      <alignment horizontal="center"/>
    </xf>
    <xf numFmtId="2" fontId="15" fillId="0" borderId="60" xfId="1" applyNumberFormat="1" applyFont="1" applyFill="1" applyBorder="1" applyAlignment="1">
      <alignment horizontal="right" indent="1"/>
    </xf>
    <xf numFmtId="0" fontId="16" fillId="0" borderId="11" xfId="1" applyFont="1" applyBorder="1" applyAlignment="1">
      <alignment horizontal="center"/>
    </xf>
    <xf numFmtId="0" fontId="16" fillId="0" borderId="12" xfId="1" applyFont="1" applyBorder="1"/>
    <xf numFmtId="0" fontId="1" fillId="0" borderId="12" xfId="1" applyBorder="1"/>
    <xf numFmtId="0" fontId="15" fillId="0" borderId="12" xfId="1" applyFont="1" applyBorder="1" applyAlignment="1">
      <alignment horizontal="center"/>
    </xf>
    <xf numFmtId="2" fontId="15" fillId="0" borderId="13" xfId="1" applyNumberFormat="1" applyFont="1" applyFill="1" applyBorder="1" applyAlignment="1">
      <alignment horizontal="right" indent="1"/>
    </xf>
    <xf numFmtId="1" fontId="16" fillId="0" borderId="56" xfId="1" applyNumberFormat="1" applyFont="1" applyFill="1" applyBorder="1" applyAlignment="1">
      <alignment horizontal="left" vertical="center"/>
    </xf>
    <xf numFmtId="0" fontId="16" fillId="0" borderId="56" xfId="1" applyFont="1" applyBorder="1" applyAlignment="1"/>
    <xf numFmtId="0" fontId="15" fillId="0" borderId="57" xfId="1" applyFont="1" applyBorder="1" applyAlignment="1">
      <alignment horizontal="center" vertical="center"/>
    </xf>
    <xf numFmtId="2" fontId="15" fillId="0" borderId="58" xfId="1" applyNumberFormat="1" applyFont="1" applyBorder="1" applyAlignment="1">
      <alignment horizontal="right" vertical="center" indent="1"/>
    </xf>
    <xf numFmtId="0" fontId="16" fillId="0" borderId="11" xfId="1" applyFont="1" applyBorder="1" applyAlignment="1">
      <alignment horizontal="left" vertical="center"/>
    </xf>
    <xf numFmtId="1" fontId="16" fillId="0" borderId="12" xfId="1" applyNumberFormat="1" applyFont="1" applyFill="1" applyBorder="1" applyAlignment="1">
      <alignment horizontal="left" vertical="center"/>
    </xf>
    <xf numFmtId="0" fontId="16" fillId="0" borderId="12" xfId="1" applyFont="1" applyBorder="1" applyAlignment="1"/>
    <xf numFmtId="0" fontId="15" fillId="0" borderId="17" xfId="1" applyFont="1" applyBorder="1" applyAlignment="1">
      <alignment horizontal="center" vertical="center"/>
    </xf>
    <xf numFmtId="2" fontId="15" fillId="0" borderId="13" xfId="1" applyNumberFormat="1" applyFont="1" applyBorder="1" applyAlignment="1">
      <alignment horizontal="right" vertical="center" indent="1"/>
    </xf>
    <xf numFmtId="0" fontId="16" fillId="0" borderId="18" xfId="1" applyFont="1" applyBorder="1" applyAlignment="1">
      <alignment horizontal="left" vertical="center"/>
    </xf>
    <xf numFmtId="1" fontId="16" fillId="0" borderId="19" xfId="1" applyNumberFormat="1" applyFont="1" applyFill="1" applyBorder="1" applyAlignment="1">
      <alignment horizontal="left" vertical="center"/>
    </xf>
    <xf numFmtId="0" fontId="16" fillId="0" borderId="19" xfId="1" applyFont="1" applyBorder="1" applyAlignment="1"/>
    <xf numFmtId="0" fontId="15" fillId="0" borderId="49" xfId="1" applyFont="1" applyBorder="1" applyAlignment="1">
      <alignment horizontal="center" vertical="center"/>
    </xf>
    <xf numFmtId="2" fontId="15" fillId="0" borderId="50" xfId="1" applyNumberFormat="1" applyFont="1" applyBorder="1" applyAlignment="1">
      <alignment horizontal="right" vertical="center" indent="1"/>
    </xf>
    <xf numFmtId="0" fontId="16" fillId="0" borderId="51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" fillId="0" borderId="52" xfId="1" applyFont="1" applyBorder="1"/>
    <xf numFmtId="0" fontId="15" fillId="0" borderId="53" xfId="1" applyFont="1" applyBorder="1" applyAlignment="1">
      <alignment horizontal="center" vertical="center"/>
    </xf>
    <xf numFmtId="2" fontId="15" fillId="0" borderId="54" xfId="1" applyNumberFormat="1" applyFont="1" applyBorder="1" applyAlignment="1">
      <alignment horizontal="right" vertical="center" indent="1"/>
    </xf>
    <xf numFmtId="3" fontId="13" fillId="0" borderId="21" xfId="1" applyNumberFormat="1" applyFont="1" applyFill="1" applyBorder="1" applyAlignment="1">
      <alignment horizontal="right" vertical="center" indent="1"/>
    </xf>
    <xf numFmtId="3" fontId="13" fillId="0" borderId="5" xfId="1" applyNumberFormat="1" applyFont="1" applyFill="1" applyBorder="1" applyAlignment="1">
      <alignment horizontal="right" vertical="center" indent="1"/>
    </xf>
    <xf numFmtId="2" fontId="13" fillId="0" borderId="45" xfId="1" applyNumberFormat="1" applyFont="1" applyFill="1" applyBorder="1" applyAlignment="1">
      <alignment horizontal="right" vertical="center" indent="1"/>
    </xf>
    <xf numFmtId="2" fontId="13" fillId="0" borderId="46" xfId="1" applyNumberFormat="1" applyFont="1" applyFill="1" applyBorder="1" applyAlignment="1">
      <alignment horizontal="right" vertical="center" indent="1"/>
    </xf>
    <xf numFmtId="2" fontId="13" fillId="0" borderId="33" xfId="1" applyNumberFormat="1" applyFont="1" applyFill="1" applyBorder="1" applyAlignment="1">
      <alignment horizontal="right" vertical="center" indent="1"/>
    </xf>
    <xf numFmtId="2" fontId="13" fillId="0" borderId="34" xfId="1" applyNumberFormat="1" applyFont="1" applyFill="1" applyBorder="1" applyAlignment="1">
      <alignment horizontal="right" vertical="center" indent="1"/>
    </xf>
    <xf numFmtId="2" fontId="13" fillId="0" borderId="21" xfId="1" applyNumberFormat="1" applyFont="1" applyFill="1" applyBorder="1" applyAlignment="1">
      <alignment horizontal="right" vertical="center" indent="1"/>
    </xf>
    <xf numFmtId="2" fontId="13" fillId="0" borderId="5" xfId="1" applyNumberFormat="1" applyFont="1" applyFill="1" applyBorder="1" applyAlignment="1">
      <alignment horizontal="right" vertical="center" indent="1"/>
    </xf>
    <xf numFmtId="2" fontId="13" fillId="0" borderId="22" xfId="1" applyNumberFormat="1" applyFont="1" applyFill="1" applyBorder="1" applyAlignment="1">
      <alignment horizontal="right" vertical="center" indent="1"/>
    </xf>
    <xf numFmtId="2" fontId="13" fillId="0" borderId="24" xfId="1" applyNumberFormat="1" applyFont="1" applyFill="1" applyBorder="1" applyAlignment="1">
      <alignment horizontal="right" vertical="center" indent="1"/>
    </xf>
    <xf numFmtId="1" fontId="14" fillId="0" borderId="2" xfId="1" applyNumberFormat="1" applyFont="1" applyFill="1" applyBorder="1" applyAlignment="1">
      <alignment horizontal="right" vertical="center" indent="1"/>
    </xf>
    <xf numFmtId="1" fontId="13" fillId="0" borderId="35" xfId="1" applyNumberFormat="1" applyFont="1" applyFill="1" applyBorder="1" applyAlignment="1">
      <alignment horizontal="right" vertical="center" indent="1"/>
    </xf>
    <xf numFmtId="1" fontId="13" fillId="0" borderId="36" xfId="1" applyNumberFormat="1" applyFont="1" applyFill="1" applyBorder="1" applyAlignment="1">
      <alignment horizontal="right" vertical="center" indent="1"/>
    </xf>
    <xf numFmtId="3" fontId="13" fillId="0" borderId="22" xfId="1" applyNumberFormat="1" applyFont="1" applyFill="1" applyBorder="1" applyAlignment="1">
      <alignment horizontal="right" vertical="center" indent="1"/>
    </xf>
    <xf numFmtId="3" fontId="13" fillId="0" borderId="24" xfId="1" applyNumberFormat="1" applyFont="1" applyFill="1" applyBorder="1" applyAlignment="1">
      <alignment horizontal="right" vertical="center" indent="1"/>
    </xf>
    <xf numFmtId="2" fontId="13" fillId="0" borderId="37" xfId="1" applyNumberFormat="1" applyFont="1" applyFill="1" applyBorder="1" applyAlignment="1">
      <alignment horizontal="right" vertical="center" indent="1"/>
    </xf>
    <xf numFmtId="2" fontId="13" fillId="0" borderId="42" xfId="1" applyNumberFormat="1" applyFont="1" applyFill="1" applyBorder="1" applyAlignment="1">
      <alignment horizontal="right" vertical="center" indent="1"/>
    </xf>
    <xf numFmtId="3" fontId="13" fillId="0" borderId="35" xfId="1" applyNumberFormat="1" applyFont="1" applyFill="1" applyBorder="1" applyAlignment="1">
      <alignment horizontal="right" vertical="center" indent="1"/>
    </xf>
    <xf numFmtId="2" fontId="11" fillId="0" borderId="2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right" vertical="center" indent="1"/>
    </xf>
    <xf numFmtId="1" fontId="11" fillId="0" borderId="2" xfId="1" applyNumberFormat="1" applyFont="1" applyFill="1" applyBorder="1" applyAlignment="1">
      <alignment horizontal="right" vertical="center" indent="1"/>
    </xf>
    <xf numFmtId="3" fontId="11" fillId="0" borderId="19" xfId="1" applyNumberFormat="1" applyFont="1" applyFill="1" applyBorder="1" applyAlignment="1">
      <alignment horizontal="right" vertical="center" indent="1"/>
    </xf>
    <xf numFmtId="1" fontId="11" fillId="0" borderId="19" xfId="1" applyNumberFormat="1" applyFont="1" applyFill="1" applyBorder="1" applyAlignment="1">
      <alignment horizontal="right" vertical="center" indent="1"/>
    </xf>
    <xf numFmtId="1" fontId="10" fillId="0" borderId="39" xfId="1" applyNumberFormat="1" applyFont="1" applyFill="1" applyBorder="1" applyAlignment="1">
      <alignment horizontal="center" vertical="center" wrapText="1"/>
    </xf>
    <xf numFmtId="1" fontId="10" fillId="0" borderId="23" xfId="1" applyNumberFormat="1" applyFont="1" applyFill="1" applyBorder="1" applyAlignment="1">
      <alignment horizontal="center" vertical="center" wrapText="1"/>
    </xf>
    <xf numFmtId="1" fontId="10" fillId="0" borderId="28" xfId="1" applyNumberFormat="1" applyFont="1" applyFill="1" applyBorder="1" applyAlignment="1">
      <alignment horizontal="center" vertical="center" wrapText="1"/>
    </xf>
    <xf numFmtId="3" fontId="10" fillId="0" borderId="42" xfId="1" applyNumberFormat="1" applyFont="1" applyFill="1" applyBorder="1" applyAlignment="1">
      <alignment horizontal="right" vertical="center" indent="1"/>
    </xf>
    <xf numFmtId="3" fontId="11" fillId="0" borderId="48" xfId="1" applyNumberFormat="1" applyFont="1" applyFill="1" applyBorder="1" applyAlignment="1">
      <alignment horizontal="right" vertical="center" indent="1"/>
    </xf>
    <xf numFmtId="3" fontId="11" fillId="0" borderId="20" xfId="1" applyNumberFormat="1" applyFont="1" applyFill="1" applyBorder="1" applyAlignment="1">
      <alignment horizontal="right" vertical="center" indent="1"/>
    </xf>
    <xf numFmtId="1" fontId="11" fillId="0" borderId="47" xfId="1" applyNumberFormat="1" applyFont="1" applyFill="1" applyBorder="1" applyAlignment="1">
      <alignment horizontal="right" vertical="center" indent="1"/>
    </xf>
    <xf numFmtId="1" fontId="11" fillId="0" borderId="48" xfId="1" applyNumberFormat="1" applyFont="1" applyFill="1" applyBorder="1" applyAlignment="1">
      <alignment horizontal="right" vertical="center" indent="1"/>
    </xf>
    <xf numFmtId="1" fontId="10" fillId="0" borderId="17" xfId="1" applyNumberFormat="1" applyFont="1" applyFill="1" applyBorder="1" applyAlignment="1">
      <alignment horizontal="right" vertical="center" wrapText="1" indent="2"/>
    </xf>
    <xf numFmtId="3" fontId="10" fillId="0" borderId="14" xfId="1" applyNumberFormat="1" applyFont="1" applyFill="1" applyBorder="1" applyAlignment="1">
      <alignment horizontal="right" vertical="center" indent="1"/>
    </xf>
    <xf numFmtId="3" fontId="10" fillId="0" borderId="16" xfId="1" applyNumberFormat="1" applyFont="1" applyFill="1" applyBorder="1" applyAlignment="1">
      <alignment horizontal="right" vertical="center" indent="1"/>
    </xf>
    <xf numFmtId="1" fontId="10" fillId="0" borderId="39" xfId="1" applyNumberFormat="1" applyFont="1" applyFill="1" applyBorder="1" applyAlignment="1">
      <alignment horizontal="right" vertical="center" wrapText="1" indent="2"/>
    </xf>
    <xf numFmtId="3" fontId="10" fillId="0" borderId="9" xfId="1" applyNumberFormat="1" applyFont="1" applyFill="1" applyBorder="1" applyAlignment="1">
      <alignment horizontal="right" vertical="center" indent="1"/>
    </xf>
    <xf numFmtId="1" fontId="10" fillId="0" borderId="23" xfId="1" applyNumberFormat="1" applyFont="1" applyFill="1" applyBorder="1" applyAlignment="1">
      <alignment horizontal="right" vertical="center" wrapText="1" indent="2"/>
    </xf>
    <xf numFmtId="3" fontId="10" fillId="0" borderId="32" xfId="1" applyNumberFormat="1" applyFont="1" applyFill="1" applyBorder="1" applyAlignment="1">
      <alignment horizontal="right" vertical="center" indent="1"/>
    </xf>
    <xf numFmtId="0" fontId="1" fillId="0" borderId="0" xfId="5"/>
    <xf numFmtId="0" fontId="20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2" fillId="0" borderId="0" xfId="5" applyFont="1" applyAlignment="1"/>
    <xf numFmtId="0" fontId="1" fillId="0" borderId="0" xfId="5" applyFill="1" applyBorder="1" applyAlignment="1"/>
    <xf numFmtId="0" fontId="23" fillId="0" borderId="0" xfId="5" applyFont="1" applyFill="1" applyAlignment="1"/>
    <xf numFmtId="0" fontId="1" fillId="0" borderId="0" xfId="5" applyFill="1" applyAlignment="1"/>
    <xf numFmtId="0" fontId="24" fillId="0" borderId="0" xfId="5" applyFont="1"/>
    <xf numFmtId="165" fontId="24" fillId="0" borderId="0" xfId="5" applyNumberFormat="1" applyFont="1"/>
    <xf numFmtId="0" fontId="24" fillId="0" borderId="0" xfId="5" applyFont="1" applyAlignment="1">
      <alignment horizontal="left"/>
    </xf>
    <xf numFmtId="0" fontId="24" fillId="0" borderId="0" xfId="5" applyFont="1" applyFill="1" applyAlignment="1">
      <alignment horizontal="left"/>
    </xf>
    <xf numFmtId="0" fontId="25" fillId="0" borderId="0" xfId="5" applyFont="1" applyFill="1" applyAlignment="1"/>
    <xf numFmtId="2" fontId="10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/>
    <xf numFmtId="165" fontId="10" fillId="0" borderId="0" xfId="5" applyNumberFormat="1" applyFont="1" applyFill="1" applyAlignment="1">
      <alignment horizontal="left"/>
    </xf>
    <xf numFmtId="165" fontId="10" fillId="0" borderId="0" xfId="5" applyNumberFormat="1" applyFont="1" applyFill="1" applyAlignment="1"/>
    <xf numFmtId="165" fontId="10" fillId="0" borderId="0" xfId="5" applyNumberFormat="1" applyFont="1" applyAlignment="1">
      <alignment horizontal="left"/>
    </xf>
    <xf numFmtId="1" fontId="3" fillId="0" borderId="18" xfId="5" applyNumberFormat="1" applyFont="1" applyFill="1" applyBorder="1" applyAlignment="1">
      <alignment vertical="center"/>
    </xf>
    <xf numFmtId="0" fontId="15" fillId="0" borderId="61" xfId="5" applyFont="1" applyBorder="1" applyAlignment="1">
      <alignment horizontal="center" vertical="center" wrapText="1"/>
    </xf>
    <xf numFmtId="0" fontId="26" fillId="0" borderId="61" xfId="5" applyFont="1" applyFill="1" applyBorder="1" applyAlignment="1">
      <alignment horizontal="center" vertical="center" wrapText="1"/>
    </xf>
    <xf numFmtId="0" fontId="26" fillId="0" borderId="29" xfId="5" applyFont="1" applyFill="1" applyBorder="1" applyAlignment="1">
      <alignment horizontal="center" vertical="center" wrapText="1"/>
    </xf>
    <xf numFmtId="0" fontId="27" fillId="0" borderId="30" xfId="5" applyFont="1" applyFill="1" applyBorder="1" applyAlignment="1">
      <alignment horizontal="center" vertical="center" wrapText="1"/>
    </xf>
    <xf numFmtId="0" fontId="27" fillId="0" borderId="29" xfId="5" applyFont="1" applyFill="1" applyBorder="1" applyAlignment="1">
      <alignment horizontal="center" vertical="center" wrapText="1"/>
    </xf>
    <xf numFmtId="0" fontId="1" fillId="0" borderId="63" xfId="5" applyBorder="1" applyAlignment="1">
      <alignment horizontal="center"/>
    </xf>
    <xf numFmtId="2" fontId="1" fillId="0" borderId="5" xfId="5" applyNumberFormat="1" applyBorder="1" applyAlignment="1">
      <alignment horizontal="center"/>
    </xf>
    <xf numFmtId="3" fontId="1" fillId="0" borderId="5" xfId="5" applyNumberFormat="1" applyFill="1" applyBorder="1"/>
    <xf numFmtId="3" fontId="1" fillId="0" borderId="7" xfId="5" applyNumberFormat="1" applyFill="1" applyBorder="1"/>
    <xf numFmtId="3" fontId="1" fillId="0" borderId="10" xfId="5" applyNumberFormat="1" applyFill="1" applyBorder="1"/>
    <xf numFmtId="0" fontId="1" fillId="0" borderId="64" xfId="5" applyBorder="1" applyAlignment="1">
      <alignment horizontal="center"/>
    </xf>
    <xf numFmtId="2" fontId="1" fillId="0" borderId="34" xfId="5" applyNumberFormat="1" applyBorder="1" applyAlignment="1">
      <alignment horizontal="center"/>
    </xf>
    <xf numFmtId="2" fontId="1" fillId="0" borderId="65" xfId="5" applyNumberFormat="1" applyBorder="1" applyAlignment="1">
      <alignment horizontal="center"/>
    </xf>
    <xf numFmtId="3" fontId="1" fillId="0" borderId="24" xfId="5" applyNumberFormat="1" applyFill="1" applyBorder="1"/>
    <xf numFmtId="3" fontId="1" fillId="0" borderId="66" xfId="5" applyNumberFormat="1" applyFill="1" applyBorder="1"/>
    <xf numFmtId="3" fontId="1" fillId="0" borderId="67" xfId="5" applyNumberFormat="1" applyFill="1" applyBorder="1"/>
    <xf numFmtId="3" fontId="1" fillId="0" borderId="25" xfId="5" applyNumberFormat="1" applyFill="1" applyBorder="1"/>
    <xf numFmtId="0" fontId="1" fillId="0" borderId="61" xfId="5" applyBorder="1" applyAlignment="1">
      <alignment horizontal="center"/>
    </xf>
    <xf numFmtId="2" fontId="1" fillId="0" borderId="30" xfId="5" applyNumberFormat="1" applyBorder="1" applyAlignment="1">
      <alignment horizontal="center"/>
    </xf>
    <xf numFmtId="2" fontId="1" fillId="0" borderId="68" xfId="5" applyNumberFormat="1" applyBorder="1" applyAlignment="1">
      <alignment horizontal="center"/>
    </xf>
    <xf numFmtId="3" fontId="1" fillId="0" borderId="30" xfId="5" applyNumberFormat="1" applyFill="1" applyBorder="1"/>
    <xf numFmtId="3" fontId="1" fillId="0" borderId="29" xfId="5" applyNumberFormat="1" applyFill="1" applyBorder="1"/>
    <xf numFmtId="3" fontId="1" fillId="0" borderId="62" xfId="5" applyNumberFormat="1" applyFill="1" applyBorder="1"/>
    <xf numFmtId="1" fontId="5" fillId="0" borderId="0" xfId="1" applyNumberFormat="1" applyFont="1" applyFill="1" applyBorder="1" applyAlignment="1">
      <alignment horizontal="left"/>
    </xf>
    <xf numFmtId="0" fontId="1" fillId="0" borderId="0" xfId="5" applyFont="1" applyBorder="1"/>
    <xf numFmtId="2" fontId="5" fillId="0" borderId="0" xfId="5" applyNumberFormat="1" applyFont="1" applyFill="1" applyBorder="1" applyAlignment="1">
      <alignment horizontal="left" vertical="center"/>
    </xf>
    <xf numFmtId="165" fontId="5" fillId="0" borderId="0" xfId="5" applyNumberFormat="1" applyFont="1" applyFill="1" applyBorder="1" applyAlignment="1"/>
    <xf numFmtId="2" fontId="5" fillId="0" borderId="0" xfId="5" applyNumberFormat="1" applyFont="1" applyFill="1" applyBorder="1" applyAlignment="1">
      <alignment horizontal="left"/>
    </xf>
    <xf numFmtId="1" fontId="1" fillId="0" borderId="0" xfId="1" applyNumberFormat="1" applyFont="1" applyFill="1" applyBorder="1" applyAlignment="1">
      <alignment horizontal="left" vertical="center"/>
    </xf>
    <xf numFmtId="2" fontId="1" fillId="0" borderId="8" xfId="5" applyNumberFormat="1" applyBorder="1" applyAlignment="1">
      <alignment horizontal="center"/>
    </xf>
    <xf numFmtId="2" fontId="1" fillId="0" borderId="48" xfId="5" applyNumberFormat="1" applyBorder="1" applyAlignment="1">
      <alignment horizontal="center"/>
    </xf>
    <xf numFmtId="2" fontId="1" fillId="0" borderId="24" xfId="5" applyNumberFormat="1" applyBorder="1" applyAlignment="1">
      <alignment horizontal="center"/>
    </xf>
    <xf numFmtId="3" fontId="1" fillId="0" borderId="28" xfId="5" applyNumberFormat="1" applyFill="1" applyBorder="1"/>
    <xf numFmtId="3" fontId="1" fillId="0" borderId="23" xfId="5" applyNumberFormat="1" applyFill="1" applyBorder="1"/>
    <xf numFmtId="3" fontId="1" fillId="0" borderId="19" xfId="5" applyNumberFormat="1" applyFill="1" applyBorder="1"/>
    <xf numFmtId="3" fontId="1" fillId="0" borderId="69" xfId="5" applyNumberFormat="1" applyFill="1" applyBorder="1"/>
    <xf numFmtId="0" fontId="1" fillId="0" borderId="70" xfId="5" applyBorder="1" applyAlignment="1">
      <alignment horizontal="center"/>
    </xf>
    <xf numFmtId="0" fontId="1" fillId="0" borderId="11" xfId="5" applyBorder="1" applyAlignment="1">
      <alignment horizontal="center"/>
    </xf>
    <xf numFmtId="3" fontId="1" fillId="0" borderId="13" xfId="5" applyNumberFormat="1" applyFill="1" applyBorder="1"/>
    <xf numFmtId="3" fontId="1" fillId="0" borderId="12" xfId="5" applyNumberFormat="1" applyFill="1" applyBorder="1"/>
    <xf numFmtId="3" fontId="10" fillId="0" borderId="7" xfId="1" applyNumberFormat="1" applyFont="1" applyFill="1" applyBorder="1" applyAlignment="1">
      <alignment horizontal="right" vertical="center" indent="1"/>
    </xf>
    <xf numFmtId="3" fontId="10" fillId="0" borderId="25" xfId="1" applyNumberFormat="1" applyFont="1" applyFill="1" applyBorder="1" applyAlignment="1">
      <alignment horizontal="right" vertical="center" indent="1"/>
    </xf>
    <xf numFmtId="3" fontId="10" fillId="0" borderId="29" xfId="1" applyNumberFormat="1" applyFont="1" applyFill="1" applyBorder="1" applyAlignment="1">
      <alignment horizontal="right" vertical="center" indent="1"/>
    </xf>
    <xf numFmtId="1" fontId="10" fillId="0" borderId="0" xfId="1" applyNumberFormat="1" applyFont="1" applyFill="1" applyBorder="1" applyAlignment="1">
      <alignment horizontal="left" vertical="center"/>
    </xf>
    <xf numFmtId="3" fontId="1" fillId="0" borderId="72" xfId="5" applyNumberFormat="1" applyFill="1" applyBorder="1"/>
    <xf numFmtId="1" fontId="10" fillId="0" borderId="36" xfId="1" applyNumberFormat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right" vertical="center" indent="1"/>
    </xf>
    <xf numFmtId="3" fontId="12" fillId="0" borderId="4" xfId="1" applyNumberFormat="1" applyFont="1" applyFill="1" applyBorder="1" applyAlignment="1">
      <alignment horizontal="right" vertical="center" indent="1"/>
    </xf>
    <xf numFmtId="3" fontId="10" fillId="0" borderId="36" xfId="1" applyNumberFormat="1" applyFont="1" applyFill="1" applyBorder="1" applyAlignment="1">
      <alignment horizontal="right" vertical="center" indent="1"/>
    </xf>
    <xf numFmtId="3" fontId="12" fillId="0" borderId="36" xfId="1" applyNumberFormat="1" applyFont="1" applyFill="1" applyBorder="1" applyAlignment="1">
      <alignment horizontal="right" vertical="center" indent="1"/>
    </xf>
    <xf numFmtId="3" fontId="13" fillId="0" borderId="36" xfId="1" applyNumberFormat="1" applyFont="1" applyFill="1" applyBorder="1" applyAlignment="1">
      <alignment horizontal="right" vertical="center" indent="1"/>
    </xf>
    <xf numFmtId="3" fontId="12" fillId="0" borderId="3" xfId="1" applyNumberFormat="1" applyFont="1" applyFill="1" applyBorder="1" applyAlignment="1">
      <alignment horizontal="right" vertical="center" indent="1"/>
    </xf>
    <xf numFmtId="3" fontId="12" fillId="0" borderId="9" xfId="1" applyNumberFormat="1" applyFont="1" applyFill="1" applyBorder="1" applyAlignment="1">
      <alignment horizontal="right" vertical="center" indent="1"/>
    </xf>
    <xf numFmtId="3" fontId="12" fillId="0" borderId="30" xfId="1" applyNumberFormat="1" applyFont="1" applyFill="1" applyBorder="1" applyAlignment="1">
      <alignment horizontal="right" vertical="center" indent="1"/>
    </xf>
    <xf numFmtId="3" fontId="12" fillId="0" borderId="31" xfId="1" applyNumberFormat="1" applyFont="1" applyFill="1" applyBorder="1" applyAlignment="1">
      <alignment horizontal="right" vertical="center" indent="1"/>
    </xf>
    <xf numFmtId="0" fontId="10" fillId="0" borderId="0" xfId="5" applyFont="1" applyFill="1" applyAlignment="1"/>
    <xf numFmtId="0" fontId="1" fillId="0" borderId="0" xfId="5" applyFont="1" applyBorder="1" applyAlignment="1"/>
    <xf numFmtId="3" fontId="1" fillId="0" borderId="10" xfId="5" applyNumberFormat="1" applyFont="1" applyFill="1" applyBorder="1"/>
    <xf numFmtId="3" fontId="1" fillId="0" borderId="67" xfId="5" applyNumberFormat="1" applyFont="1" applyFill="1" applyBorder="1"/>
    <xf numFmtId="3" fontId="1" fillId="0" borderId="62" xfId="5" applyNumberFormat="1" applyFont="1" applyFill="1" applyBorder="1"/>
    <xf numFmtId="2" fontId="10" fillId="0" borderId="41" xfId="1" applyNumberFormat="1" applyFont="1" applyFill="1" applyBorder="1" applyAlignment="1">
      <alignment horizontal="right" vertical="center" indent="2"/>
    </xf>
    <xf numFmtId="3" fontId="10" fillId="0" borderId="26" xfId="1" applyNumberFormat="1" applyFont="1" applyFill="1" applyBorder="1" applyAlignment="1">
      <alignment horizontal="right" vertical="center" indent="1"/>
    </xf>
    <xf numFmtId="3" fontId="12" fillId="0" borderId="26" xfId="1" applyNumberFormat="1" applyFont="1" applyFill="1" applyBorder="1" applyAlignment="1">
      <alignment horizontal="right" vertical="center" indent="1"/>
    </xf>
    <xf numFmtId="165" fontId="10" fillId="0" borderId="0" xfId="5" applyNumberFormat="1" applyFont="1" applyFill="1" applyBorder="1" applyAlignment="1">
      <alignment horizontal="left" vertical="center"/>
    </xf>
    <xf numFmtId="2" fontId="1" fillId="0" borderId="7" xfId="5" applyNumberFormat="1" applyBorder="1" applyAlignment="1">
      <alignment horizontal="center"/>
    </xf>
    <xf numFmtId="3" fontId="1" fillId="0" borderId="8" xfId="5" applyNumberFormat="1" applyFill="1" applyBorder="1"/>
    <xf numFmtId="2" fontId="1" fillId="0" borderId="66" xfId="5" applyNumberFormat="1" applyBorder="1" applyAlignment="1">
      <alignment horizontal="center"/>
    </xf>
    <xf numFmtId="2" fontId="1" fillId="0" borderId="29" xfId="5" applyNumberFormat="1" applyBorder="1" applyAlignment="1">
      <alignment horizontal="center"/>
    </xf>
    <xf numFmtId="2" fontId="1" fillId="0" borderId="25" xfId="5" applyNumberFormat="1" applyBorder="1" applyAlignment="1">
      <alignment horizontal="center"/>
    </xf>
    <xf numFmtId="2" fontId="1" fillId="0" borderId="13" xfId="5" applyNumberFormat="1" applyBorder="1" applyAlignment="1">
      <alignment horizontal="center"/>
    </xf>
    <xf numFmtId="2" fontId="1" fillId="0" borderId="71" xfId="5" applyNumberFormat="1" applyBorder="1" applyAlignment="1">
      <alignment horizontal="center"/>
    </xf>
    <xf numFmtId="2" fontId="1" fillId="0" borderId="15" xfId="5" applyNumberFormat="1" applyBorder="1" applyAlignment="1">
      <alignment horizontal="center"/>
    </xf>
    <xf numFmtId="3" fontId="12" fillId="0" borderId="32" xfId="1" applyNumberFormat="1" applyFont="1" applyFill="1" applyBorder="1" applyAlignment="1">
      <alignment horizontal="right" vertical="center" indent="1"/>
    </xf>
    <xf numFmtId="2" fontId="10" fillId="0" borderId="39" xfId="1" applyNumberFormat="1" applyFont="1" applyFill="1" applyBorder="1" applyAlignment="1">
      <alignment horizontal="right" vertical="center" indent="2"/>
    </xf>
    <xf numFmtId="2" fontId="10" fillId="0" borderId="23" xfId="1" applyNumberFormat="1" applyFont="1" applyFill="1" applyBorder="1" applyAlignment="1">
      <alignment horizontal="right" vertical="center" indent="2"/>
    </xf>
    <xf numFmtId="0" fontId="1" fillId="0" borderId="13" xfId="3" applyFont="1" applyBorder="1" applyAlignment="1">
      <alignment horizontal="center" vertical="center" wrapText="1"/>
    </xf>
    <xf numFmtId="3" fontId="1" fillId="0" borderId="34" xfId="5" applyNumberFormat="1" applyBorder="1"/>
    <xf numFmtId="3" fontId="1" fillId="0" borderId="30" xfId="5" applyNumberFormat="1" applyBorder="1"/>
    <xf numFmtId="3" fontId="10" fillId="0" borderId="20" xfId="1" applyNumberFormat="1" applyFont="1" applyFill="1" applyBorder="1" applyAlignment="1">
      <alignment horizontal="right" vertical="center" indent="1"/>
    </xf>
    <xf numFmtId="2" fontId="10" fillId="0" borderId="28" xfId="1" applyNumberFormat="1" applyFont="1" applyFill="1" applyBorder="1" applyAlignment="1">
      <alignment horizontal="right" vertical="center" wrapText="1" indent="2"/>
    </xf>
    <xf numFmtId="3" fontId="10" fillId="0" borderId="31" xfId="1" applyNumberFormat="1" applyFont="1" applyFill="1" applyBorder="1" applyAlignment="1">
      <alignment horizontal="right" vertical="center" indent="1"/>
    </xf>
    <xf numFmtId="1" fontId="3" fillId="0" borderId="11" xfId="1" applyNumberFormat="1" applyFont="1" applyFill="1" applyBorder="1" applyAlignment="1">
      <alignment horizontal="left" vertical="center"/>
    </xf>
    <xf numFmtId="0" fontId="16" fillId="0" borderId="12" xfId="1" applyFont="1" applyFill="1" applyBorder="1" applyAlignment="1">
      <alignment horizontal="left" vertical="center"/>
    </xf>
    <xf numFmtId="0" fontId="16" fillId="0" borderId="12" xfId="1" applyFont="1" applyFill="1" applyBorder="1" applyAlignment="1"/>
    <xf numFmtId="0" fontId="15" fillId="0" borderId="16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55" xfId="1" applyFont="1" applyBorder="1" applyAlignment="1">
      <alignment horizontal="left" vertical="center"/>
    </xf>
    <xf numFmtId="1" fontId="10" fillId="0" borderId="5" xfId="1" applyNumberFormat="1" applyFont="1" applyFill="1" applyBorder="1" applyAlignment="1">
      <alignment horizontal="center" vertical="center" wrapText="1"/>
    </xf>
    <xf numFmtId="1" fontId="10" fillId="0" borderId="24" xfId="1" applyNumberFormat="1" applyFont="1" applyFill="1" applyBorder="1" applyAlignment="1">
      <alignment horizontal="center" vertical="center" wrapText="1"/>
    </xf>
    <xf numFmtId="1" fontId="10" fillId="0" borderId="30" xfId="1" applyNumberFormat="1" applyFont="1" applyFill="1" applyBorder="1" applyAlignment="1">
      <alignment horizontal="center" vertical="center" wrapText="1"/>
    </xf>
    <xf numFmtId="3" fontId="1" fillId="0" borderId="34" xfId="5" applyNumberFormat="1" applyFill="1" applyBorder="1"/>
    <xf numFmtId="3" fontId="1" fillId="0" borderId="73" xfId="5" applyNumberFormat="1" applyFill="1" applyBorder="1"/>
    <xf numFmtId="3" fontId="12" fillId="0" borderId="7" xfId="1" applyNumberFormat="1" applyFont="1" applyFill="1" applyBorder="1" applyAlignment="1">
      <alignment horizontal="right" vertical="center" indent="1"/>
    </xf>
    <xf numFmtId="3" fontId="10" fillId="0" borderId="43" xfId="1" applyNumberFormat="1" applyFont="1" applyFill="1" applyBorder="1" applyAlignment="1">
      <alignment horizontal="right" vertical="center" indent="1"/>
    </xf>
    <xf numFmtId="3" fontId="1" fillId="0" borderId="24" xfId="5" applyNumberFormat="1" applyBorder="1"/>
    <xf numFmtId="4" fontId="1" fillId="0" borderId="34" xfId="5" applyNumberFormat="1" applyBorder="1"/>
    <xf numFmtId="4" fontId="1" fillId="0" borderId="30" xfId="5" applyNumberFormat="1" applyBorder="1"/>
    <xf numFmtId="0" fontId="1" fillId="0" borderId="64" xfId="5" applyFill="1" applyBorder="1" applyAlignment="1">
      <alignment horizontal="center"/>
    </xf>
    <xf numFmtId="2" fontId="1" fillId="0" borderId="24" xfId="5" applyNumberFormat="1" applyFill="1" applyBorder="1" applyAlignment="1">
      <alignment horizontal="center"/>
    </xf>
    <xf numFmtId="2" fontId="1" fillId="0" borderId="66" xfId="5" applyNumberFormat="1" applyFill="1" applyBorder="1" applyAlignment="1">
      <alignment horizontal="center"/>
    </xf>
    <xf numFmtId="1" fontId="10" fillId="0" borderId="39" xfId="1" applyNumberFormat="1" applyFont="1" applyFill="1" applyBorder="1" applyAlignment="1">
      <alignment horizontal="right" vertical="center" wrapText="1"/>
    </xf>
    <xf numFmtId="2" fontId="10" fillId="0" borderId="39" xfId="1" applyNumberFormat="1" applyFont="1" applyFill="1" applyBorder="1" applyAlignment="1">
      <alignment horizontal="right" vertical="center" wrapText="1"/>
    </xf>
    <xf numFmtId="1" fontId="10" fillId="0" borderId="23" xfId="1" applyNumberFormat="1" applyFont="1" applyFill="1" applyBorder="1" applyAlignment="1">
      <alignment horizontal="right" vertical="center"/>
    </xf>
    <xf numFmtId="2" fontId="10" fillId="0" borderId="9" xfId="1" applyNumberFormat="1" applyFont="1" applyFill="1" applyBorder="1" applyAlignment="1">
      <alignment horizontal="right" vertical="center" wrapText="1"/>
    </xf>
    <xf numFmtId="1" fontId="10" fillId="0" borderId="28" xfId="1" applyNumberFormat="1" applyFont="1" applyFill="1" applyBorder="1" applyAlignment="1">
      <alignment horizontal="right" vertical="center" wrapText="1"/>
    </xf>
    <xf numFmtId="2" fontId="12" fillId="0" borderId="39" xfId="1" applyNumberFormat="1" applyFont="1" applyFill="1" applyBorder="1" applyAlignment="1">
      <alignment horizontal="right" vertical="center" wrapText="1"/>
    </xf>
    <xf numFmtId="2" fontId="12" fillId="0" borderId="41" xfId="1" applyNumberFormat="1" applyFont="1" applyFill="1" applyBorder="1" applyAlignment="1">
      <alignment horizontal="right" vertical="center" wrapText="1"/>
    </xf>
    <xf numFmtId="1" fontId="12" fillId="0" borderId="31" xfId="1" applyNumberFormat="1" applyFont="1" applyFill="1" applyBorder="1" applyAlignment="1">
      <alignment horizontal="right" vertical="center"/>
    </xf>
    <xf numFmtId="1" fontId="12" fillId="0" borderId="28" xfId="1" applyNumberFormat="1" applyFont="1" applyFill="1" applyBorder="1" applyAlignment="1">
      <alignment horizontal="right" vertical="center"/>
    </xf>
    <xf numFmtId="1" fontId="12" fillId="0" borderId="41" xfId="1" applyNumberFormat="1" applyFont="1" applyFill="1" applyBorder="1" applyAlignment="1">
      <alignment horizontal="right" vertical="center" wrapText="1"/>
    </xf>
    <xf numFmtId="2" fontId="12" fillId="0" borderId="23" xfId="1" applyNumberFormat="1" applyFont="1" applyFill="1" applyBorder="1" applyAlignment="1">
      <alignment horizontal="right" vertical="center" wrapText="1"/>
    </xf>
    <xf numFmtId="0" fontId="27" fillId="0" borderId="62" xfId="5" applyFont="1" applyFill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18" fillId="0" borderId="67" xfId="4" applyFont="1" applyBorder="1" applyAlignment="1">
      <alignment horizontal="center" vertical="center"/>
    </xf>
    <xf numFmtId="0" fontId="25" fillId="0" borderId="12" xfId="5" applyFont="1" applyBorder="1" applyAlignment="1"/>
    <xf numFmtId="0" fontId="4" fillId="0" borderId="63" xfId="5" applyFont="1" applyFill="1" applyBorder="1" applyAlignment="1">
      <alignment horizontal="center" vertical="top" wrapText="1"/>
    </xf>
    <xf numFmtId="0" fontId="4" fillId="0" borderId="9" xfId="5" applyFont="1" applyFill="1" applyBorder="1" applyAlignment="1">
      <alignment horizontal="center" vertical="top" wrapText="1"/>
    </xf>
    <xf numFmtId="0" fontId="4" fillId="0" borderId="63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4" fontId="1" fillId="0" borderId="34" xfId="5" applyNumberFormat="1" applyFill="1" applyBorder="1"/>
    <xf numFmtId="0" fontId="1" fillId="0" borderId="0" xfId="5" applyFill="1"/>
  </cellXfs>
  <cellStyles count="6">
    <cellStyle name="Normální" xfId="0" builtinId="0"/>
    <cellStyle name="normální 15 4" xfId="2"/>
    <cellStyle name="Normální 2 2 2" xfId="5"/>
    <cellStyle name="normální 2 3 2" xfId="3"/>
    <cellStyle name="normální 23 3 2" xfId="4"/>
    <cellStyle name="normální_Krajské normativy 2006oficiál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faitova/Rozpo&#269;et%202018/NORMATIVY%20K&#218;PK/NORMATIVY/Normativy_Plze&#328;sk&#253;%20kraj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_norm18"/>
      <sheetName val="Norm-obory18"/>
      <sheetName val="Příplatky18"/>
      <sheetName val="Normativy pro rediagnostiku"/>
      <sheetName val="příl.1"/>
      <sheetName val="příl.1a"/>
      <sheetName val="příl.2"/>
      <sheetName val="příl.2a"/>
      <sheetName val="příl.2b"/>
      <sheetName val="příl.2c"/>
      <sheetName val="příl.3"/>
      <sheetName val="příl.4"/>
      <sheetName val="příl.4a"/>
      <sheetName val="příl.4b"/>
      <sheetName val="příl.4c"/>
      <sheetName val="příl.5"/>
      <sheetName val="příl.5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="90" zoomScaleNormal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M28" sqref="M28"/>
    </sheetView>
  </sheetViews>
  <sheetFormatPr defaultRowHeight="15" outlineLevelCol="1" x14ac:dyDescent="0.2"/>
  <cols>
    <col min="1" max="1" width="6.83203125" style="87" customWidth="1"/>
    <col min="2" max="3" width="3" style="2" hidden="1" customWidth="1" outlineLevel="1"/>
    <col min="4" max="4" width="57.6640625" style="88" customWidth="1" collapsed="1"/>
    <col min="5" max="5" width="27.1640625" style="3" customWidth="1" outlineLevel="1"/>
    <col min="6" max="6" width="29" style="3" customWidth="1" outlineLevel="1"/>
    <col min="7" max="7" width="16.83203125" style="4" customWidth="1"/>
    <col min="8" max="8" width="16.83203125" style="3" customWidth="1"/>
    <col min="9" max="9" width="15.6640625" style="3" customWidth="1" outlineLevel="1"/>
    <col min="10" max="10" width="12.83203125" style="3" customWidth="1" outlineLevel="1"/>
    <col min="11" max="11" width="10.1640625" style="4" customWidth="1"/>
    <col min="12" max="150" width="9.33203125" style="3"/>
    <col min="151" max="151" width="4.6640625" style="3" customWidth="1"/>
    <col min="152" max="152" width="2.33203125" style="3" customWidth="1"/>
    <col min="153" max="153" width="2.5" style="3" customWidth="1"/>
    <col min="154" max="154" width="57.6640625" style="3" customWidth="1"/>
    <col min="155" max="156" width="23.83203125" style="3" customWidth="1"/>
    <col min="157" max="158" width="13.6640625" style="3" customWidth="1"/>
    <col min="159" max="159" width="15.6640625" style="3" customWidth="1"/>
    <col min="160" max="161" width="12.83203125" style="3" customWidth="1"/>
    <col min="162" max="162" width="10.1640625" style="3" customWidth="1"/>
    <col min="163" max="163" width="1.83203125" style="3" customWidth="1"/>
    <col min="164" max="164" width="6.6640625" style="3" customWidth="1"/>
    <col min="165" max="165" width="7.33203125" style="3" customWidth="1"/>
    <col min="166" max="166" width="6.83203125" style="3" customWidth="1"/>
    <col min="167" max="167" width="7.33203125" style="3" customWidth="1"/>
    <col min="168" max="169" width="6.1640625" style="3" customWidth="1"/>
    <col min="170" max="406" width="9.33203125" style="3"/>
    <col min="407" max="407" width="4.6640625" style="3" customWidth="1"/>
    <col min="408" max="408" width="2.33203125" style="3" customWidth="1"/>
    <col min="409" max="409" width="2.5" style="3" customWidth="1"/>
    <col min="410" max="410" width="57.6640625" style="3" customWidth="1"/>
    <col min="411" max="412" width="23.83203125" style="3" customWidth="1"/>
    <col min="413" max="414" width="13.6640625" style="3" customWidth="1"/>
    <col min="415" max="415" width="15.6640625" style="3" customWidth="1"/>
    <col min="416" max="417" width="12.83203125" style="3" customWidth="1"/>
    <col min="418" max="418" width="10.1640625" style="3" customWidth="1"/>
    <col min="419" max="419" width="1.83203125" style="3" customWidth="1"/>
    <col min="420" max="420" width="6.6640625" style="3" customWidth="1"/>
    <col min="421" max="421" width="7.33203125" style="3" customWidth="1"/>
    <col min="422" max="422" width="6.83203125" style="3" customWidth="1"/>
    <col min="423" max="423" width="7.33203125" style="3" customWidth="1"/>
    <col min="424" max="425" width="6.1640625" style="3" customWidth="1"/>
    <col min="426" max="662" width="9.33203125" style="3"/>
    <col min="663" max="663" width="4.6640625" style="3" customWidth="1"/>
    <col min="664" max="664" width="2.33203125" style="3" customWidth="1"/>
    <col min="665" max="665" width="2.5" style="3" customWidth="1"/>
    <col min="666" max="666" width="57.6640625" style="3" customWidth="1"/>
    <col min="667" max="668" width="23.83203125" style="3" customWidth="1"/>
    <col min="669" max="670" width="13.6640625" style="3" customWidth="1"/>
    <col min="671" max="671" width="15.6640625" style="3" customWidth="1"/>
    <col min="672" max="673" width="12.83203125" style="3" customWidth="1"/>
    <col min="674" max="674" width="10.1640625" style="3" customWidth="1"/>
    <col min="675" max="675" width="1.83203125" style="3" customWidth="1"/>
    <col min="676" max="676" width="6.6640625" style="3" customWidth="1"/>
    <col min="677" max="677" width="7.33203125" style="3" customWidth="1"/>
    <col min="678" max="678" width="6.83203125" style="3" customWidth="1"/>
    <col min="679" max="679" width="7.33203125" style="3" customWidth="1"/>
    <col min="680" max="681" width="6.1640625" style="3" customWidth="1"/>
    <col min="682" max="918" width="9.33203125" style="3"/>
    <col min="919" max="919" width="4.6640625" style="3" customWidth="1"/>
    <col min="920" max="920" width="2.33203125" style="3" customWidth="1"/>
    <col min="921" max="921" width="2.5" style="3" customWidth="1"/>
    <col min="922" max="922" width="57.6640625" style="3" customWidth="1"/>
    <col min="923" max="924" width="23.83203125" style="3" customWidth="1"/>
    <col min="925" max="926" width="13.6640625" style="3" customWidth="1"/>
    <col min="927" max="927" width="15.6640625" style="3" customWidth="1"/>
    <col min="928" max="929" width="12.83203125" style="3" customWidth="1"/>
    <col min="930" max="930" width="10.1640625" style="3" customWidth="1"/>
    <col min="931" max="931" width="1.83203125" style="3" customWidth="1"/>
    <col min="932" max="932" width="6.6640625" style="3" customWidth="1"/>
    <col min="933" max="933" width="7.33203125" style="3" customWidth="1"/>
    <col min="934" max="934" width="6.83203125" style="3" customWidth="1"/>
    <col min="935" max="935" width="7.33203125" style="3" customWidth="1"/>
    <col min="936" max="937" width="6.1640625" style="3" customWidth="1"/>
    <col min="938" max="1174" width="9.33203125" style="3"/>
    <col min="1175" max="1175" width="4.6640625" style="3" customWidth="1"/>
    <col min="1176" max="1176" width="2.33203125" style="3" customWidth="1"/>
    <col min="1177" max="1177" width="2.5" style="3" customWidth="1"/>
    <col min="1178" max="1178" width="57.6640625" style="3" customWidth="1"/>
    <col min="1179" max="1180" width="23.83203125" style="3" customWidth="1"/>
    <col min="1181" max="1182" width="13.6640625" style="3" customWidth="1"/>
    <col min="1183" max="1183" width="15.6640625" style="3" customWidth="1"/>
    <col min="1184" max="1185" width="12.83203125" style="3" customWidth="1"/>
    <col min="1186" max="1186" width="10.1640625" style="3" customWidth="1"/>
    <col min="1187" max="1187" width="1.83203125" style="3" customWidth="1"/>
    <col min="1188" max="1188" width="6.6640625" style="3" customWidth="1"/>
    <col min="1189" max="1189" width="7.33203125" style="3" customWidth="1"/>
    <col min="1190" max="1190" width="6.83203125" style="3" customWidth="1"/>
    <col min="1191" max="1191" width="7.33203125" style="3" customWidth="1"/>
    <col min="1192" max="1193" width="6.1640625" style="3" customWidth="1"/>
    <col min="1194" max="1430" width="9.33203125" style="3"/>
    <col min="1431" max="1431" width="4.6640625" style="3" customWidth="1"/>
    <col min="1432" max="1432" width="2.33203125" style="3" customWidth="1"/>
    <col min="1433" max="1433" width="2.5" style="3" customWidth="1"/>
    <col min="1434" max="1434" width="57.6640625" style="3" customWidth="1"/>
    <col min="1435" max="1436" width="23.83203125" style="3" customWidth="1"/>
    <col min="1437" max="1438" width="13.6640625" style="3" customWidth="1"/>
    <col min="1439" max="1439" width="15.6640625" style="3" customWidth="1"/>
    <col min="1440" max="1441" width="12.83203125" style="3" customWidth="1"/>
    <col min="1442" max="1442" width="10.1640625" style="3" customWidth="1"/>
    <col min="1443" max="1443" width="1.83203125" style="3" customWidth="1"/>
    <col min="1444" max="1444" width="6.6640625" style="3" customWidth="1"/>
    <col min="1445" max="1445" width="7.33203125" style="3" customWidth="1"/>
    <col min="1446" max="1446" width="6.83203125" style="3" customWidth="1"/>
    <col min="1447" max="1447" width="7.33203125" style="3" customWidth="1"/>
    <col min="1448" max="1449" width="6.1640625" style="3" customWidth="1"/>
    <col min="1450" max="1686" width="9.33203125" style="3"/>
    <col min="1687" max="1687" width="4.6640625" style="3" customWidth="1"/>
    <col min="1688" max="1688" width="2.33203125" style="3" customWidth="1"/>
    <col min="1689" max="1689" width="2.5" style="3" customWidth="1"/>
    <col min="1690" max="1690" width="57.6640625" style="3" customWidth="1"/>
    <col min="1691" max="1692" width="23.83203125" style="3" customWidth="1"/>
    <col min="1693" max="1694" width="13.6640625" style="3" customWidth="1"/>
    <col min="1695" max="1695" width="15.6640625" style="3" customWidth="1"/>
    <col min="1696" max="1697" width="12.83203125" style="3" customWidth="1"/>
    <col min="1698" max="1698" width="10.1640625" style="3" customWidth="1"/>
    <col min="1699" max="1699" width="1.83203125" style="3" customWidth="1"/>
    <col min="1700" max="1700" width="6.6640625" style="3" customWidth="1"/>
    <col min="1701" max="1701" width="7.33203125" style="3" customWidth="1"/>
    <col min="1702" max="1702" width="6.83203125" style="3" customWidth="1"/>
    <col min="1703" max="1703" width="7.33203125" style="3" customWidth="1"/>
    <col min="1704" max="1705" width="6.1640625" style="3" customWidth="1"/>
    <col min="1706" max="1942" width="9.33203125" style="3"/>
    <col min="1943" max="1943" width="4.6640625" style="3" customWidth="1"/>
    <col min="1944" max="1944" width="2.33203125" style="3" customWidth="1"/>
    <col min="1945" max="1945" width="2.5" style="3" customWidth="1"/>
    <col min="1946" max="1946" width="57.6640625" style="3" customWidth="1"/>
    <col min="1947" max="1948" width="23.83203125" style="3" customWidth="1"/>
    <col min="1949" max="1950" width="13.6640625" style="3" customWidth="1"/>
    <col min="1951" max="1951" width="15.6640625" style="3" customWidth="1"/>
    <col min="1952" max="1953" width="12.83203125" style="3" customWidth="1"/>
    <col min="1954" max="1954" width="10.1640625" style="3" customWidth="1"/>
    <col min="1955" max="1955" width="1.83203125" style="3" customWidth="1"/>
    <col min="1956" max="1956" width="6.6640625" style="3" customWidth="1"/>
    <col min="1957" max="1957" width="7.33203125" style="3" customWidth="1"/>
    <col min="1958" max="1958" width="6.83203125" style="3" customWidth="1"/>
    <col min="1959" max="1959" width="7.33203125" style="3" customWidth="1"/>
    <col min="1960" max="1961" width="6.1640625" style="3" customWidth="1"/>
    <col min="1962" max="2198" width="9.33203125" style="3"/>
    <col min="2199" max="2199" width="4.6640625" style="3" customWidth="1"/>
    <col min="2200" max="2200" width="2.33203125" style="3" customWidth="1"/>
    <col min="2201" max="2201" width="2.5" style="3" customWidth="1"/>
    <col min="2202" max="2202" width="57.6640625" style="3" customWidth="1"/>
    <col min="2203" max="2204" width="23.83203125" style="3" customWidth="1"/>
    <col min="2205" max="2206" width="13.6640625" style="3" customWidth="1"/>
    <col min="2207" max="2207" width="15.6640625" style="3" customWidth="1"/>
    <col min="2208" max="2209" width="12.83203125" style="3" customWidth="1"/>
    <col min="2210" max="2210" width="10.1640625" style="3" customWidth="1"/>
    <col min="2211" max="2211" width="1.83203125" style="3" customWidth="1"/>
    <col min="2212" max="2212" width="6.6640625" style="3" customWidth="1"/>
    <col min="2213" max="2213" width="7.33203125" style="3" customWidth="1"/>
    <col min="2214" max="2214" width="6.83203125" style="3" customWidth="1"/>
    <col min="2215" max="2215" width="7.33203125" style="3" customWidth="1"/>
    <col min="2216" max="2217" width="6.1640625" style="3" customWidth="1"/>
    <col min="2218" max="2454" width="9.33203125" style="3"/>
    <col min="2455" max="2455" width="4.6640625" style="3" customWidth="1"/>
    <col min="2456" max="2456" width="2.33203125" style="3" customWidth="1"/>
    <col min="2457" max="2457" width="2.5" style="3" customWidth="1"/>
    <col min="2458" max="2458" width="57.6640625" style="3" customWidth="1"/>
    <col min="2459" max="2460" width="23.83203125" style="3" customWidth="1"/>
    <col min="2461" max="2462" width="13.6640625" style="3" customWidth="1"/>
    <col min="2463" max="2463" width="15.6640625" style="3" customWidth="1"/>
    <col min="2464" max="2465" width="12.83203125" style="3" customWidth="1"/>
    <col min="2466" max="2466" width="10.1640625" style="3" customWidth="1"/>
    <col min="2467" max="2467" width="1.83203125" style="3" customWidth="1"/>
    <col min="2468" max="2468" width="6.6640625" style="3" customWidth="1"/>
    <col min="2469" max="2469" width="7.33203125" style="3" customWidth="1"/>
    <col min="2470" max="2470" width="6.83203125" style="3" customWidth="1"/>
    <col min="2471" max="2471" width="7.33203125" style="3" customWidth="1"/>
    <col min="2472" max="2473" width="6.1640625" style="3" customWidth="1"/>
    <col min="2474" max="2710" width="9.33203125" style="3"/>
    <col min="2711" max="2711" width="4.6640625" style="3" customWidth="1"/>
    <col min="2712" max="2712" width="2.33203125" style="3" customWidth="1"/>
    <col min="2713" max="2713" width="2.5" style="3" customWidth="1"/>
    <col min="2714" max="2714" width="57.6640625" style="3" customWidth="1"/>
    <col min="2715" max="2716" width="23.83203125" style="3" customWidth="1"/>
    <col min="2717" max="2718" width="13.6640625" style="3" customWidth="1"/>
    <col min="2719" max="2719" width="15.6640625" style="3" customWidth="1"/>
    <col min="2720" max="2721" width="12.83203125" style="3" customWidth="1"/>
    <col min="2722" max="2722" width="10.1640625" style="3" customWidth="1"/>
    <col min="2723" max="2723" width="1.83203125" style="3" customWidth="1"/>
    <col min="2724" max="2724" width="6.6640625" style="3" customWidth="1"/>
    <col min="2725" max="2725" width="7.33203125" style="3" customWidth="1"/>
    <col min="2726" max="2726" width="6.83203125" style="3" customWidth="1"/>
    <col min="2727" max="2727" width="7.33203125" style="3" customWidth="1"/>
    <col min="2728" max="2729" width="6.1640625" style="3" customWidth="1"/>
    <col min="2730" max="2966" width="9.33203125" style="3"/>
    <col min="2967" max="2967" width="4.6640625" style="3" customWidth="1"/>
    <col min="2968" max="2968" width="2.33203125" style="3" customWidth="1"/>
    <col min="2969" max="2969" width="2.5" style="3" customWidth="1"/>
    <col min="2970" max="2970" width="57.6640625" style="3" customWidth="1"/>
    <col min="2971" max="2972" width="23.83203125" style="3" customWidth="1"/>
    <col min="2973" max="2974" width="13.6640625" style="3" customWidth="1"/>
    <col min="2975" max="2975" width="15.6640625" style="3" customWidth="1"/>
    <col min="2976" max="2977" width="12.83203125" style="3" customWidth="1"/>
    <col min="2978" max="2978" width="10.1640625" style="3" customWidth="1"/>
    <col min="2979" max="2979" width="1.83203125" style="3" customWidth="1"/>
    <col min="2980" max="2980" width="6.6640625" style="3" customWidth="1"/>
    <col min="2981" max="2981" width="7.33203125" style="3" customWidth="1"/>
    <col min="2982" max="2982" width="6.83203125" style="3" customWidth="1"/>
    <col min="2983" max="2983" width="7.33203125" style="3" customWidth="1"/>
    <col min="2984" max="2985" width="6.1640625" style="3" customWidth="1"/>
    <col min="2986" max="3222" width="9.33203125" style="3"/>
    <col min="3223" max="3223" width="4.6640625" style="3" customWidth="1"/>
    <col min="3224" max="3224" width="2.33203125" style="3" customWidth="1"/>
    <col min="3225" max="3225" width="2.5" style="3" customWidth="1"/>
    <col min="3226" max="3226" width="57.6640625" style="3" customWidth="1"/>
    <col min="3227" max="3228" width="23.83203125" style="3" customWidth="1"/>
    <col min="3229" max="3230" width="13.6640625" style="3" customWidth="1"/>
    <col min="3231" max="3231" width="15.6640625" style="3" customWidth="1"/>
    <col min="3232" max="3233" width="12.83203125" style="3" customWidth="1"/>
    <col min="3234" max="3234" width="10.1640625" style="3" customWidth="1"/>
    <col min="3235" max="3235" width="1.83203125" style="3" customWidth="1"/>
    <col min="3236" max="3236" width="6.6640625" style="3" customWidth="1"/>
    <col min="3237" max="3237" width="7.33203125" style="3" customWidth="1"/>
    <col min="3238" max="3238" width="6.83203125" style="3" customWidth="1"/>
    <col min="3239" max="3239" width="7.33203125" style="3" customWidth="1"/>
    <col min="3240" max="3241" width="6.1640625" style="3" customWidth="1"/>
    <col min="3242" max="3478" width="9.33203125" style="3"/>
    <col min="3479" max="3479" width="4.6640625" style="3" customWidth="1"/>
    <col min="3480" max="3480" width="2.33203125" style="3" customWidth="1"/>
    <col min="3481" max="3481" width="2.5" style="3" customWidth="1"/>
    <col min="3482" max="3482" width="57.6640625" style="3" customWidth="1"/>
    <col min="3483" max="3484" width="23.83203125" style="3" customWidth="1"/>
    <col min="3485" max="3486" width="13.6640625" style="3" customWidth="1"/>
    <col min="3487" max="3487" width="15.6640625" style="3" customWidth="1"/>
    <col min="3488" max="3489" width="12.83203125" style="3" customWidth="1"/>
    <col min="3490" max="3490" width="10.1640625" style="3" customWidth="1"/>
    <col min="3491" max="3491" width="1.83203125" style="3" customWidth="1"/>
    <col min="3492" max="3492" width="6.6640625" style="3" customWidth="1"/>
    <col min="3493" max="3493" width="7.33203125" style="3" customWidth="1"/>
    <col min="3494" max="3494" width="6.83203125" style="3" customWidth="1"/>
    <col min="3495" max="3495" width="7.33203125" style="3" customWidth="1"/>
    <col min="3496" max="3497" width="6.1640625" style="3" customWidth="1"/>
    <col min="3498" max="3734" width="9.33203125" style="3"/>
    <col min="3735" max="3735" width="4.6640625" style="3" customWidth="1"/>
    <col min="3736" max="3736" width="2.33203125" style="3" customWidth="1"/>
    <col min="3737" max="3737" width="2.5" style="3" customWidth="1"/>
    <col min="3738" max="3738" width="57.6640625" style="3" customWidth="1"/>
    <col min="3739" max="3740" width="23.83203125" style="3" customWidth="1"/>
    <col min="3741" max="3742" width="13.6640625" style="3" customWidth="1"/>
    <col min="3743" max="3743" width="15.6640625" style="3" customWidth="1"/>
    <col min="3744" max="3745" width="12.83203125" style="3" customWidth="1"/>
    <col min="3746" max="3746" width="10.1640625" style="3" customWidth="1"/>
    <col min="3747" max="3747" width="1.83203125" style="3" customWidth="1"/>
    <col min="3748" max="3748" width="6.6640625" style="3" customWidth="1"/>
    <col min="3749" max="3749" width="7.33203125" style="3" customWidth="1"/>
    <col min="3750" max="3750" width="6.83203125" style="3" customWidth="1"/>
    <col min="3751" max="3751" width="7.33203125" style="3" customWidth="1"/>
    <col min="3752" max="3753" width="6.1640625" style="3" customWidth="1"/>
    <col min="3754" max="3990" width="9.33203125" style="3"/>
    <col min="3991" max="3991" width="4.6640625" style="3" customWidth="1"/>
    <col min="3992" max="3992" width="2.33203125" style="3" customWidth="1"/>
    <col min="3993" max="3993" width="2.5" style="3" customWidth="1"/>
    <col min="3994" max="3994" width="57.6640625" style="3" customWidth="1"/>
    <col min="3995" max="3996" width="23.83203125" style="3" customWidth="1"/>
    <col min="3997" max="3998" width="13.6640625" style="3" customWidth="1"/>
    <col min="3999" max="3999" width="15.6640625" style="3" customWidth="1"/>
    <col min="4000" max="4001" width="12.83203125" style="3" customWidth="1"/>
    <col min="4002" max="4002" width="10.1640625" style="3" customWidth="1"/>
    <col min="4003" max="4003" width="1.83203125" style="3" customWidth="1"/>
    <col min="4004" max="4004" width="6.6640625" style="3" customWidth="1"/>
    <col min="4005" max="4005" width="7.33203125" style="3" customWidth="1"/>
    <col min="4006" max="4006" width="6.83203125" style="3" customWidth="1"/>
    <col min="4007" max="4007" width="7.33203125" style="3" customWidth="1"/>
    <col min="4008" max="4009" width="6.1640625" style="3" customWidth="1"/>
    <col min="4010" max="4246" width="9.33203125" style="3"/>
    <col min="4247" max="4247" width="4.6640625" style="3" customWidth="1"/>
    <col min="4248" max="4248" width="2.33203125" style="3" customWidth="1"/>
    <col min="4249" max="4249" width="2.5" style="3" customWidth="1"/>
    <col min="4250" max="4250" width="57.6640625" style="3" customWidth="1"/>
    <col min="4251" max="4252" width="23.83203125" style="3" customWidth="1"/>
    <col min="4253" max="4254" width="13.6640625" style="3" customWidth="1"/>
    <col min="4255" max="4255" width="15.6640625" style="3" customWidth="1"/>
    <col min="4256" max="4257" width="12.83203125" style="3" customWidth="1"/>
    <col min="4258" max="4258" width="10.1640625" style="3" customWidth="1"/>
    <col min="4259" max="4259" width="1.83203125" style="3" customWidth="1"/>
    <col min="4260" max="4260" width="6.6640625" style="3" customWidth="1"/>
    <col min="4261" max="4261" width="7.33203125" style="3" customWidth="1"/>
    <col min="4262" max="4262" width="6.83203125" style="3" customWidth="1"/>
    <col min="4263" max="4263" width="7.33203125" style="3" customWidth="1"/>
    <col min="4264" max="4265" width="6.1640625" style="3" customWidth="1"/>
    <col min="4266" max="4502" width="9.33203125" style="3"/>
    <col min="4503" max="4503" width="4.6640625" style="3" customWidth="1"/>
    <col min="4504" max="4504" width="2.33203125" style="3" customWidth="1"/>
    <col min="4505" max="4505" width="2.5" style="3" customWidth="1"/>
    <col min="4506" max="4506" width="57.6640625" style="3" customWidth="1"/>
    <col min="4507" max="4508" width="23.83203125" style="3" customWidth="1"/>
    <col min="4509" max="4510" width="13.6640625" style="3" customWidth="1"/>
    <col min="4511" max="4511" width="15.6640625" style="3" customWidth="1"/>
    <col min="4512" max="4513" width="12.83203125" style="3" customWidth="1"/>
    <col min="4514" max="4514" width="10.1640625" style="3" customWidth="1"/>
    <col min="4515" max="4515" width="1.83203125" style="3" customWidth="1"/>
    <col min="4516" max="4516" width="6.6640625" style="3" customWidth="1"/>
    <col min="4517" max="4517" width="7.33203125" style="3" customWidth="1"/>
    <col min="4518" max="4518" width="6.83203125" style="3" customWidth="1"/>
    <col min="4519" max="4519" width="7.33203125" style="3" customWidth="1"/>
    <col min="4520" max="4521" width="6.1640625" style="3" customWidth="1"/>
    <col min="4522" max="4758" width="9.33203125" style="3"/>
    <col min="4759" max="4759" width="4.6640625" style="3" customWidth="1"/>
    <col min="4760" max="4760" width="2.33203125" style="3" customWidth="1"/>
    <col min="4761" max="4761" width="2.5" style="3" customWidth="1"/>
    <col min="4762" max="4762" width="57.6640625" style="3" customWidth="1"/>
    <col min="4763" max="4764" width="23.83203125" style="3" customWidth="1"/>
    <col min="4765" max="4766" width="13.6640625" style="3" customWidth="1"/>
    <col min="4767" max="4767" width="15.6640625" style="3" customWidth="1"/>
    <col min="4768" max="4769" width="12.83203125" style="3" customWidth="1"/>
    <col min="4770" max="4770" width="10.1640625" style="3" customWidth="1"/>
    <col min="4771" max="4771" width="1.83203125" style="3" customWidth="1"/>
    <col min="4772" max="4772" width="6.6640625" style="3" customWidth="1"/>
    <col min="4773" max="4773" width="7.33203125" style="3" customWidth="1"/>
    <col min="4774" max="4774" width="6.83203125" style="3" customWidth="1"/>
    <col min="4775" max="4775" width="7.33203125" style="3" customWidth="1"/>
    <col min="4776" max="4777" width="6.1640625" style="3" customWidth="1"/>
    <col min="4778" max="5014" width="9.33203125" style="3"/>
    <col min="5015" max="5015" width="4.6640625" style="3" customWidth="1"/>
    <col min="5016" max="5016" width="2.33203125" style="3" customWidth="1"/>
    <col min="5017" max="5017" width="2.5" style="3" customWidth="1"/>
    <col min="5018" max="5018" width="57.6640625" style="3" customWidth="1"/>
    <col min="5019" max="5020" width="23.83203125" style="3" customWidth="1"/>
    <col min="5021" max="5022" width="13.6640625" style="3" customWidth="1"/>
    <col min="5023" max="5023" width="15.6640625" style="3" customWidth="1"/>
    <col min="5024" max="5025" width="12.83203125" style="3" customWidth="1"/>
    <col min="5026" max="5026" width="10.1640625" style="3" customWidth="1"/>
    <col min="5027" max="5027" width="1.83203125" style="3" customWidth="1"/>
    <col min="5028" max="5028" width="6.6640625" style="3" customWidth="1"/>
    <col min="5029" max="5029" width="7.33203125" style="3" customWidth="1"/>
    <col min="5030" max="5030" width="6.83203125" style="3" customWidth="1"/>
    <col min="5031" max="5031" width="7.33203125" style="3" customWidth="1"/>
    <col min="5032" max="5033" width="6.1640625" style="3" customWidth="1"/>
    <col min="5034" max="5270" width="9.33203125" style="3"/>
    <col min="5271" max="5271" width="4.6640625" style="3" customWidth="1"/>
    <col min="5272" max="5272" width="2.33203125" style="3" customWidth="1"/>
    <col min="5273" max="5273" width="2.5" style="3" customWidth="1"/>
    <col min="5274" max="5274" width="57.6640625" style="3" customWidth="1"/>
    <col min="5275" max="5276" width="23.83203125" style="3" customWidth="1"/>
    <col min="5277" max="5278" width="13.6640625" style="3" customWidth="1"/>
    <col min="5279" max="5279" width="15.6640625" style="3" customWidth="1"/>
    <col min="5280" max="5281" width="12.83203125" style="3" customWidth="1"/>
    <col min="5282" max="5282" width="10.1640625" style="3" customWidth="1"/>
    <col min="5283" max="5283" width="1.83203125" style="3" customWidth="1"/>
    <col min="5284" max="5284" width="6.6640625" style="3" customWidth="1"/>
    <col min="5285" max="5285" width="7.33203125" style="3" customWidth="1"/>
    <col min="5286" max="5286" width="6.83203125" style="3" customWidth="1"/>
    <col min="5287" max="5287" width="7.33203125" style="3" customWidth="1"/>
    <col min="5288" max="5289" width="6.1640625" style="3" customWidth="1"/>
    <col min="5290" max="5526" width="9.33203125" style="3"/>
    <col min="5527" max="5527" width="4.6640625" style="3" customWidth="1"/>
    <col min="5528" max="5528" width="2.33203125" style="3" customWidth="1"/>
    <col min="5529" max="5529" width="2.5" style="3" customWidth="1"/>
    <col min="5530" max="5530" width="57.6640625" style="3" customWidth="1"/>
    <col min="5531" max="5532" width="23.83203125" style="3" customWidth="1"/>
    <col min="5533" max="5534" width="13.6640625" style="3" customWidth="1"/>
    <col min="5535" max="5535" width="15.6640625" style="3" customWidth="1"/>
    <col min="5536" max="5537" width="12.83203125" style="3" customWidth="1"/>
    <col min="5538" max="5538" width="10.1640625" style="3" customWidth="1"/>
    <col min="5539" max="5539" width="1.83203125" style="3" customWidth="1"/>
    <col min="5540" max="5540" width="6.6640625" style="3" customWidth="1"/>
    <col min="5541" max="5541" width="7.33203125" style="3" customWidth="1"/>
    <col min="5542" max="5542" width="6.83203125" style="3" customWidth="1"/>
    <col min="5543" max="5543" width="7.33203125" style="3" customWidth="1"/>
    <col min="5544" max="5545" width="6.1640625" style="3" customWidth="1"/>
    <col min="5546" max="5782" width="9.33203125" style="3"/>
    <col min="5783" max="5783" width="4.6640625" style="3" customWidth="1"/>
    <col min="5784" max="5784" width="2.33203125" style="3" customWidth="1"/>
    <col min="5785" max="5785" width="2.5" style="3" customWidth="1"/>
    <col min="5786" max="5786" width="57.6640625" style="3" customWidth="1"/>
    <col min="5787" max="5788" width="23.83203125" style="3" customWidth="1"/>
    <col min="5789" max="5790" width="13.6640625" style="3" customWidth="1"/>
    <col min="5791" max="5791" width="15.6640625" style="3" customWidth="1"/>
    <col min="5792" max="5793" width="12.83203125" style="3" customWidth="1"/>
    <col min="5794" max="5794" width="10.1640625" style="3" customWidth="1"/>
    <col min="5795" max="5795" width="1.83203125" style="3" customWidth="1"/>
    <col min="5796" max="5796" width="6.6640625" style="3" customWidth="1"/>
    <col min="5797" max="5797" width="7.33203125" style="3" customWidth="1"/>
    <col min="5798" max="5798" width="6.83203125" style="3" customWidth="1"/>
    <col min="5799" max="5799" width="7.33203125" style="3" customWidth="1"/>
    <col min="5800" max="5801" width="6.1640625" style="3" customWidth="1"/>
    <col min="5802" max="6038" width="9.33203125" style="3"/>
    <col min="6039" max="6039" width="4.6640625" style="3" customWidth="1"/>
    <col min="6040" max="6040" width="2.33203125" style="3" customWidth="1"/>
    <col min="6041" max="6041" width="2.5" style="3" customWidth="1"/>
    <col min="6042" max="6042" width="57.6640625" style="3" customWidth="1"/>
    <col min="6043" max="6044" width="23.83203125" style="3" customWidth="1"/>
    <col min="6045" max="6046" width="13.6640625" style="3" customWidth="1"/>
    <col min="6047" max="6047" width="15.6640625" style="3" customWidth="1"/>
    <col min="6048" max="6049" width="12.83203125" style="3" customWidth="1"/>
    <col min="6050" max="6050" width="10.1640625" style="3" customWidth="1"/>
    <col min="6051" max="6051" width="1.83203125" style="3" customWidth="1"/>
    <col min="6052" max="6052" width="6.6640625" style="3" customWidth="1"/>
    <col min="6053" max="6053" width="7.33203125" style="3" customWidth="1"/>
    <col min="6054" max="6054" width="6.83203125" style="3" customWidth="1"/>
    <col min="6055" max="6055" width="7.33203125" style="3" customWidth="1"/>
    <col min="6056" max="6057" width="6.1640625" style="3" customWidth="1"/>
    <col min="6058" max="6294" width="9.33203125" style="3"/>
    <col min="6295" max="6295" width="4.6640625" style="3" customWidth="1"/>
    <col min="6296" max="6296" width="2.33203125" style="3" customWidth="1"/>
    <col min="6297" max="6297" width="2.5" style="3" customWidth="1"/>
    <col min="6298" max="6298" width="57.6640625" style="3" customWidth="1"/>
    <col min="6299" max="6300" width="23.83203125" style="3" customWidth="1"/>
    <col min="6301" max="6302" width="13.6640625" style="3" customWidth="1"/>
    <col min="6303" max="6303" width="15.6640625" style="3" customWidth="1"/>
    <col min="6304" max="6305" width="12.83203125" style="3" customWidth="1"/>
    <col min="6306" max="6306" width="10.1640625" style="3" customWidth="1"/>
    <col min="6307" max="6307" width="1.83203125" style="3" customWidth="1"/>
    <col min="6308" max="6308" width="6.6640625" style="3" customWidth="1"/>
    <col min="6309" max="6309" width="7.33203125" style="3" customWidth="1"/>
    <col min="6310" max="6310" width="6.83203125" style="3" customWidth="1"/>
    <col min="6311" max="6311" width="7.33203125" style="3" customWidth="1"/>
    <col min="6312" max="6313" width="6.1640625" style="3" customWidth="1"/>
    <col min="6314" max="6550" width="9.33203125" style="3"/>
    <col min="6551" max="6551" width="4.6640625" style="3" customWidth="1"/>
    <col min="6552" max="6552" width="2.33203125" style="3" customWidth="1"/>
    <col min="6553" max="6553" width="2.5" style="3" customWidth="1"/>
    <col min="6554" max="6554" width="57.6640625" style="3" customWidth="1"/>
    <col min="6555" max="6556" width="23.83203125" style="3" customWidth="1"/>
    <col min="6557" max="6558" width="13.6640625" style="3" customWidth="1"/>
    <col min="6559" max="6559" width="15.6640625" style="3" customWidth="1"/>
    <col min="6560" max="6561" width="12.83203125" style="3" customWidth="1"/>
    <col min="6562" max="6562" width="10.1640625" style="3" customWidth="1"/>
    <col min="6563" max="6563" width="1.83203125" style="3" customWidth="1"/>
    <col min="6564" max="6564" width="6.6640625" style="3" customWidth="1"/>
    <col min="6565" max="6565" width="7.33203125" style="3" customWidth="1"/>
    <col min="6566" max="6566" width="6.83203125" style="3" customWidth="1"/>
    <col min="6567" max="6567" width="7.33203125" style="3" customWidth="1"/>
    <col min="6568" max="6569" width="6.1640625" style="3" customWidth="1"/>
    <col min="6570" max="6806" width="9.33203125" style="3"/>
    <col min="6807" max="6807" width="4.6640625" style="3" customWidth="1"/>
    <col min="6808" max="6808" width="2.33203125" style="3" customWidth="1"/>
    <col min="6809" max="6809" width="2.5" style="3" customWidth="1"/>
    <col min="6810" max="6810" width="57.6640625" style="3" customWidth="1"/>
    <col min="6811" max="6812" width="23.83203125" style="3" customWidth="1"/>
    <col min="6813" max="6814" width="13.6640625" style="3" customWidth="1"/>
    <col min="6815" max="6815" width="15.6640625" style="3" customWidth="1"/>
    <col min="6816" max="6817" width="12.83203125" style="3" customWidth="1"/>
    <col min="6818" max="6818" width="10.1640625" style="3" customWidth="1"/>
    <col min="6819" max="6819" width="1.83203125" style="3" customWidth="1"/>
    <col min="6820" max="6820" width="6.6640625" style="3" customWidth="1"/>
    <col min="6821" max="6821" width="7.33203125" style="3" customWidth="1"/>
    <col min="6822" max="6822" width="6.83203125" style="3" customWidth="1"/>
    <col min="6823" max="6823" width="7.33203125" style="3" customWidth="1"/>
    <col min="6824" max="6825" width="6.1640625" style="3" customWidth="1"/>
    <col min="6826" max="7062" width="9.33203125" style="3"/>
    <col min="7063" max="7063" width="4.6640625" style="3" customWidth="1"/>
    <col min="7064" max="7064" width="2.33203125" style="3" customWidth="1"/>
    <col min="7065" max="7065" width="2.5" style="3" customWidth="1"/>
    <col min="7066" max="7066" width="57.6640625" style="3" customWidth="1"/>
    <col min="7067" max="7068" width="23.83203125" style="3" customWidth="1"/>
    <col min="7069" max="7070" width="13.6640625" style="3" customWidth="1"/>
    <col min="7071" max="7071" width="15.6640625" style="3" customWidth="1"/>
    <col min="7072" max="7073" width="12.83203125" style="3" customWidth="1"/>
    <col min="7074" max="7074" width="10.1640625" style="3" customWidth="1"/>
    <col min="7075" max="7075" width="1.83203125" style="3" customWidth="1"/>
    <col min="7076" max="7076" width="6.6640625" style="3" customWidth="1"/>
    <col min="7077" max="7077" width="7.33203125" style="3" customWidth="1"/>
    <col min="7078" max="7078" width="6.83203125" style="3" customWidth="1"/>
    <col min="7079" max="7079" width="7.33203125" style="3" customWidth="1"/>
    <col min="7080" max="7081" width="6.1640625" style="3" customWidth="1"/>
    <col min="7082" max="7318" width="9.33203125" style="3"/>
    <col min="7319" max="7319" width="4.6640625" style="3" customWidth="1"/>
    <col min="7320" max="7320" width="2.33203125" style="3" customWidth="1"/>
    <col min="7321" max="7321" width="2.5" style="3" customWidth="1"/>
    <col min="7322" max="7322" width="57.6640625" style="3" customWidth="1"/>
    <col min="7323" max="7324" width="23.83203125" style="3" customWidth="1"/>
    <col min="7325" max="7326" width="13.6640625" style="3" customWidth="1"/>
    <col min="7327" max="7327" width="15.6640625" style="3" customWidth="1"/>
    <col min="7328" max="7329" width="12.83203125" style="3" customWidth="1"/>
    <col min="7330" max="7330" width="10.1640625" style="3" customWidth="1"/>
    <col min="7331" max="7331" width="1.83203125" style="3" customWidth="1"/>
    <col min="7332" max="7332" width="6.6640625" style="3" customWidth="1"/>
    <col min="7333" max="7333" width="7.33203125" style="3" customWidth="1"/>
    <col min="7334" max="7334" width="6.83203125" style="3" customWidth="1"/>
    <col min="7335" max="7335" width="7.33203125" style="3" customWidth="1"/>
    <col min="7336" max="7337" width="6.1640625" style="3" customWidth="1"/>
    <col min="7338" max="7574" width="9.33203125" style="3"/>
    <col min="7575" max="7575" width="4.6640625" style="3" customWidth="1"/>
    <col min="7576" max="7576" width="2.33203125" style="3" customWidth="1"/>
    <col min="7577" max="7577" width="2.5" style="3" customWidth="1"/>
    <col min="7578" max="7578" width="57.6640625" style="3" customWidth="1"/>
    <col min="7579" max="7580" width="23.83203125" style="3" customWidth="1"/>
    <col min="7581" max="7582" width="13.6640625" style="3" customWidth="1"/>
    <col min="7583" max="7583" width="15.6640625" style="3" customWidth="1"/>
    <col min="7584" max="7585" width="12.83203125" style="3" customWidth="1"/>
    <col min="7586" max="7586" width="10.1640625" style="3" customWidth="1"/>
    <col min="7587" max="7587" width="1.83203125" style="3" customWidth="1"/>
    <col min="7588" max="7588" width="6.6640625" style="3" customWidth="1"/>
    <col min="7589" max="7589" width="7.33203125" style="3" customWidth="1"/>
    <col min="7590" max="7590" width="6.83203125" style="3" customWidth="1"/>
    <col min="7591" max="7591" width="7.33203125" style="3" customWidth="1"/>
    <col min="7592" max="7593" width="6.1640625" style="3" customWidth="1"/>
    <col min="7594" max="7830" width="9.33203125" style="3"/>
    <col min="7831" max="7831" width="4.6640625" style="3" customWidth="1"/>
    <col min="7832" max="7832" width="2.33203125" style="3" customWidth="1"/>
    <col min="7833" max="7833" width="2.5" style="3" customWidth="1"/>
    <col min="7834" max="7834" width="57.6640625" style="3" customWidth="1"/>
    <col min="7835" max="7836" width="23.83203125" style="3" customWidth="1"/>
    <col min="7837" max="7838" width="13.6640625" style="3" customWidth="1"/>
    <col min="7839" max="7839" width="15.6640625" style="3" customWidth="1"/>
    <col min="7840" max="7841" width="12.83203125" style="3" customWidth="1"/>
    <col min="7842" max="7842" width="10.1640625" style="3" customWidth="1"/>
    <col min="7843" max="7843" width="1.83203125" style="3" customWidth="1"/>
    <col min="7844" max="7844" width="6.6640625" style="3" customWidth="1"/>
    <col min="7845" max="7845" width="7.33203125" style="3" customWidth="1"/>
    <col min="7846" max="7846" width="6.83203125" style="3" customWidth="1"/>
    <col min="7847" max="7847" width="7.33203125" style="3" customWidth="1"/>
    <col min="7848" max="7849" width="6.1640625" style="3" customWidth="1"/>
    <col min="7850" max="8086" width="9.33203125" style="3"/>
    <col min="8087" max="8087" width="4.6640625" style="3" customWidth="1"/>
    <col min="8088" max="8088" width="2.33203125" style="3" customWidth="1"/>
    <col min="8089" max="8089" width="2.5" style="3" customWidth="1"/>
    <col min="8090" max="8090" width="57.6640625" style="3" customWidth="1"/>
    <col min="8091" max="8092" width="23.83203125" style="3" customWidth="1"/>
    <col min="8093" max="8094" width="13.6640625" style="3" customWidth="1"/>
    <col min="8095" max="8095" width="15.6640625" style="3" customWidth="1"/>
    <col min="8096" max="8097" width="12.83203125" style="3" customWidth="1"/>
    <col min="8098" max="8098" width="10.1640625" style="3" customWidth="1"/>
    <col min="8099" max="8099" width="1.83203125" style="3" customWidth="1"/>
    <col min="8100" max="8100" width="6.6640625" style="3" customWidth="1"/>
    <col min="8101" max="8101" width="7.33203125" style="3" customWidth="1"/>
    <col min="8102" max="8102" width="6.83203125" style="3" customWidth="1"/>
    <col min="8103" max="8103" width="7.33203125" style="3" customWidth="1"/>
    <col min="8104" max="8105" width="6.1640625" style="3" customWidth="1"/>
    <col min="8106" max="8342" width="9.33203125" style="3"/>
    <col min="8343" max="8343" width="4.6640625" style="3" customWidth="1"/>
    <col min="8344" max="8344" width="2.33203125" style="3" customWidth="1"/>
    <col min="8345" max="8345" width="2.5" style="3" customWidth="1"/>
    <col min="8346" max="8346" width="57.6640625" style="3" customWidth="1"/>
    <col min="8347" max="8348" width="23.83203125" style="3" customWidth="1"/>
    <col min="8349" max="8350" width="13.6640625" style="3" customWidth="1"/>
    <col min="8351" max="8351" width="15.6640625" style="3" customWidth="1"/>
    <col min="8352" max="8353" width="12.83203125" style="3" customWidth="1"/>
    <col min="8354" max="8354" width="10.1640625" style="3" customWidth="1"/>
    <col min="8355" max="8355" width="1.83203125" style="3" customWidth="1"/>
    <col min="8356" max="8356" width="6.6640625" style="3" customWidth="1"/>
    <col min="8357" max="8357" width="7.33203125" style="3" customWidth="1"/>
    <col min="8358" max="8358" width="6.83203125" style="3" customWidth="1"/>
    <col min="8359" max="8359" width="7.33203125" style="3" customWidth="1"/>
    <col min="8360" max="8361" width="6.1640625" style="3" customWidth="1"/>
    <col min="8362" max="8598" width="9.33203125" style="3"/>
    <col min="8599" max="8599" width="4.6640625" style="3" customWidth="1"/>
    <col min="8600" max="8600" width="2.33203125" style="3" customWidth="1"/>
    <col min="8601" max="8601" width="2.5" style="3" customWidth="1"/>
    <col min="8602" max="8602" width="57.6640625" style="3" customWidth="1"/>
    <col min="8603" max="8604" width="23.83203125" style="3" customWidth="1"/>
    <col min="8605" max="8606" width="13.6640625" style="3" customWidth="1"/>
    <col min="8607" max="8607" width="15.6640625" style="3" customWidth="1"/>
    <col min="8608" max="8609" width="12.83203125" style="3" customWidth="1"/>
    <col min="8610" max="8610" width="10.1640625" style="3" customWidth="1"/>
    <col min="8611" max="8611" width="1.83203125" style="3" customWidth="1"/>
    <col min="8612" max="8612" width="6.6640625" style="3" customWidth="1"/>
    <col min="8613" max="8613" width="7.33203125" style="3" customWidth="1"/>
    <col min="8614" max="8614" width="6.83203125" style="3" customWidth="1"/>
    <col min="8615" max="8615" width="7.33203125" style="3" customWidth="1"/>
    <col min="8616" max="8617" width="6.1640625" style="3" customWidth="1"/>
    <col min="8618" max="8854" width="9.33203125" style="3"/>
    <col min="8855" max="8855" width="4.6640625" style="3" customWidth="1"/>
    <col min="8856" max="8856" width="2.33203125" style="3" customWidth="1"/>
    <col min="8857" max="8857" width="2.5" style="3" customWidth="1"/>
    <col min="8858" max="8858" width="57.6640625" style="3" customWidth="1"/>
    <col min="8859" max="8860" width="23.83203125" style="3" customWidth="1"/>
    <col min="8861" max="8862" width="13.6640625" style="3" customWidth="1"/>
    <col min="8863" max="8863" width="15.6640625" style="3" customWidth="1"/>
    <col min="8864" max="8865" width="12.83203125" style="3" customWidth="1"/>
    <col min="8866" max="8866" width="10.1640625" style="3" customWidth="1"/>
    <col min="8867" max="8867" width="1.83203125" style="3" customWidth="1"/>
    <col min="8868" max="8868" width="6.6640625" style="3" customWidth="1"/>
    <col min="8869" max="8869" width="7.33203125" style="3" customWidth="1"/>
    <col min="8870" max="8870" width="6.83203125" style="3" customWidth="1"/>
    <col min="8871" max="8871" width="7.33203125" style="3" customWidth="1"/>
    <col min="8872" max="8873" width="6.1640625" style="3" customWidth="1"/>
    <col min="8874" max="9110" width="9.33203125" style="3"/>
    <col min="9111" max="9111" width="4.6640625" style="3" customWidth="1"/>
    <col min="9112" max="9112" width="2.33203125" style="3" customWidth="1"/>
    <col min="9113" max="9113" width="2.5" style="3" customWidth="1"/>
    <col min="9114" max="9114" width="57.6640625" style="3" customWidth="1"/>
    <col min="9115" max="9116" width="23.83203125" style="3" customWidth="1"/>
    <col min="9117" max="9118" width="13.6640625" style="3" customWidth="1"/>
    <col min="9119" max="9119" width="15.6640625" style="3" customWidth="1"/>
    <col min="9120" max="9121" width="12.83203125" style="3" customWidth="1"/>
    <col min="9122" max="9122" width="10.1640625" style="3" customWidth="1"/>
    <col min="9123" max="9123" width="1.83203125" style="3" customWidth="1"/>
    <col min="9124" max="9124" width="6.6640625" style="3" customWidth="1"/>
    <col min="9125" max="9125" width="7.33203125" style="3" customWidth="1"/>
    <col min="9126" max="9126" width="6.83203125" style="3" customWidth="1"/>
    <col min="9127" max="9127" width="7.33203125" style="3" customWidth="1"/>
    <col min="9128" max="9129" width="6.1640625" style="3" customWidth="1"/>
    <col min="9130" max="9366" width="9.33203125" style="3"/>
    <col min="9367" max="9367" width="4.6640625" style="3" customWidth="1"/>
    <col min="9368" max="9368" width="2.33203125" style="3" customWidth="1"/>
    <col min="9369" max="9369" width="2.5" style="3" customWidth="1"/>
    <col min="9370" max="9370" width="57.6640625" style="3" customWidth="1"/>
    <col min="9371" max="9372" width="23.83203125" style="3" customWidth="1"/>
    <col min="9373" max="9374" width="13.6640625" style="3" customWidth="1"/>
    <col min="9375" max="9375" width="15.6640625" style="3" customWidth="1"/>
    <col min="9376" max="9377" width="12.83203125" style="3" customWidth="1"/>
    <col min="9378" max="9378" width="10.1640625" style="3" customWidth="1"/>
    <col min="9379" max="9379" width="1.83203125" style="3" customWidth="1"/>
    <col min="9380" max="9380" width="6.6640625" style="3" customWidth="1"/>
    <col min="9381" max="9381" width="7.33203125" style="3" customWidth="1"/>
    <col min="9382" max="9382" width="6.83203125" style="3" customWidth="1"/>
    <col min="9383" max="9383" width="7.33203125" style="3" customWidth="1"/>
    <col min="9384" max="9385" width="6.1640625" style="3" customWidth="1"/>
    <col min="9386" max="9622" width="9.33203125" style="3"/>
    <col min="9623" max="9623" width="4.6640625" style="3" customWidth="1"/>
    <col min="9624" max="9624" width="2.33203125" style="3" customWidth="1"/>
    <col min="9625" max="9625" width="2.5" style="3" customWidth="1"/>
    <col min="9626" max="9626" width="57.6640625" style="3" customWidth="1"/>
    <col min="9627" max="9628" width="23.83203125" style="3" customWidth="1"/>
    <col min="9629" max="9630" width="13.6640625" style="3" customWidth="1"/>
    <col min="9631" max="9631" width="15.6640625" style="3" customWidth="1"/>
    <col min="9632" max="9633" width="12.83203125" style="3" customWidth="1"/>
    <col min="9634" max="9634" width="10.1640625" style="3" customWidth="1"/>
    <col min="9635" max="9635" width="1.83203125" style="3" customWidth="1"/>
    <col min="9636" max="9636" width="6.6640625" style="3" customWidth="1"/>
    <col min="9637" max="9637" width="7.33203125" style="3" customWidth="1"/>
    <col min="9638" max="9638" width="6.83203125" style="3" customWidth="1"/>
    <col min="9639" max="9639" width="7.33203125" style="3" customWidth="1"/>
    <col min="9640" max="9641" width="6.1640625" style="3" customWidth="1"/>
    <col min="9642" max="9878" width="9.33203125" style="3"/>
    <col min="9879" max="9879" width="4.6640625" style="3" customWidth="1"/>
    <col min="9880" max="9880" width="2.33203125" style="3" customWidth="1"/>
    <col min="9881" max="9881" width="2.5" style="3" customWidth="1"/>
    <col min="9882" max="9882" width="57.6640625" style="3" customWidth="1"/>
    <col min="9883" max="9884" width="23.83203125" style="3" customWidth="1"/>
    <col min="9885" max="9886" width="13.6640625" style="3" customWidth="1"/>
    <col min="9887" max="9887" width="15.6640625" style="3" customWidth="1"/>
    <col min="9888" max="9889" width="12.83203125" style="3" customWidth="1"/>
    <col min="9890" max="9890" width="10.1640625" style="3" customWidth="1"/>
    <col min="9891" max="9891" width="1.83203125" style="3" customWidth="1"/>
    <col min="9892" max="9892" width="6.6640625" style="3" customWidth="1"/>
    <col min="9893" max="9893" width="7.33203125" style="3" customWidth="1"/>
    <col min="9894" max="9894" width="6.83203125" style="3" customWidth="1"/>
    <col min="9895" max="9895" width="7.33203125" style="3" customWidth="1"/>
    <col min="9896" max="9897" width="6.1640625" style="3" customWidth="1"/>
    <col min="9898" max="10134" width="9.33203125" style="3"/>
    <col min="10135" max="10135" width="4.6640625" style="3" customWidth="1"/>
    <col min="10136" max="10136" width="2.33203125" style="3" customWidth="1"/>
    <col min="10137" max="10137" width="2.5" style="3" customWidth="1"/>
    <col min="10138" max="10138" width="57.6640625" style="3" customWidth="1"/>
    <col min="10139" max="10140" width="23.83203125" style="3" customWidth="1"/>
    <col min="10141" max="10142" width="13.6640625" style="3" customWidth="1"/>
    <col min="10143" max="10143" width="15.6640625" style="3" customWidth="1"/>
    <col min="10144" max="10145" width="12.83203125" style="3" customWidth="1"/>
    <col min="10146" max="10146" width="10.1640625" style="3" customWidth="1"/>
    <col min="10147" max="10147" width="1.83203125" style="3" customWidth="1"/>
    <col min="10148" max="10148" width="6.6640625" style="3" customWidth="1"/>
    <col min="10149" max="10149" width="7.33203125" style="3" customWidth="1"/>
    <col min="10150" max="10150" width="6.83203125" style="3" customWidth="1"/>
    <col min="10151" max="10151" width="7.33203125" style="3" customWidth="1"/>
    <col min="10152" max="10153" width="6.1640625" style="3" customWidth="1"/>
    <col min="10154" max="10390" width="9.33203125" style="3"/>
    <col min="10391" max="10391" width="4.6640625" style="3" customWidth="1"/>
    <col min="10392" max="10392" width="2.33203125" style="3" customWidth="1"/>
    <col min="10393" max="10393" width="2.5" style="3" customWidth="1"/>
    <col min="10394" max="10394" width="57.6640625" style="3" customWidth="1"/>
    <col min="10395" max="10396" width="23.83203125" style="3" customWidth="1"/>
    <col min="10397" max="10398" width="13.6640625" style="3" customWidth="1"/>
    <col min="10399" max="10399" width="15.6640625" style="3" customWidth="1"/>
    <col min="10400" max="10401" width="12.83203125" style="3" customWidth="1"/>
    <col min="10402" max="10402" width="10.1640625" style="3" customWidth="1"/>
    <col min="10403" max="10403" width="1.83203125" style="3" customWidth="1"/>
    <col min="10404" max="10404" width="6.6640625" style="3" customWidth="1"/>
    <col min="10405" max="10405" width="7.33203125" style="3" customWidth="1"/>
    <col min="10406" max="10406" width="6.83203125" style="3" customWidth="1"/>
    <col min="10407" max="10407" width="7.33203125" style="3" customWidth="1"/>
    <col min="10408" max="10409" width="6.1640625" style="3" customWidth="1"/>
    <col min="10410" max="10646" width="9.33203125" style="3"/>
    <col min="10647" max="10647" width="4.6640625" style="3" customWidth="1"/>
    <col min="10648" max="10648" width="2.33203125" style="3" customWidth="1"/>
    <col min="10649" max="10649" width="2.5" style="3" customWidth="1"/>
    <col min="10650" max="10650" width="57.6640625" style="3" customWidth="1"/>
    <col min="10651" max="10652" width="23.83203125" style="3" customWidth="1"/>
    <col min="10653" max="10654" width="13.6640625" style="3" customWidth="1"/>
    <col min="10655" max="10655" width="15.6640625" style="3" customWidth="1"/>
    <col min="10656" max="10657" width="12.83203125" style="3" customWidth="1"/>
    <col min="10658" max="10658" width="10.1640625" style="3" customWidth="1"/>
    <col min="10659" max="10659" width="1.83203125" style="3" customWidth="1"/>
    <col min="10660" max="10660" width="6.6640625" style="3" customWidth="1"/>
    <col min="10661" max="10661" width="7.33203125" style="3" customWidth="1"/>
    <col min="10662" max="10662" width="6.83203125" style="3" customWidth="1"/>
    <col min="10663" max="10663" width="7.33203125" style="3" customWidth="1"/>
    <col min="10664" max="10665" width="6.1640625" style="3" customWidth="1"/>
    <col min="10666" max="10902" width="9.33203125" style="3"/>
    <col min="10903" max="10903" width="4.6640625" style="3" customWidth="1"/>
    <col min="10904" max="10904" width="2.33203125" style="3" customWidth="1"/>
    <col min="10905" max="10905" width="2.5" style="3" customWidth="1"/>
    <col min="10906" max="10906" width="57.6640625" style="3" customWidth="1"/>
    <col min="10907" max="10908" width="23.83203125" style="3" customWidth="1"/>
    <col min="10909" max="10910" width="13.6640625" style="3" customWidth="1"/>
    <col min="10911" max="10911" width="15.6640625" style="3" customWidth="1"/>
    <col min="10912" max="10913" width="12.83203125" style="3" customWidth="1"/>
    <col min="10914" max="10914" width="10.1640625" style="3" customWidth="1"/>
    <col min="10915" max="10915" width="1.83203125" style="3" customWidth="1"/>
    <col min="10916" max="10916" width="6.6640625" style="3" customWidth="1"/>
    <col min="10917" max="10917" width="7.33203125" style="3" customWidth="1"/>
    <col min="10918" max="10918" width="6.83203125" style="3" customWidth="1"/>
    <col min="10919" max="10919" width="7.33203125" style="3" customWidth="1"/>
    <col min="10920" max="10921" width="6.1640625" style="3" customWidth="1"/>
    <col min="10922" max="11158" width="9.33203125" style="3"/>
    <col min="11159" max="11159" width="4.6640625" style="3" customWidth="1"/>
    <col min="11160" max="11160" width="2.33203125" style="3" customWidth="1"/>
    <col min="11161" max="11161" width="2.5" style="3" customWidth="1"/>
    <col min="11162" max="11162" width="57.6640625" style="3" customWidth="1"/>
    <col min="11163" max="11164" width="23.83203125" style="3" customWidth="1"/>
    <col min="11165" max="11166" width="13.6640625" style="3" customWidth="1"/>
    <col min="11167" max="11167" width="15.6640625" style="3" customWidth="1"/>
    <col min="11168" max="11169" width="12.83203125" style="3" customWidth="1"/>
    <col min="11170" max="11170" width="10.1640625" style="3" customWidth="1"/>
    <col min="11171" max="11171" width="1.83203125" style="3" customWidth="1"/>
    <col min="11172" max="11172" width="6.6640625" style="3" customWidth="1"/>
    <col min="11173" max="11173" width="7.33203125" style="3" customWidth="1"/>
    <col min="11174" max="11174" width="6.83203125" style="3" customWidth="1"/>
    <col min="11175" max="11175" width="7.33203125" style="3" customWidth="1"/>
    <col min="11176" max="11177" width="6.1640625" style="3" customWidth="1"/>
    <col min="11178" max="11414" width="9.33203125" style="3"/>
    <col min="11415" max="11415" width="4.6640625" style="3" customWidth="1"/>
    <col min="11416" max="11416" width="2.33203125" style="3" customWidth="1"/>
    <col min="11417" max="11417" width="2.5" style="3" customWidth="1"/>
    <col min="11418" max="11418" width="57.6640625" style="3" customWidth="1"/>
    <col min="11419" max="11420" width="23.83203125" style="3" customWidth="1"/>
    <col min="11421" max="11422" width="13.6640625" style="3" customWidth="1"/>
    <col min="11423" max="11423" width="15.6640625" style="3" customWidth="1"/>
    <col min="11424" max="11425" width="12.83203125" style="3" customWidth="1"/>
    <col min="11426" max="11426" width="10.1640625" style="3" customWidth="1"/>
    <col min="11427" max="11427" width="1.83203125" style="3" customWidth="1"/>
    <col min="11428" max="11428" width="6.6640625" style="3" customWidth="1"/>
    <col min="11429" max="11429" width="7.33203125" style="3" customWidth="1"/>
    <col min="11430" max="11430" width="6.83203125" style="3" customWidth="1"/>
    <col min="11431" max="11431" width="7.33203125" style="3" customWidth="1"/>
    <col min="11432" max="11433" width="6.1640625" style="3" customWidth="1"/>
    <col min="11434" max="11670" width="9.33203125" style="3"/>
    <col min="11671" max="11671" width="4.6640625" style="3" customWidth="1"/>
    <col min="11672" max="11672" width="2.33203125" style="3" customWidth="1"/>
    <col min="11673" max="11673" width="2.5" style="3" customWidth="1"/>
    <col min="11674" max="11674" width="57.6640625" style="3" customWidth="1"/>
    <col min="11675" max="11676" width="23.83203125" style="3" customWidth="1"/>
    <col min="11677" max="11678" width="13.6640625" style="3" customWidth="1"/>
    <col min="11679" max="11679" width="15.6640625" style="3" customWidth="1"/>
    <col min="11680" max="11681" width="12.83203125" style="3" customWidth="1"/>
    <col min="11682" max="11682" width="10.1640625" style="3" customWidth="1"/>
    <col min="11683" max="11683" width="1.83203125" style="3" customWidth="1"/>
    <col min="11684" max="11684" width="6.6640625" style="3" customWidth="1"/>
    <col min="11685" max="11685" width="7.33203125" style="3" customWidth="1"/>
    <col min="11686" max="11686" width="6.83203125" style="3" customWidth="1"/>
    <col min="11687" max="11687" width="7.33203125" style="3" customWidth="1"/>
    <col min="11688" max="11689" width="6.1640625" style="3" customWidth="1"/>
    <col min="11690" max="11926" width="9.33203125" style="3"/>
    <col min="11927" max="11927" width="4.6640625" style="3" customWidth="1"/>
    <col min="11928" max="11928" width="2.33203125" style="3" customWidth="1"/>
    <col min="11929" max="11929" width="2.5" style="3" customWidth="1"/>
    <col min="11930" max="11930" width="57.6640625" style="3" customWidth="1"/>
    <col min="11931" max="11932" width="23.83203125" style="3" customWidth="1"/>
    <col min="11933" max="11934" width="13.6640625" style="3" customWidth="1"/>
    <col min="11935" max="11935" width="15.6640625" style="3" customWidth="1"/>
    <col min="11936" max="11937" width="12.83203125" style="3" customWidth="1"/>
    <col min="11938" max="11938" width="10.1640625" style="3" customWidth="1"/>
    <col min="11939" max="11939" width="1.83203125" style="3" customWidth="1"/>
    <col min="11940" max="11940" width="6.6640625" style="3" customWidth="1"/>
    <col min="11941" max="11941" width="7.33203125" style="3" customWidth="1"/>
    <col min="11942" max="11942" width="6.83203125" style="3" customWidth="1"/>
    <col min="11943" max="11943" width="7.33203125" style="3" customWidth="1"/>
    <col min="11944" max="11945" width="6.1640625" style="3" customWidth="1"/>
    <col min="11946" max="12182" width="9.33203125" style="3"/>
    <col min="12183" max="12183" width="4.6640625" style="3" customWidth="1"/>
    <col min="12184" max="12184" width="2.33203125" style="3" customWidth="1"/>
    <col min="12185" max="12185" width="2.5" style="3" customWidth="1"/>
    <col min="12186" max="12186" width="57.6640625" style="3" customWidth="1"/>
    <col min="12187" max="12188" width="23.83203125" style="3" customWidth="1"/>
    <col min="12189" max="12190" width="13.6640625" style="3" customWidth="1"/>
    <col min="12191" max="12191" width="15.6640625" style="3" customWidth="1"/>
    <col min="12192" max="12193" width="12.83203125" style="3" customWidth="1"/>
    <col min="12194" max="12194" width="10.1640625" style="3" customWidth="1"/>
    <col min="12195" max="12195" width="1.83203125" style="3" customWidth="1"/>
    <col min="12196" max="12196" width="6.6640625" style="3" customWidth="1"/>
    <col min="12197" max="12197" width="7.33203125" style="3" customWidth="1"/>
    <col min="12198" max="12198" width="6.83203125" style="3" customWidth="1"/>
    <col min="12199" max="12199" width="7.33203125" style="3" customWidth="1"/>
    <col min="12200" max="12201" width="6.1640625" style="3" customWidth="1"/>
    <col min="12202" max="12438" width="9.33203125" style="3"/>
    <col min="12439" max="12439" width="4.6640625" style="3" customWidth="1"/>
    <col min="12440" max="12440" width="2.33203125" style="3" customWidth="1"/>
    <col min="12441" max="12441" width="2.5" style="3" customWidth="1"/>
    <col min="12442" max="12442" width="57.6640625" style="3" customWidth="1"/>
    <col min="12443" max="12444" width="23.83203125" style="3" customWidth="1"/>
    <col min="12445" max="12446" width="13.6640625" style="3" customWidth="1"/>
    <col min="12447" max="12447" width="15.6640625" style="3" customWidth="1"/>
    <col min="12448" max="12449" width="12.83203125" style="3" customWidth="1"/>
    <col min="12450" max="12450" width="10.1640625" style="3" customWidth="1"/>
    <col min="12451" max="12451" width="1.83203125" style="3" customWidth="1"/>
    <col min="12452" max="12452" width="6.6640625" style="3" customWidth="1"/>
    <col min="12453" max="12453" width="7.33203125" style="3" customWidth="1"/>
    <col min="12454" max="12454" width="6.83203125" style="3" customWidth="1"/>
    <col min="12455" max="12455" width="7.33203125" style="3" customWidth="1"/>
    <col min="12456" max="12457" width="6.1640625" style="3" customWidth="1"/>
    <col min="12458" max="12694" width="9.33203125" style="3"/>
    <col min="12695" max="12695" width="4.6640625" style="3" customWidth="1"/>
    <col min="12696" max="12696" width="2.33203125" style="3" customWidth="1"/>
    <col min="12697" max="12697" width="2.5" style="3" customWidth="1"/>
    <col min="12698" max="12698" width="57.6640625" style="3" customWidth="1"/>
    <col min="12699" max="12700" width="23.83203125" style="3" customWidth="1"/>
    <col min="12701" max="12702" width="13.6640625" style="3" customWidth="1"/>
    <col min="12703" max="12703" width="15.6640625" style="3" customWidth="1"/>
    <col min="12704" max="12705" width="12.83203125" style="3" customWidth="1"/>
    <col min="12706" max="12706" width="10.1640625" style="3" customWidth="1"/>
    <col min="12707" max="12707" width="1.83203125" style="3" customWidth="1"/>
    <col min="12708" max="12708" width="6.6640625" style="3" customWidth="1"/>
    <col min="12709" max="12709" width="7.33203125" style="3" customWidth="1"/>
    <col min="12710" max="12710" width="6.83203125" style="3" customWidth="1"/>
    <col min="12711" max="12711" width="7.33203125" style="3" customWidth="1"/>
    <col min="12712" max="12713" width="6.1640625" style="3" customWidth="1"/>
    <col min="12714" max="12950" width="9.33203125" style="3"/>
    <col min="12951" max="12951" width="4.6640625" style="3" customWidth="1"/>
    <col min="12952" max="12952" width="2.33203125" style="3" customWidth="1"/>
    <col min="12953" max="12953" width="2.5" style="3" customWidth="1"/>
    <col min="12954" max="12954" width="57.6640625" style="3" customWidth="1"/>
    <col min="12955" max="12956" width="23.83203125" style="3" customWidth="1"/>
    <col min="12957" max="12958" width="13.6640625" style="3" customWidth="1"/>
    <col min="12959" max="12959" width="15.6640625" style="3" customWidth="1"/>
    <col min="12960" max="12961" width="12.83203125" style="3" customWidth="1"/>
    <col min="12962" max="12962" width="10.1640625" style="3" customWidth="1"/>
    <col min="12963" max="12963" width="1.83203125" style="3" customWidth="1"/>
    <col min="12964" max="12964" width="6.6640625" style="3" customWidth="1"/>
    <col min="12965" max="12965" width="7.33203125" style="3" customWidth="1"/>
    <col min="12966" max="12966" width="6.83203125" style="3" customWidth="1"/>
    <col min="12967" max="12967" width="7.33203125" style="3" customWidth="1"/>
    <col min="12968" max="12969" width="6.1640625" style="3" customWidth="1"/>
    <col min="12970" max="13206" width="9.33203125" style="3"/>
    <col min="13207" max="13207" width="4.6640625" style="3" customWidth="1"/>
    <col min="13208" max="13208" width="2.33203125" style="3" customWidth="1"/>
    <col min="13209" max="13209" width="2.5" style="3" customWidth="1"/>
    <col min="13210" max="13210" width="57.6640625" style="3" customWidth="1"/>
    <col min="13211" max="13212" width="23.83203125" style="3" customWidth="1"/>
    <col min="13213" max="13214" width="13.6640625" style="3" customWidth="1"/>
    <col min="13215" max="13215" width="15.6640625" style="3" customWidth="1"/>
    <col min="13216" max="13217" width="12.83203125" style="3" customWidth="1"/>
    <col min="13218" max="13218" width="10.1640625" style="3" customWidth="1"/>
    <col min="13219" max="13219" width="1.83203125" style="3" customWidth="1"/>
    <col min="13220" max="13220" width="6.6640625" style="3" customWidth="1"/>
    <col min="13221" max="13221" width="7.33203125" style="3" customWidth="1"/>
    <col min="13222" max="13222" width="6.83203125" style="3" customWidth="1"/>
    <col min="13223" max="13223" width="7.33203125" style="3" customWidth="1"/>
    <col min="13224" max="13225" width="6.1640625" style="3" customWidth="1"/>
    <col min="13226" max="13462" width="9.33203125" style="3"/>
    <col min="13463" max="13463" width="4.6640625" style="3" customWidth="1"/>
    <col min="13464" max="13464" width="2.33203125" style="3" customWidth="1"/>
    <col min="13465" max="13465" width="2.5" style="3" customWidth="1"/>
    <col min="13466" max="13466" width="57.6640625" style="3" customWidth="1"/>
    <col min="13467" max="13468" width="23.83203125" style="3" customWidth="1"/>
    <col min="13469" max="13470" width="13.6640625" style="3" customWidth="1"/>
    <col min="13471" max="13471" width="15.6640625" style="3" customWidth="1"/>
    <col min="13472" max="13473" width="12.83203125" style="3" customWidth="1"/>
    <col min="13474" max="13474" width="10.1640625" style="3" customWidth="1"/>
    <col min="13475" max="13475" width="1.83203125" style="3" customWidth="1"/>
    <col min="13476" max="13476" width="6.6640625" style="3" customWidth="1"/>
    <col min="13477" max="13477" width="7.33203125" style="3" customWidth="1"/>
    <col min="13478" max="13478" width="6.83203125" style="3" customWidth="1"/>
    <col min="13479" max="13479" width="7.33203125" style="3" customWidth="1"/>
    <col min="13480" max="13481" width="6.1640625" style="3" customWidth="1"/>
    <col min="13482" max="13718" width="9.33203125" style="3"/>
    <col min="13719" max="13719" width="4.6640625" style="3" customWidth="1"/>
    <col min="13720" max="13720" width="2.33203125" style="3" customWidth="1"/>
    <col min="13721" max="13721" width="2.5" style="3" customWidth="1"/>
    <col min="13722" max="13722" width="57.6640625" style="3" customWidth="1"/>
    <col min="13723" max="13724" width="23.83203125" style="3" customWidth="1"/>
    <col min="13725" max="13726" width="13.6640625" style="3" customWidth="1"/>
    <col min="13727" max="13727" width="15.6640625" style="3" customWidth="1"/>
    <col min="13728" max="13729" width="12.83203125" style="3" customWidth="1"/>
    <col min="13730" max="13730" width="10.1640625" style="3" customWidth="1"/>
    <col min="13731" max="13731" width="1.83203125" style="3" customWidth="1"/>
    <col min="13732" max="13732" width="6.6640625" style="3" customWidth="1"/>
    <col min="13733" max="13733" width="7.33203125" style="3" customWidth="1"/>
    <col min="13734" max="13734" width="6.83203125" style="3" customWidth="1"/>
    <col min="13735" max="13735" width="7.33203125" style="3" customWidth="1"/>
    <col min="13736" max="13737" width="6.1640625" style="3" customWidth="1"/>
    <col min="13738" max="13974" width="9.33203125" style="3"/>
    <col min="13975" max="13975" width="4.6640625" style="3" customWidth="1"/>
    <col min="13976" max="13976" width="2.33203125" style="3" customWidth="1"/>
    <col min="13977" max="13977" width="2.5" style="3" customWidth="1"/>
    <col min="13978" max="13978" width="57.6640625" style="3" customWidth="1"/>
    <col min="13979" max="13980" width="23.83203125" style="3" customWidth="1"/>
    <col min="13981" max="13982" width="13.6640625" style="3" customWidth="1"/>
    <col min="13983" max="13983" width="15.6640625" style="3" customWidth="1"/>
    <col min="13984" max="13985" width="12.83203125" style="3" customWidth="1"/>
    <col min="13986" max="13986" width="10.1640625" style="3" customWidth="1"/>
    <col min="13987" max="13987" width="1.83203125" style="3" customWidth="1"/>
    <col min="13988" max="13988" width="6.6640625" style="3" customWidth="1"/>
    <col min="13989" max="13989" width="7.33203125" style="3" customWidth="1"/>
    <col min="13990" max="13990" width="6.83203125" style="3" customWidth="1"/>
    <col min="13991" max="13991" width="7.33203125" style="3" customWidth="1"/>
    <col min="13992" max="13993" width="6.1640625" style="3" customWidth="1"/>
    <col min="13994" max="14230" width="9.33203125" style="3"/>
    <col min="14231" max="14231" width="4.6640625" style="3" customWidth="1"/>
    <col min="14232" max="14232" width="2.33203125" style="3" customWidth="1"/>
    <col min="14233" max="14233" width="2.5" style="3" customWidth="1"/>
    <col min="14234" max="14234" width="57.6640625" style="3" customWidth="1"/>
    <col min="14235" max="14236" width="23.83203125" style="3" customWidth="1"/>
    <col min="14237" max="14238" width="13.6640625" style="3" customWidth="1"/>
    <col min="14239" max="14239" width="15.6640625" style="3" customWidth="1"/>
    <col min="14240" max="14241" width="12.83203125" style="3" customWidth="1"/>
    <col min="14242" max="14242" width="10.1640625" style="3" customWidth="1"/>
    <col min="14243" max="14243" width="1.83203125" style="3" customWidth="1"/>
    <col min="14244" max="14244" width="6.6640625" style="3" customWidth="1"/>
    <col min="14245" max="14245" width="7.33203125" style="3" customWidth="1"/>
    <col min="14246" max="14246" width="6.83203125" style="3" customWidth="1"/>
    <col min="14247" max="14247" width="7.33203125" style="3" customWidth="1"/>
    <col min="14248" max="14249" width="6.1640625" style="3" customWidth="1"/>
    <col min="14250" max="14486" width="9.33203125" style="3"/>
    <col min="14487" max="14487" width="4.6640625" style="3" customWidth="1"/>
    <col min="14488" max="14488" width="2.33203125" style="3" customWidth="1"/>
    <col min="14489" max="14489" width="2.5" style="3" customWidth="1"/>
    <col min="14490" max="14490" width="57.6640625" style="3" customWidth="1"/>
    <col min="14491" max="14492" width="23.83203125" style="3" customWidth="1"/>
    <col min="14493" max="14494" width="13.6640625" style="3" customWidth="1"/>
    <col min="14495" max="14495" width="15.6640625" style="3" customWidth="1"/>
    <col min="14496" max="14497" width="12.83203125" style="3" customWidth="1"/>
    <col min="14498" max="14498" width="10.1640625" style="3" customWidth="1"/>
    <col min="14499" max="14499" width="1.83203125" style="3" customWidth="1"/>
    <col min="14500" max="14500" width="6.6640625" style="3" customWidth="1"/>
    <col min="14501" max="14501" width="7.33203125" style="3" customWidth="1"/>
    <col min="14502" max="14502" width="6.83203125" style="3" customWidth="1"/>
    <col min="14503" max="14503" width="7.33203125" style="3" customWidth="1"/>
    <col min="14504" max="14505" width="6.1640625" style="3" customWidth="1"/>
    <col min="14506" max="14742" width="9.33203125" style="3"/>
    <col min="14743" max="14743" width="4.6640625" style="3" customWidth="1"/>
    <col min="14744" max="14744" width="2.33203125" style="3" customWidth="1"/>
    <col min="14745" max="14745" width="2.5" style="3" customWidth="1"/>
    <col min="14746" max="14746" width="57.6640625" style="3" customWidth="1"/>
    <col min="14747" max="14748" width="23.83203125" style="3" customWidth="1"/>
    <col min="14749" max="14750" width="13.6640625" style="3" customWidth="1"/>
    <col min="14751" max="14751" width="15.6640625" style="3" customWidth="1"/>
    <col min="14752" max="14753" width="12.83203125" style="3" customWidth="1"/>
    <col min="14754" max="14754" width="10.1640625" style="3" customWidth="1"/>
    <col min="14755" max="14755" width="1.83203125" style="3" customWidth="1"/>
    <col min="14756" max="14756" width="6.6640625" style="3" customWidth="1"/>
    <col min="14757" max="14757" width="7.33203125" style="3" customWidth="1"/>
    <col min="14758" max="14758" width="6.83203125" style="3" customWidth="1"/>
    <col min="14759" max="14759" width="7.33203125" style="3" customWidth="1"/>
    <col min="14760" max="14761" width="6.1640625" style="3" customWidth="1"/>
    <col min="14762" max="14998" width="9.33203125" style="3"/>
    <col min="14999" max="14999" width="4.6640625" style="3" customWidth="1"/>
    <col min="15000" max="15000" width="2.33203125" style="3" customWidth="1"/>
    <col min="15001" max="15001" width="2.5" style="3" customWidth="1"/>
    <col min="15002" max="15002" width="57.6640625" style="3" customWidth="1"/>
    <col min="15003" max="15004" width="23.83203125" style="3" customWidth="1"/>
    <col min="15005" max="15006" width="13.6640625" style="3" customWidth="1"/>
    <col min="15007" max="15007" width="15.6640625" style="3" customWidth="1"/>
    <col min="15008" max="15009" width="12.83203125" style="3" customWidth="1"/>
    <col min="15010" max="15010" width="10.1640625" style="3" customWidth="1"/>
    <col min="15011" max="15011" width="1.83203125" style="3" customWidth="1"/>
    <col min="15012" max="15012" width="6.6640625" style="3" customWidth="1"/>
    <col min="15013" max="15013" width="7.33203125" style="3" customWidth="1"/>
    <col min="15014" max="15014" width="6.83203125" style="3" customWidth="1"/>
    <col min="15015" max="15015" width="7.33203125" style="3" customWidth="1"/>
    <col min="15016" max="15017" width="6.1640625" style="3" customWidth="1"/>
    <col min="15018" max="15254" width="9.33203125" style="3"/>
    <col min="15255" max="15255" width="4.6640625" style="3" customWidth="1"/>
    <col min="15256" max="15256" width="2.33203125" style="3" customWidth="1"/>
    <col min="15257" max="15257" width="2.5" style="3" customWidth="1"/>
    <col min="15258" max="15258" width="57.6640625" style="3" customWidth="1"/>
    <col min="15259" max="15260" width="23.83203125" style="3" customWidth="1"/>
    <col min="15261" max="15262" width="13.6640625" style="3" customWidth="1"/>
    <col min="15263" max="15263" width="15.6640625" style="3" customWidth="1"/>
    <col min="15264" max="15265" width="12.83203125" style="3" customWidth="1"/>
    <col min="15266" max="15266" width="10.1640625" style="3" customWidth="1"/>
    <col min="15267" max="15267" width="1.83203125" style="3" customWidth="1"/>
    <col min="15268" max="15268" width="6.6640625" style="3" customWidth="1"/>
    <col min="15269" max="15269" width="7.33203125" style="3" customWidth="1"/>
    <col min="15270" max="15270" width="6.83203125" style="3" customWidth="1"/>
    <col min="15271" max="15271" width="7.33203125" style="3" customWidth="1"/>
    <col min="15272" max="15273" width="6.1640625" style="3" customWidth="1"/>
    <col min="15274" max="15510" width="9.33203125" style="3"/>
    <col min="15511" max="15511" width="4.6640625" style="3" customWidth="1"/>
    <col min="15512" max="15512" width="2.33203125" style="3" customWidth="1"/>
    <col min="15513" max="15513" width="2.5" style="3" customWidth="1"/>
    <col min="15514" max="15514" width="57.6640625" style="3" customWidth="1"/>
    <col min="15515" max="15516" width="23.83203125" style="3" customWidth="1"/>
    <col min="15517" max="15518" width="13.6640625" style="3" customWidth="1"/>
    <col min="15519" max="15519" width="15.6640625" style="3" customWidth="1"/>
    <col min="15520" max="15521" width="12.83203125" style="3" customWidth="1"/>
    <col min="15522" max="15522" width="10.1640625" style="3" customWidth="1"/>
    <col min="15523" max="15523" width="1.83203125" style="3" customWidth="1"/>
    <col min="15524" max="15524" width="6.6640625" style="3" customWidth="1"/>
    <col min="15525" max="15525" width="7.33203125" style="3" customWidth="1"/>
    <col min="15526" max="15526" width="6.83203125" style="3" customWidth="1"/>
    <col min="15527" max="15527" width="7.33203125" style="3" customWidth="1"/>
    <col min="15528" max="15529" width="6.1640625" style="3" customWidth="1"/>
    <col min="15530" max="15766" width="9.33203125" style="3"/>
    <col min="15767" max="15767" width="4.6640625" style="3" customWidth="1"/>
    <col min="15768" max="15768" width="2.33203125" style="3" customWidth="1"/>
    <col min="15769" max="15769" width="2.5" style="3" customWidth="1"/>
    <col min="15770" max="15770" width="57.6640625" style="3" customWidth="1"/>
    <col min="15771" max="15772" width="23.83203125" style="3" customWidth="1"/>
    <col min="15773" max="15774" width="13.6640625" style="3" customWidth="1"/>
    <col min="15775" max="15775" width="15.6640625" style="3" customWidth="1"/>
    <col min="15776" max="15777" width="12.83203125" style="3" customWidth="1"/>
    <col min="15778" max="15778" width="10.1640625" style="3" customWidth="1"/>
    <col min="15779" max="15779" width="1.83203125" style="3" customWidth="1"/>
    <col min="15780" max="15780" width="6.6640625" style="3" customWidth="1"/>
    <col min="15781" max="15781" width="7.33203125" style="3" customWidth="1"/>
    <col min="15782" max="15782" width="6.83203125" style="3" customWidth="1"/>
    <col min="15783" max="15783" width="7.33203125" style="3" customWidth="1"/>
    <col min="15784" max="15785" width="6.1640625" style="3" customWidth="1"/>
    <col min="15786" max="16022" width="9.33203125" style="3"/>
    <col min="16023" max="16023" width="4.6640625" style="3" customWidth="1"/>
    <col min="16024" max="16024" width="2.33203125" style="3" customWidth="1"/>
    <col min="16025" max="16025" width="2.5" style="3" customWidth="1"/>
    <col min="16026" max="16026" width="57.6640625" style="3" customWidth="1"/>
    <col min="16027" max="16028" width="23.83203125" style="3" customWidth="1"/>
    <col min="16029" max="16030" width="13.6640625" style="3" customWidth="1"/>
    <col min="16031" max="16031" width="15.6640625" style="3" customWidth="1"/>
    <col min="16032" max="16033" width="12.83203125" style="3" customWidth="1"/>
    <col min="16034" max="16034" width="10.1640625" style="3" customWidth="1"/>
    <col min="16035" max="16035" width="1.83203125" style="3" customWidth="1"/>
    <col min="16036" max="16036" width="6.6640625" style="3" customWidth="1"/>
    <col min="16037" max="16037" width="7.33203125" style="3" customWidth="1"/>
    <col min="16038" max="16038" width="6.83203125" style="3" customWidth="1"/>
    <col min="16039" max="16039" width="7.33203125" style="3" customWidth="1"/>
    <col min="16040" max="16041" width="6.1640625" style="3" customWidth="1"/>
    <col min="16042" max="16384" width="9.33203125" style="3"/>
  </cols>
  <sheetData>
    <row r="1" spans="1:11" ht="21" thickBot="1" x14ac:dyDescent="0.25">
      <c r="A1" s="1" t="s">
        <v>0</v>
      </c>
      <c r="D1" s="3"/>
    </row>
    <row r="2" spans="1:11" ht="16.5" thickBot="1" x14ac:dyDescent="0.25">
      <c r="A2" s="5"/>
      <c r="B2" s="6"/>
      <c r="C2" s="6"/>
      <c r="D2" s="7"/>
      <c r="E2" s="8" t="s">
        <v>1</v>
      </c>
      <c r="F2" s="8"/>
      <c r="G2" s="8" t="s">
        <v>2</v>
      </c>
      <c r="H2" s="9"/>
      <c r="I2" s="311" t="s">
        <v>175</v>
      </c>
      <c r="J2" s="309" t="s">
        <v>3</v>
      </c>
      <c r="K2" s="310"/>
    </row>
    <row r="3" spans="1:11" ht="34.5" customHeight="1" thickBot="1" x14ac:dyDescent="0.25">
      <c r="A3" s="10" t="s">
        <v>4</v>
      </c>
      <c r="B3" s="11" t="s">
        <v>5</v>
      </c>
      <c r="C3" s="12" t="s">
        <v>6</v>
      </c>
      <c r="D3" s="13" t="s">
        <v>80</v>
      </c>
      <c r="E3" s="14" t="s">
        <v>7</v>
      </c>
      <c r="F3" s="15" t="s">
        <v>8</v>
      </c>
      <c r="G3" s="14" t="s">
        <v>9</v>
      </c>
      <c r="H3" s="16" t="s">
        <v>10</v>
      </c>
      <c r="I3" s="312"/>
      <c r="J3" s="307" t="s">
        <v>11</v>
      </c>
      <c r="K3" s="200" t="s">
        <v>12</v>
      </c>
    </row>
    <row r="4" spans="1:11" ht="11.25" customHeight="1" thickBot="1" x14ac:dyDescent="0.25">
      <c r="A4" s="17" t="s">
        <v>13</v>
      </c>
      <c r="B4" s="18" t="s">
        <v>5</v>
      </c>
      <c r="C4" s="19" t="s">
        <v>6</v>
      </c>
      <c r="D4" s="271" t="s">
        <v>133</v>
      </c>
      <c r="E4" s="20" t="s">
        <v>14</v>
      </c>
      <c r="F4" s="21" t="s">
        <v>15</v>
      </c>
      <c r="G4" s="22" t="s">
        <v>16</v>
      </c>
      <c r="H4" s="23" t="s">
        <v>16</v>
      </c>
      <c r="I4" s="308" t="s">
        <v>16</v>
      </c>
      <c r="J4" s="308" t="s">
        <v>16</v>
      </c>
      <c r="K4" s="23" t="s">
        <v>16</v>
      </c>
    </row>
    <row r="5" spans="1:11" ht="33.950000000000003" customHeight="1" thickBot="1" x14ac:dyDescent="0.25">
      <c r="A5" s="45" t="s">
        <v>17</v>
      </c>
      <c r="B5" s="46" t="s">
        <v>34</v>
      </c>
      <c r="C5" s="47" t="s">
        <v>28</v>
      </c>
      <c r="D5" s="48" t="s">
        <v>35</v>
      </c>
      <c r="E5" s="171">
        <v>34</v>
      </c>
      <c r="F5" s="171">
        <v>130</v>
      </c>
      <c r="G5" s="172">
        <v>43839</v>
      </c>
      <c r="H5" s="173">
        <v>23170</v>
      </c>
      <c r="I5" s="61">
        <f>ROUND(12*1.358*(1/E5*G5+1/F5*H5)+K5,0)</f>
        <v>23916</v>
      </c>
      <c r="J5" s="62">
        <f>ROUND(12*(1/E5*G5+1/F5*H5),0)</f>
        <v>17611</v>
      </c>
      <c r="K5" s="173">
        <v>0</v>
      </c>
    </row>
    <row r="6" spans="1:11" ht="13.5" customHeight="1" thickBot="1" x14ac:dyDescent="0.25">
      <c r="A6" s="49" t="s">
        <v>36</v>
      </c>
      <c r="B6" s="50"/>
      <c r="C6" s="51" t="s">
        <v>20</v>
      </c>
      <c r="D6" s="52" t="s">
        <v>92</v>
      </c>
      <c r="E6" s="158"/>
      <c r="F6" s="158"/>
      <c r="G6" s="159"/>
      <c r="H6" s="159"/>
      <c r="I6" s="160"/>
      <c r="J6" s="160"/>
      <c r="K6" s="53"/>
    </row>
    <row r="7" spans="1:11" ht="33.950000000000003" customHeight="1" x14ac:dyDescent="0.2">
      <c r="A7" s="36" t="s">
        <v>36</v>
      </c>
      <c r="B7" s="54" t="s">
        <v>20</v>
      </c>
      <c r="C7" s="29" t="s">
        <v>20</v>
      </c>
      <c r="D7" s="42" t="s">
        <v>94</v>
      </c>
      <c r="E7" s="174" t="s">
        <v>95</v>
      </c>
      <c r="F7" s="174">
        <v>600</v>
      </c>
      <c r="G7" s="30">
        <v>40428</v>
      </c>
      <c r="H7" s="175">
        <v>28712</v>
      </c>
      <c r="I7" s="146" t="s">
        <v>96</v>
      </c>
      <c r="J7" s="147" t="s">
        <v>96</v>
      </c>
      <c r="K7" s="175">
        <v>40</v>
      </c>
    </row>
    <row r="8" spans="1:11" ht="33.950000000000003" customHeight="1" thickBot="1" x14ac:dyDescent="0.25">
      <c r="A8" s="55" t="s">
        <v>36</v>
      </c>
      <c r="B8" s="56" t="s">
        <v>20</v>
      </c>
      <c r="C8" s="57" t="s">
        <v>20</v>
      </c>
      <c r="D8" s="44" t="s">
        <v>93</v>
      </c>
      <c r="E8" s="176">
        <v>300</v>
      </c>
      <c r="F8" s="176">
        <v>600</v>
      </c>
      <c r="G8" s="32">
        <v>40428</v>
      </c>
      <c r="H8" s="177">
        <v>28712</v>
      </c>
      <c r="I8" s="148" t="s">
        <v>96</v>
      </c>
      <c r="J8" s="149" t="s">
        <v>96</v>
      </c>
      <c r="K8" s="177">
        <v>40</v>
      </c>
    </row>
    <row r="9" spans="1:11" ht="13.5" customHeight="1" thickBot="1" x14ac:dyDescent="0.25">
      <c r="A9" s="49" t="s">
        <v>37</v>
      </c>
      <c r="B9" s="50"/>
      <c r="C9" s="51" t="s">
        <v>33</v>
      </c>
      <c r="D9" s="52" t="s">
        <v>38</v>
      </c>
      <c r="E9" s="158"/>
      <c r="F9" s="158"/>
      <c r="G9" s="159"/>
      <c r="H9" s="159"/>
      <c r="I9" s="150"/>
      <c r="J9" s="150"/>
      <c r="K9" s="53"/>
    </row>
    <row r="10" spans="1:11" ht="33.950000000000003" customHeight="1" x14ac:dyDescent="0.2">
      <c r="A10" s="36" t="s">
        <v>37</v>
      </c>
      <c r="B10" s="54" t="s">
        <v>18</v>
      </c>
      <c r="C10" s="29" t="s">
        <v>33</v>
      </c>
      <c r="D10" s="42" t="s">
        <v>105</v>
      </c>
      <c r="E10" s="296" t="s">
        <v>39</v>
      </c>
      <c r="F10" s="174">
        <v>1000</v>
      </c>
      <c r="G10" s="30">
        <v>34946</v>
      </c>
      <c r="H10" s="175">
        <v>20538.792000000001</v>
      </c>
      <c r="I10" s="146" t="s">
        <v>108</v>
      </c>
      <c r="J10" s="147" t="s">
        <v>108</v>
      </c>
      <c r="K10" s="236">
        <v>80</v>
      </c>
    </row>
    <row r="11" spans="1:11" ht="33.950000000000003" customHeight="1" x14ac:dyDescent="0.2">
      <c r="A11" s="35" t="s">
        <v>37</v>
      </c>
      <c r="B11" s="58" t="s">
        <v>19</v>
      </c>
      <c r="C11" s="31" t="s">
        <v>33</v>
      </c>
      <c r="D11" s="59" t="s">
        <v>106</v>
      </c>
      <c r="E11" s="176" t="s">
        <v>115</v>
      </c>
      <c r="F11" s="176">
        <v>1000</v>
      </c>
      <c r="G11" s="32">
        <v>34946</v>
      </c>
      <c r="H11" s="177">
        <v>20538.792000000001</v>
      </c>
      <c r="I11" s="148" t="s">
        <v>109</v>
      </c>
      <c r="J11" s="149" t="s">
        <v>108</v>
      </c>
      <c r="K11" s="237">
        <v>80</v>
      </c>
    </row>
    <row r="12" spans="1:11" ht="33.950000000000003" customHeight="1" thickBot="1" x14ac:dyDescent="0.25">
      <c r="A12" s="55" t="s">
        <v>37</v>
      </c>
      <c r="B12" s="56" t="s">
        <v>20</v>
      </c>
      <c r="C12" s="57" t="s">
        <v>33</v>
      </c>
      <c r="D12" s="59" t="s">
        <v>107</v>
      </c>
      <c r="E12" s="171">
        <v>92</v>
      </c>
      <c r="F12" s="171">
        <v>1000</v>
      </c>
      <c r="G12" s="172">
        <v>34946</v>
      </c>
      <c r="H12" s="173">
        <v>20538.792000000001</v>
      </c>
      <c r="I12" s="144" t="s">
        <v>108</v>
      </c>
      <c r="J12" s="145" t="s">
        <v>108</v>
      </c>
      <c r="K12" s="238">
        <v>80</v>
      </c>
    </row>
    <row r="13" spans="1:11" ht="33.950000000000003" customHeight="1" thickBot="1" x14ac:dyDescent="0.25">
      <c r="A13" s="38" t="s">
        <v>40</v>
      </c>
      <c r="B13" s="39" t="s">
        <v>21</v>
      </c>
      <c r="C13" s="40" t="s">
        <v>21</v>
      </c>
      <c r="D13" s="60" t="s">
        <v>116</v>
      </c>
      <c r="E13" s="241"/>
      <c r="F13" s="171">
        <v>900</v>
      </c>
      <c r="G13" s="244">
        <v>0</v>
      </c>
      <c r="H13" s="242">
        <v>20538.792000000001</v>
      </c>
      <c r="I13" s="151">
        <f>ROUND(12*1.358*(1/F13*H13)+K13,0)</f>
        <v>372</v>
      </c>
      <c r="J13" s="152">
        <f>ROUND(12*(1/F13*H13),0)</f>
        <v>274</v>
      </c>
      <c r="K13" s="243">
        <v>0</v>
      </c>
    </row>
    <row r="14" spans="1:11" ht="13.5" customHeight="1" thickBot="1" x14ac:dyDescent="0.25">
      <c r="A14" s="24" t="s">
        <v>29</v>
      </c>
      <c r="B14" s="25"/>
      <c r="C14" s="26" t="s">
        <v>27</v>
      </c>
      <c r="D14" s="27" t="s">
        <v>41</v>
      </c>
      <c r="E14" s="28"/>
      <c r="F14" s="28"/>
      <c r="G14" s="161"/>
      <c r="H14" s="161"/>
      <c r="I14" s="162"/>
      <c r="J14" s="162"/>
      <c r="K14" s="41"/>
    </row>
    <row r="15" spans="1:11" s="4" customFormat="1" ht="33.950000000000003" customHeight="1" x14ac:dyDescent="0.2">
      <c r="A15" s="36" t="s">
        <v>83</v>
      </c>
      <c r="B15" s="54" t="s">
        <v>18</v>
      </c>
      <c r="C15" s="29" t="s">
        <v>27</v>
      </c>
      <c r="D15" s="42" t="s">
        <v>136</v>
      </c>
      <c r="E15" s="163"/>
      <c r="F15" s="297" t="s">
        <v>42</v>
      </c>
      <c r="G15" s="30">
        <v>0</v>
      </c>
      <c r="H15" s="274">
        <v>22915</v>
      </c>
      <c r="I15" s="140" t="s">
        <v>119</v>
      </c>
      <c r="J15" s="141" t="s">
        <v>119</v>
      </c>
      <c r="K15" s="248">
        <v>70</v>
      </c>
    </row>
    <row r="16" spans="1:11" s="4" customFormat="1" ht="33.950000000000003" customHeight="1" x14ac:dyDescent="0.2">
      <c r="A16" s="35" t="s">
        <v>83</v>
      </c>
      <c r="B16" s="58" t="s">
        <v>19</v>
      </c>
      <c r="C16" s="31" t="s">
        <v>27</v>
      </c>
      <c r="D16" s="43" t="s">
        <v>137</v>
      </c>
      <c r="E16" s="164"/>
      <c r="F16" s="298" t="s">
        <v>81</v>
      </c>
      <c r="G16" s="32">
        <v>0</v>
      </c>
      <c r="H16" s="177">
        <v>22915</v>
      </c>
      <c r="I16" s="61" t="s">
        <v>119</v>
      </c>
      <c r="J16" s="62" t="s">
        <v>119</v>
      </c>
      <c r="K16" s="268">
        <v>70</v>
      </c>
    </row>
    <row r="17" spans="1:11" s="4" customFormat="1" ht="33.950000000000003" customHeight="1" thickBot="1" x14ac:dyDescent="0.25">
      <c r="A17" s="63" t="s">
        <v>83</v>
      </c>
      <c r="B17" s="64" t="s">
        <v>20</v>
      </c>
      <c r="C17" s="33" t="s">
        <v>27</v>
      </c>
      <c r="D17" s="44" t="s">
        <v>138</v>
      </c>
      <c r="E17" s="165"/>
      <c r="F17" s="275">
        <v>41</v>
      </c>
      <c r="G17" s="34">
        <v>0</v>
      </c>
      <c r="H17" s="276">
        <v>22915</v>
      </c>
      <c r="I17" s="68">
        <f>ROUND(12*1.358*(1/F17*H17)+K17,0)</f>
        <v>9178</v>
      </c>
      <c r="J17" s="69">
        <f t="shared" ref="J17" si="0">ROUND(12*(1/F17*H17),0)</f>
        <v>6707</v>
      </c>
      <c r="K17" s="250">
        <v>70</v>
      </c>
    </row>
    <row r="18" spans="1:11" s="4" customFormat="1" ht="37.5" customHeight="1" x14ac:dyDescent="0.2">
      <c r="A18" s="36" t="s">
        <v>82</v>
      </c>
      <c r="B18" s="54" t="s">
        <v>21</v>
      </c>
      <c r="C18" s="29" t="s">
        <v>27</v>
      </c>
      <c r="D18" s="42" t="s">
        <v>158</v>
      </c>
      <c r="E18" s="283" t="s">
        <v>152</v>
      </c>
      <c r="F18" s="299" t="s">
        <v>44</v>
      </c>
      <c r="G18" s="30">
        <v>0</v>
      </c>
      <c r="H18" s="175">
        <v>22915</v>
      </c>
      <c r="I18" s="140" t="s">
        <v>120</v>
      </c>
      <c r="J18" s="141" t="s">
        <v>120</v>
      </c>
      <c r="K18" s="288">
        <v>70</v>
      </c>
    </row>
    <row r="19" spans="1:11" s="4" customFormat="1" ht="37.5" customHeight="1" x14ac:dyDescent="0.2">
      <c r="A19" s="65" t="s">
        <v>82</v>
      </c>
      <c r="B19" s="66" t="s">
        <v>22</v>
      </c>
      <c r="C19" s="57" t="s">
        <v>27</v>
      </c>
      <c r="D19" s="59" t="s">
        <v>159</v>
      </c>
      <c r="E19" s="284" t="s">
        <v>152</v>
      </c>
      <c r="F19" s="67">
        <v>34</v>
      </c>
      <c r="G19" s="166">
        <v>0</v>
      </c>
      <c r="H19" s="289">
        <v>22915</v>
      </c>
      <c r="I19" s="61">
        <f>ROUND(12*1.358*(1/F19*H19)+K19,0)</f>
        <v>11053</v>
      </c>
      <c r="J19" s="62">
        <f t="shared" ref="J19" si="1">ROUND(12*(1/F19*H19),0)</f>
        <v>8088</v>
      </c>
      <c r="K19" s="258">
        <v>70</v>
      </c>
    </row>
    <row r="20" spans="1:11" s="4" customFormat="1" ht="40.5" customHeight="1" thickBot="1" x14ac:dyDescent="0.25">
      <c r="A20" s="63" t="s">
        <v>82</v>
      </c>
      <c r="B20" s="64" t="s">
        <v>23</v>
      </c>
      <c r="C20" s="33" t="s">
        <v>27</v>
      </c>
      <c r="D20" s="44" t="s">
        <v>160</v>
      </c>
      <c r="E20" s="285" t="s">
        <v>152</v>
      </c>
      <c r="F20" s="300" t="s">
        <v>45</v>
      </c>
      <c r="G20" s="34">
        <v>0</v>
      </c>
      <c r="H20" s="276">
        <v>22915</v>
      </c>
      <c r="I20" s="68" t="s">
        <v>120</v>
      </c>
      <c r="J20" s="69" t="s">
        <v>120</v>
      </c>
      <c r="K20" s="250">
        <v>70</v>
      </c>
    </row>
    <row r="21" spans="1:11" s="4" customFormat="1" ht="33.950000000000003" customHeight="1" x14ac:dyDescent="0.2">
      <c r="A21" s="36" t="s">
        <v>84</v>
      </c>
      <c r="B21" s="54" t="s">
        <v>24</v>
      </c>
      <c r="C21" s="29" t="s">
        <v>27</v>
      </c>
      <c r="D21" s="42" t="s">
        <v>163</v>
      </c>
      <c r="E21" s="283" t="s">
        <v>152</v>
      </c>
      <c r="F21" s="301" t="s">
        <v>47</v>
      </c>
      <c r="G21" s="37">
        <v>0</v>
      </c>
      <c r="H21" s="248">
        <v>22915</v>
      </c>
      <c r="I21" s="140" t="s">
        <v>121</v>
      </c>
      <c r="J21" s="141" t="s">
        <v>121</v>
      </c>
      <c r="K21" s="248">
        <v>70</v>
      </c>
    </row>
    <row r="22" spans="1:11" s="4" customFormat="1" ht="33.950000000000003" customHeight="1" thickBot="1" x14ac:dyDescent="0.25">
      <c r="A22" s="63" t="s">
        <v>84</v>
      </c>
      <c r="B22" s="64" t="s">
        <v>25</v>
      </c>
      <c r="C22" s="33" t="s">
        <v>27</v>
      </c>
      <c r="D22" s="44" t="s">
        <v>164</v>
      </c>
      <c r="E22" s="285" t="s">
        <v>152</v>
      </c>
      <c r="F22" s="304" t="s">
        <v>48</v>
      </c>
      <c r="G22" s="34">
        <v>0</v>
      </c>
      <c r="H22" s="276">
        <v>22915</v>
      </c>
      <c r="I22" s="68" t="s">
        <v>121</v>
      </c>
      <c r="J22" s="69" t="s">
        <v>121</v>
      </c>
      <c r="K22" s="250">
        <v>70</v>
      </c>
    </row>
    <row r="23" spans="1:11" s="4" customFormat="1" ht="37.5" customHeight="1" x14ac:dyDescent="0.2">
      <c r="A23" s="55" t="s">
        <v>85</v>
      </c>
      <c r="B23" s="56" t="s">
        <v>26</v>
      </c>
      <c r="C23" s="57" t="s">
        <v>27</v>
      </c>
      <c r="D23" s="59" t="s">
        <v>168</v>
      </c>
      <c r="E23" s="283" t="s">
        <v>152</v>
      </c>
      <c r="F23" s="302" t="s">
        <v>49</v>
      </c>
      <c r="G23" s="71">
        <v>0</v>
      </c>
      <c r="H23" s="257">
        <v>22915</v>
      </c>
      <c r="I23" s="144" t="s">
        <v>122</v>
      </c>
      <c r="J23" s="145" t="s">
        <v>122</v>
      </c>
      <c r="K23" s="258">
        <v>70</v>
      </c>
    </row>
    <row r="24" spans="1:11" s="4" customFormat="1" ht="37.5" customHeight="1" thickBot="1" x14ac:dyDescent="0.25">
      <c r="A24" s="63" t="s">
        <v>85</v>
      </c>
      <c r="B24" s="64" t="s">
        <v>27</v>
      </c>
      <c r="C24" s="33" t="s">
        <v>27</v>
      </c>
      <c r="D24" s="44" t="s">
        <v>169</v>
      </c>
      <c r="E24" s="285" t="s">
        <v>152</v>
      </c>
      <c r="F24" s="303" t="s">
        <v>50</v>
      </c>
      <c r="G24" s="34">
        <v>0</v>
      </c>
      <c r="H24" s="276">
        <v>22915</v>
      </c>
      <c r="I24" s="142" t="s">
        <v>122</v>
      </c>
      <c r="J24" s="143" t="s">
        <v>122</v>
      </c>
      <c r="K24" s="250">
        <v>70</v>
      </c>
    </row>
    <row r="25" spans="1:11" s="4" customFormat="1" ht="15.75" customHeight="1" thickBot="1" x14ac:dyDescent="0.25">
      <c r="A25" s="72" t="s">
        <v>86</v>
      </c>
      <c r="B25" s="73"/>
      <c r="C25" s="74" t="s">
        <v>19</v>
      </c>
      <c r="D25" s="75" t="s">
        <v>51</v>
      </c>
      <c r="E25" s="28"/>
      <c r="F25" s="28"/>
      <c r="G25" s="167"/>
      <c r="H25" s="168"/>
      <c r="I25" s="169"/>
      <c r="J25" s="170"/>
      <c r="K25" s="41"/>
    </row>
    <row r="26" spans="1:11" s="4" customFormat="1" ht="33.950000000000003" customHeight="1" x14ac:dyDescent="0.2">
      <c r="A26" s="36" t="s">
        <v>87</v>
      </c>
      <c r="B26" s="54" t="s">
        <v>18</v>
      </c>
      <c r="C26" s="29" t="s">
        <v>19</v>
      </c>
      <c r="D26" s="42" t="s">
        <v>129</v>
      </c>
      <c r="E26" s="301">
        <v>12</v>
      </c>
      <c r="F26" s="269">
        <v>40</v>
      </c>
      <c r="G26" s="30">
        <v>37348</v>
      </c>
      <c r="H26" s="236">
        <v>25290</v>
      </c>
      <c r="I26" s="140">
        <f>ROUND(12*1.358*(1/E26*G26+1/F26*H26)+K26,0)</f>
        <v>61254</v>
      </c>
      <c r="J26" s="141">
        <f t="shared" ref="J26:J28" si="2">ROUND(12*(1/E26*G26+1/F26*H26),0)</f>
        <v>44935</v>
      </c>
      <c r="K26" s="248">
        <v>232</v>
      </c>
    </row>
    <row r="27" spans="1:11" s="4" customFormat="1" ht="40.5" customHeight="1" x14ac:dyDescent="0.2">
      <c r="A27" s="35" t="s">
        <v>87</v>
      </c>
      <c r="B27" s="58" t="s">
        <v>19</v>
      </c>
      <c r="C27" s="31" t="s">
        <v>19</v>
      </c>
      <c r="D27" s="43" t="s">
        <v>131</v>
      </c>
      <c r="E27" s="305" t="s">
        <v>52</v>
      </c>
      <c r="F27" s="270">
        <v>40</v>
      </c>
      <c r="G27" s="32">
        <v>37348</v>
      </c>
      <c r="H27" s="237">
        <v>25290</v>
      </c>
      <c r="I27" s="148" t="s">
        <v>43</v>
      </c>
      <c r="J27" s="149" t="s">
        <v>43</v>
      </c>
      <c r="K27" s="268">
        <v>232</v>
      </c>
    </row>
    <row r="28" spans="1:11" s="4" customFormat="1" ht="33.950000000000003" customHeight="1" x14ac:dyDescent="0.2">
      <c r="A28" s="35" t="s">
        <v>87</v>
      </c>
      <c r="B28" s="58" t="s">
        <v>20</v>
      </c>
      <c r="C28" s="31" t="s">
        <v>19</v>
      </c>
      <c r="D28" s="43" t="s">
        <v>130</v>
      </c>
      <c r="E28" s="306">
        <v>24</v>
      </c>
      <c r="F28" s="270">
        <v>40</v>
      </c>
      <c r="G28" s="32">
        <v>37348</v>
      </c>
      <c r="H28" s="237">
        <v>25290</v>
      </c>
      <c r="I28" s="153">
        <f>ROUND(12*1.358*(1/E28*G28+1/F28*H28)+K28,0)</f>
        <v>35894</v>
      </c>
      <c r="J28" s="154">
        <f t="shared" si="2"/>
        <v>26261</v>
      </c>
      <c r="K28" s="268">
        <v>232</v>
      </c>
    </row>
    <row r="29" spans="1:11" s="4" customFormat="1" ht="33.950000000000003" customHeight="1" thickBot="1" x14ac:dyDescent="0.25">
      <c r="A29" s="55" t="s">
        <v>88</v>
      </c>
      <c r="B29" s="56" t="s">
        <v>21</v>
      </c>
      <c r="C29" s="57" t="s">
        <v>19</v>
      </c>
      <c r="D29" s="59" t="s">
        <v>53</v>
      </c>
      <c r="E29" s="305" t="s">
        <v>54</v>
      </c>
      <c r="F29" s="256">
        <v>40</v>
      </c>
      <c r="G29" s="71">
        <v>37348</v>
      </c>
      <c r="H29" s="257">
        <v>25290</v>
      </c>
      <c r="I29" s="155" t="s">
        <v>46</v>
      </c>
      <c r="J29" s="156" t="s">
        <v>46</v>
      </c>
      <c r="K29" s="258">
        <v>135</v>
      </c>
    </row>
    <row r="30" spans="1:11" s="4" customFormat="1" ht="15.75" customHeight="1" thickBot="1" x14ac:dyDescent="0.25">
      <c r="A30" s="72" t="s">
        <v>89</v>
      </c>
      <c r="B30" s="73"/>
      <c r="C30" s="74" t="s">
        <v>26</v>
      </c>
      <c r="D30" s="75" t="s">
        <v>55</v>
      </c>
      <c r="E30" s="28"/>
      <c r="F30" s="28"/>
      <c r="G30" s="167"/>
      <c r="H30" s="168"/>
      <c r="I30" s="169"/>
      <c r="J30" s="170"/>
      <c r="K30" s="41"/>
    </row>
    <row r="31" spans="1:11" s="4" customFormat="1" ht="33.950000000000003" customHeight="1" x14ac:dyDescent="0.2">
      <c r="A31" s="36" t="s">
        <v>90</v>
      </c>
      <c r="B31" s="54" t="s">
        <v>22</v>
      </c>
      <c r="C31" s="29" t="s">
        <v>26</v>
      </c>
      <c r="D31" s="42" t="s">
        <v>56</v>
      </c>
      <c r="E31" s="70">
        <v>5</v>
      </c>
      <c r="F31" s="70">
        <v>4.5</v>
      </c>
      <c r="G31" s="30">
        <v>37348</v>
      </c>
      <c r="H31" s="236">
        <v>25290</v>
      </c>
      <c r="I31" s="140">
        <f>ROUND(12*1.358*(1/E31*G31+1/F31*H31)+K31,0)</f>
        <v>213751</v>
      </c>
      <c r="J31" s="141">
        <f t="shared" ref="J31:J36" si="3">ROUND(12*(1/E31*G31+1/F31*H31),0)</f>
        <v>157075</v>
      </c>
      <c r="K31" s="248">
        <v>443</v>
      </c>
    </row>
    <row r="32" spans="1:11" s="4" customFormat="1" ht="33.950000000000003" customHeight="1" thickBot="1" x14ac:dyDescent="0.25">
      <c r="A32" s="63" t="s">
        <v>91</v>
      </c>
      <c r="B32" s="64" t="s">
        <v>23</v>
      </c>
      <c r="C32" s="33" t="s">
        <v>26</v>
      </c>
      <c r="D32" s="44" t="s">
        <v>57</v>
      </c>
      <c r="E32" s="76">
        <v>9.2799999999999994</v>
      </c>
      <c r="F32" s="76">
        <v>13.76</v>
      </c>
      <c r="G32" s="249">
        <v>37348</v>
      </c>
      <c r="H32" s="250">
        <v>25290</v>
      </c>
      <c r="I32" s="68">
        <f>ROUND(12*1.358*(1/E32*G32+1/F32*H32)+K32,0)</f>
        <v>95978</v>
      </c>
      <c r="J32" s="69">
        <f t="shared" si="3"/>
        <v>70350</v>
      </c>
      <c r="K32" s="250">
        <v>443</v>
      </c>
    </row>
    <row r="33" spans="1:11" s="4" customFormat="1" ht="15.75" customHeight="1" thickBot="1" x14ac:dyDescent="0.25">
      <c r="A33" s="72" t="s">
        <v>32</v>
      </c>
      <c r="B33" s="73"/>
      <c r="C33" s="74" t="s">
        <v>30</v>
      </c>
      <c r="D33" s="75" t="s">
        <v>58</v>
      </c>
      <c r="E33" s="28"/>
      <c r="F33" s="28"/>
      <c r="G33" s="167"/>
      <c r="H33" s="168"/>
      <c r="I33" s="169"/>
      <c r="J33" s="170"/>
      <c r="K33" s="41"/>
    </row>
    <row r="34" spans="1:11" ht="44.25" customHeight="1" x14ac:dyDescent="0.2">
      <c r="A34" s="36" t="s">
        <v>59</v>
      </c>
      <c r="B34" s="54" t="s">
        <v>30</v>
      </c>
      <c r="C34" s="29" t="s">
        <v>30</v>
      </c>
      <c r="D34" s="42" t="s">
        <v>117</v>
      </c>
      <c r="E34" s="70">
        <v>245</v>
      </c>
      <c r="F34" s="70">
        <v>930</v>
      </c>
      <c r="G34" s="30">
        <v>43783</v>
      </c>
      <c r="H34" s="236">
        <v>32684.166666666668</v>
      </c>
      <c r="I34" s="140">
        <f>ROUND(12*1.358*(1/E34*G34+1/F34*H34)+K34,0)</f>
        <v>3510</v>
      </c>
      <c r="J34" s="141">
        <f>ROUND(12*(1/E34*G34+1/F34*H34),0)</f>
        <v>2566</v>
      </c>
      <c r="K34" s="248">
        <v>25</v>
      </c>
    </row>
    <row r="35" spans="1:11" ht="33.950000000000003" customHeight="1" thickBot="1" x14ac:dyDescent="0.25">
      <c r="A35" s="63" t="s">
        <v>60</v>
      </c>
      <c r="B35" s="64" t="s">
        <v>31</v>
      </c>
      <c r="C35" s="33" t="s">
        <v>31</v>
      </c>
      <c r="D35" s="44" t="s">
        <v>118</v>
      </c>
      <c r="E35" s="76">
        <v>180</v>
      </c>
      <c r="F35" s="76"/>
      <c r="G35" s="249">
        <v>43783</v>
      </c>
      <c r="H35" s="250">
        <v>0</v>
      </c>
      <c r="I35" s="68">
        <f>ROUND(12*1.358*(1/E35*G35)+K35,0)</f>
        <v>3994</v>
      </c>
      <c r="J35" s="69">
        <f>ROUND(12*(1/E35*G35),0)</f>
        <v>2919</v>
      </c>
      <c r="K35" s="250">
        <v>30</v>
      </c>
    </row>
    <row r="36" spans="1:11" ht="33.950000000000003" customHeight="1" thickBot="1" x14ac:dyDescent="0.25">
      <c r="A36" s="77" t="s">
        <v>61</v>
      </c>
      <c r="B36" s="78" t="s">
        <v>22</v>
      </c>
      <c r="C36" s="40" t="s">
        <v>22</v>
      </c>
      <c r="D36" s="60" t="s">
        <v>62</v>
      </c>
      <c r="E36" s="79">
        <v>0.21820000000000001</v>
      </c>
      <c r="F36" s="80">
        <v>0.8</v>
      </c>
      <c r="G36" s="245">
        <v>36773</v>
      </c>
      <c r="H36" s="243">
        <v>33762</v>
      </c>
      <c r="I36" s="157">
        <f>ROUND(12*1.358*(1/E36*G36+1/F36*H36)+K36,0)</f>
        <v>3443078</v>
      </c>
      <c r="J36" s="246">
        <f t="shared" si="3"/>
        <v>2528776</v>
      </c>
      <c r="K36" s="247">
        <v>9000</v>
      </c>
    </row>
    <row r="39" spans="1:11" s="82" customFormat="1" ht="21" customHeight="1" x14ac:dyDescent="0.25">
      <c r="A39" s="81"/>
      <c r="D39" s="83"/>
      <c r="E39" s="83"/>
      <c r="F39" s="83"/>
      <c r="G39" s="84"/>
      <c r="H39" s="85"/>
      <c r="I39" s="85"/>
      <c r="J39" s="85"/>
      <c r="K39" s="86"/>
    </row>
    <row r="44" spans="1:11" ht="37.5" customHeight="1" x14ac:dyDescent="0.2"/>
    <row r="45" spans="1:11" ht="37.5" customHeight="1" x14ac:dyDescent="0.2"/>
    <row r="46" spans="1:11" ht="37.5" customHeight="1" x14ac:dyDescent="0.2"/>
    <row r="47" spans="1:11" ht="37.5" customHeight="1" x14ac:dyDescent="0.2"/>
    <row r="48" spans="1:11" ht="37.5" customHeight="1" x14ac:dyDescent="0.2"/>
    <row r="49" ht="37.5" customHeight="1" x14ac:dyDescent="0.2"/>
  </sheetData>
  <autoFilter ref="A4:K38"/>
  <mergeCells count="2">
    <mergeCell ref="J2:K2"/>
    <mergeCell ref="I2:I3"/>
  </mergeCells>
  <pageMargins left="0.39370078740157483" right="0.39370078740157483" top="0.59055118110236227" bottom="0.39370078740157483" header="0.19685039370078741" footer="0.11811023622047245"/>
  <pageSetup paperSize="9" scale="89" fitToHeight="9" orientation="landscape" r:id="rId1"/>
  <headerFooter alignWithMargins="0">
    <oddHeader>&amp;L&amp;12Krajský úřad Plzeňského kraje&amp;R6. 3. 2020</oddHeader>
    <oddFooter>Stránka &amp;P z &amp;N</oddFooter>
  </headerFooter>
  <rowBreaks count="2" manualBreakCount="2">
    <brk id="43" max="16383" man="1"/>
    <brk id="1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pane ySplit="10" topLeftCell="A11" activePane="bottomLeft" state="frozenSplit"/>
      <selection pane="bottomLeft" activeCell="F9" sqref="F9:H10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7" width="1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9" x14ac:dyDescent="0.2">
      <c r="H1" s="178" t="s">
        <v>124</v>
      </c>
    </row>
    <row r="2" spans="1:9" ht="4.5" customHeight="1" x14ac:dyDescent="0.2"/>
    <row r="3" spans="1:9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9" x14ac:dyDescent="0.2">
      <c r="A4" s="251" t="s">
        <v>53</v>
      </c>
      <c r="B4" s="184"/>
      <c r="C4" s="184"/>
      <c r="D4" s="184"/>
      <c r="E4" s="184"/>
      <c r="F4" s="184"/>
      <c r="G4" s="184"/>
      <c r="I4" s="182"/>
    </row>
    <row r="5" spans="1:9" ht="6.7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9" ht="15.75" x14ac:dyDescent="0.25">
      <c r="A6" s="185"/>
      <c r="B6" s="186"/>
      <c r="C6" s="187" t="s">
        <v>7</v>
      </c>
      <c r="F6" s="188" t="s">
        <v>8</v>
      </c>
      <c r="G6" s="188"/>
      <c r="I6" s="182"/>
    </row>
    <row r="7" spans="1:9" ht="15.75" x14ac:dyDescent="0.25">
      <c r="A7" s="189"/>
      <c r="B7" s="186"/>
      <c r="C7" s="190" t="s">
        <v>123</v>
      </c>
      <c r="D7" s="191"/>
      <c r="E7" s="252"/>
      <c r="F7" s="190">
        <v>40</v>
      </c>
      <c r="G7" s="190"/>
      <c r="I7" s="182"/>
    </row>
    <row r="8" spans="1:9" ht="6" customHeight="1" thickBot="1" x14ac:dyDescent="0.25">
      <c r="A8" s="314"/>
      <c r="B8" s="314"/>
      <c r="C8" s="192"/>
      <c r="D8" s="193"/>
      <c r="E8" s="194"/>
      <c r="F8" s="194"/>
      <c r="G8" s="194"/>
      <c r="I8" s="182"/>
    </row>
    <row r="9" spans="1:9" ht="37.5" customHeight="1" x14ac:dyDescent="0.2">
      <c r="A9" s="195"/>
      <c r="B9" s="315" t="s">
        <v>1</v>
      </c>
      <c r="C9" s="316"/>
      <c r="D9" s="317" t="s">
        <v>2</v>
      </c>
      <c r="E9" s="318"/>
      <c r="F9" s="311" t="s">
        <v>175</v>
      </c>
      <c r="G9" s="309" t="s">
        <v>3</v>
      </c>
      <c r="H9" s="310"/>
    </row>
    <row r="10" spans="1:9" ht="45.75" thickBot="1" x14ac:dyDescent="0.25">
      <c r="A10" s="196" t="s">
        <v>98</v>
      </c>
      <c r="B10" s="197" t="s">
        <v>7</v>
      </c>
      <c r="C10" s="198" t="s">
        <v>8</v>
      </c>
      <c r="D10" s="199" t="s">
        <v>9</v>
      </c>
      <c r="E10" s="200" t="s">
        <v>99</v>
      </c>
      <c r="F10" s="312"/>
      <c r="G10" s="307" t="s">
        <v>11</v>
      </c>
      <c r="H10" s="200" t="s">
        <v>12</v>
      </c>
    </row>
    <row r="11" spans="1:9" x14ac:dyDescent="0.2">
      <c r="A11" s="201">
        <v>1</v>
      </c>
      <c r="B11" s="202">
        <f t="shared" ref="B11:B74" si="0">ROUND((1.1233*LN(A11)+17)*1.11,2)</f>
        <v>18.87</v>
      </c>
      <c r="C11" s="225">
        <v>40</v>
      </c>
      <c r="D11" s="203">
        <v>37348</v>
      </c>
      <c r="E11" s="204">
        <v>25290</v>
      </c>
      <c r="F11" s="203">
        <f>ROUND(12*1.358*(1/B11*D11+1/C11*E11)+H11,0)</f>
        <v>42692</v>
      </c>
      <c r="G11" s="253">
        <f t="shared" ref="G11:G74" si="1">ROUND(12*(1/B11*D11+1/C11*E11),0)</f>
        <v>31338</v>
      </c>
      <c r="H11" s="204">
        <v>135</v>
      </c>
    </row>
    <row r="12" spans="1:9" x14ac:dyDescent="0.2">
      <c r="A12" s="232">
        <v>2</v>
      </c>
      <c r="B12" s="207">
        <f t="shared" si="0"/>
        <v>19.73</v>
      </c>
      <c r="C12" s="208">
        <v>40</v>
      </c>
      <c r="D12" s="209">
        <v>37348</v>
      </c>
      <c r="E12" s="212">
        <v>25290</v>
      </c>
      <c r="F12" s="209">
        <f>ROUND(12*1.358*(1/B12*D12+1/C12*E12)+H12,0)</f>
        <v>41286</v>
      </c>
      <c r="G12" s="254">
        <f t="shared" si="1"/>
        <v>30302</v>
      </c>
      <c r="H12" s="212">
        <v>135</v>
      </c>
    </row>
    <row r="13" spans="1:9" x14ac:dyDescent="0.2">
      <c r="A13" s="232">
        <v>3</v>
      </c>
      <c r="B13" s="207">
        <f t="shared" si="0"/>
        <v>20.239999999999998</v>
      </c>
      <c r="C13" s="208">
        <v>40</v>
      </c>
      <c r="D13" s="209">
        <v>37348</v>
      </c>
      <c r="E13" s="212">
        <v>25290</v>
      </c>
      <c r="F13" s="209">
        <f>ROUND(12*1.358*(1/B13*D13+1/C13*E13)+H13,0)</f>
        <v>40508</v>
      </c>
      <c r="G13" s="254">
        <f t="shared" si="1"/>
        <v>29730</v>
      </c>
      <c r="H13" s="212">
        <v>135</v>
      </c>
    </row>
    <row r="14" spans="1:9" x14ac:dyDescent="0.2">
      <c r="A14" s="206">
        <v>4</v>
      </c>
      <c r="B14" s="207">
        <f t="shared" si="0"/>
        <v>20.6</v>
      </c>
      <c r="C14" s="208">
        <v>40</v>
      </c>
      <c r="D14" s="209">
        <v>37348</v>
      </c>
      <c r="E14" s="212">
        <v>25290</v>
      </c>
      <c r="F14" s="209">
        <f t="shared" ref="F14:F77" si="2">ROUND(12*1.358*(1/B14*D14+1/C14*E14)+H14,0)</f>
        <v>39983</v>
      </c>
      <c r="G14" s="254">
        <f t="shared" si="1"/>
        <v>29343</v>
      </c>
      <c r="H14" s="212">
        <v>135</v>
      </c>
    </row>
    <row r="15" spans="1:9" x14ac:dyDescent="0.2">
      <c r="A15" s="232">
        <v>5</v>
      </c>
      <c r="B15" s="207">
        <f t="shared" si="0"/>
        <v>20.88</v>
      </c>
      <c r="C15" s="208">
        <v>40</v>
      </c>
      <c r="D15" s="209">
        <v>37348</v>
      </c>
      <c r="E15" s="212">
        <v>25290</v>
      </c>
      <c r="F15" s="209">
        <f t="shared" si="2"/>
        <v>39587</v>
      </c>
      <c r="G15" s="254">
        <f t="shared" si="1"/>
        <v>29051</v>
      </c>
      <c r="H15" s="212">
        <v>135</v>
      </c>
    </row>
    <row r="16" spans="1:9" x14ac:dyDescent="0.2">
      <c r="A16" s="232">
        <v>6</v>
      </c>
      <c r="B16" s="207">
        <f t="shared" si="0"/>
        <v>21.1</v>
      </c>
      <c r="C16" s="208">
        <v>40</v>
      </c>
      <c r="D16" s="209">
        <v>37348</v>
      </c>
      <c r="E16" s="212">
        <v>25290</v>
      </c>
      <c r="F16" s="209">
        <f t="shared" si="2"/>
        <v>39283</v>
      </c>
      <c r="G16" s="254">
        <f t="shared" si="1"/>
        <v>28828</v>
      </c>
      <c r="H16" s="212">
        <v>135</v>
      </c>
    </row>
    <row r="17" spans="1:8" x14ac:dyDescent="0.2">
      <c r="A17" s="206">
        <v>7</v>
      </c>
      <c r="B17" s="207">
        <f t="shared" si="0"/>
        <v>21.3</v>
      </c>
      <c r="C17" s="208">
        <v>40</v>
      </c>
      <c r="D17" s="209">
        <v>37348</v>
      </c>
      <c r="E17" s="212">
        <v>25290</v>
      </c>
      <c r="F17" s="209">
        <f t="shared" si="2"/>
        <v>39012</v>
      </c>
      <c r="G17" s="254">
        <f t="shared" si="1"/>
        <v>28628</v>
      </c>
      <c r="H17" s="212">
        <v>135</v>
      </c>
    </row>
    <row r="18" spans="1:8" x14ac:dyDescent="0.2">
      <c r="A18" s="232">
        <v>8</v>
      </c>
      <c r="B18" s="207">
        <f t="shared" si="0"/>
        <v>21.46</v>
      </c>
      <c r="C18" s="208">
        <v>40</v>
      </c>
      <c r="D18" s="209">
        <v>37348</v>
      </c>
      <c r="E18" s="212">
        <v>25290</v>
      </c>
      <c r="F18" s="209">
        <f t="shared" si="2"/>
        <v>38799</v>
      </c>
      <c r="G18" s="254">
        <f t="shared" si="1"/>
        <v>28471</v>
      </c>
      <c r="H18" s="212">
        <v>135</v>
      </c>
    </row>
    <row r="19" spans="1:8" x14ac:dyDescent="0.2">
      <c r="A19" s="232">
        <v>9</v>
      </c>
      <c r="B19" s="207">
        <f t="shared" si="0"/>
        <v>21.61</v>
      </c>
      <c r="C19" s="208">
        <v>40</v>
      </c>
      <c r="D19" s="209">
        <v>37348</v>
      </c>
      <c r="E19" s="212">
        <v>25290</v>
      </c>
      <c r="F19" s="209">
        <f t="shared" si="2"/>
        <v>38602</v>
      </c>
      <c r="G19" s="254">
        <f t="shared" si="1"/>
        <v>28326</v>
      </c>
      <c r="H19" s="212">
        <v>135</v>
      </c>
    </row>
    <row r="20" spans="1:8" x14ac:dyDescent="0.2">
      <c r="A20" s="206">
        <v>10</v>
      </c>
      <c r="B20" s="207">
        <f t="shared" si="0"/>
        <v>21.74</v>
      </c>
      <c r="C20" s="208">
        <v>40</v>
      </c>
      <c r="D20" s="209">
        <v>37348</v>
      </c>
      <c r="E20" s="212">
        <v>25290</v>
      </c>
      <c r="F20" s="209">
        <f t="shared" si="2"/>
        <v>38434</v>
      </c>
      <c r="G20" s="254">
        <f t="shared" si="1"/>
        <v>28202</v>
      </c>
      <c r="H20" s="212">
        <v>135</v>
      </c>
    </row>
    <row r="21" spans="1:8" x14ac:dyDescent="0.2">
      <c r="A21" s="232">
        <v>11</v>
      </c>
      <c r="B21" s="207">
        <f t="shared" si="0"/>
        <v>21.86</v>
      </c>
      <c r="C21" s="208">
        <v>40</v>
      </c>
      <c r="D21" s="209">
        <v>37348</v>
      </c>
      <c r="E21" s="212">
        <v>25290</v>
      </c>
      <c r="F21" s="209">
        <f t="shared" si="2"/>
        <v>38280</v>
      </c>
      <c r="G21" s="254">
        <f t="shared" si="1"/>
        <v>28089</v>
      </c>
      <c r="H21" s="212">
        <v>135</v>
      </c>
    </row>
    <row r="22" spans="1:8" x14ac:dyDescent="0.2">
      <c r="A22" s="232">
        <v>12</v>
      </c>
      <c r="B22" s="207">
        <f t="shared" si="0"/>
        <v>21.97</v>
      </c>
      <c r="C22" s="208">
        <v>40</v>
      </c>
      <c r="D22" s="209">
        <v>37348</v>
      </c>
      <c r="E22" s="212">
        <v>25290</v>
      </c>
      <c r="F22" s="209">
        <f t="shared" si="2"/>
        <v>38141</v>
      </c>
      <c r="G22" s="254">
        <f t="shared" si="1"/>
        <v>27986</v>
      </c>
      <c r="H22" s="212">
        <v>135</v>
      </c>
    </row>
    <row r="23" spans="1:8" x14ac:dyDescent="0.2">
      <c r="A23" s="206">
        <v>13</v>
      </c>
      <c r="B23" s="207">
        <f t="shared" si="0"/>
        <v>22.07</v>
      </c>
      <c r="C23" s="208">
        <v>40</v>
      </c>
      <c r="D23" s="209">
        <v>37348</v>
      </c>
      <c r="E23" s="212">
        <v>25290</v>
      </c>
      <c r="F23" s="209">
        <f t="shared" si="2"/>
        <v>38015</v>
      </c>
      <c r="G23" s="254">
        <f t="shared" si="1"/>
        <v>27894</v>
      </c>
      <c r="H23" s="212">
        <v>135</v>
      </c>
    </row>
    <row r="24" spans="1:8" x14ac:dyDescent="0.2">
      <c r="A24" s="232">
        <v>14</v>
      </c>
      <c r="B24" s="207">
        <f t="shared" si="0"/>
        <v>22.16</v>
      </c>
      <c r="C24" s="208">
        <v>40</v>
      </c>
      <c r="D24" s="209">
        <v>37348</v>
      </c>
      <c r="E24" s="212">
        <v>25290</v>
      </c>
      <c r="F24" s="209">
        <f t="shared" si="2"/>
        <v>37903</v>
      </c>
      <c r="G24" s="254">
        <f t="shared" si="1"/>
        <v>27812</v>
      </c>
      <c r="H24" s="212">
        <v>135</v>
      </c>
    </row>
    <row r="25" spans="1:8" x14ac:dyDescent="0.2">
      <c r="A25" s="232">
        <v>15</v>
      </c>
      <c r="B25" s="207">
        <f t="shared" si="0"/>
        <v>22.25</v>
      </c>
      <c r="C25" s="208">
        <v>40</v>
      </c>
      <c r="D25" s="209">
        <v>37348</v>
      </c>
      <c r="E25" s="212">
        <v>25290</v>
      </c>
      <c r="F25" s="209">
        <f t="shared" si="2"/>
        <v>37792</v>
      </c>
      <c r="G25" s="254">
        <f t="shared" si="1"/>
        <v>27730</v>
      </c>
      <c r="H25" s="212">
        <v>135</v>
      </c>
    </row>
    <row r="26" spans="1:8" x14ac:dyDescent="0.2">
      <c r="A26" s="206">
        <v>16</v>
      </c>
      <c r="B26" s="207">
        <f t="shared" si="0"/>
        <v>22.33</v>
      </c>
      <c r="C26" s="208">
        <v>40</v>
      </c>
      <c r="D26" s="209">
        <v>37348</v>
      </c>
      <c r="E26" s="212">
        <v>25290</v>
      </c>
      <c r="F26" s="209">
        <f t="shared" si="2"/>
        <v>37694</v>
      </c>
      <c r="G26" s="254">
        <f t="shared" si="1"/>
        <v>27658</v>
      </c>
      <c r="H26" s="212">
        <v>135</v>
      </c>
    </row>
    <row r="27" spans="1:8" x14ac:dyDescent="0.2">
      <c r="A27" s="232">
        <v>17</v>
      </c>
      <c r="B27" s="207">
        <f t="shared" si="0"/>
        <v>22.4</v>
      </c>
      <c r="C27" s="208">
        <v>40</v>
      </c>
      <c r="D27" s="209">
        <v>37348</v>
      </c>
      <c r="E27" s="212">
        <v>25290</v>
      </c>
      <c r="F27" s="209">
        <f t="shared" si="2"/>
        <v>37609</v>
      </c>
      <c r="G27" s="254">
        <f t="shared" si="1"/>
        <v>27595</v>
      </c>
      <c r="H27" s="212">
        <v>135</v>
      </c>
    </row>
    <row r="28" spans="1:8" x14ac:dyDescent="0.2">
      <c r="A28" s="232">
        <v>18</v>
      </c>
      <c r="B28" s="207">
        <f t="shared" si="0"/>
        <v>22.47</v>
      </c>
      <c r="C28" s="208">
        <v>40</v>
      </c>
      <c r="D28" s="209">
        <v>37348</v>
      </c>
      <c r="E28" s="212">
        <v>25290</v>
      </c>
      <c r="F28" s="209">
        <f t="shared" si="2"/>
        <v>37524</v>
      </c>
      <c r="G28" s="254">
        <f t="shared" si="1"/>
        <v>27533</v>
      </c>
      <c r="H28" s="212">
        <v>135</v>
      </c>
    </row>
    <row r="29" spans="1:8" x14ac:dyDescent="0.2">
      <c r="A29" s="206">
        <v>19</v>
      </c>
      <c r="B29" s="207">
        <f t="shared" si="0"/>
        <v>22.54</v>
      </c>
      <c r="C29" s="208">
        <v>40</v>
      </c>
      <c r="D29" s="209">
        <v>37348</v>
      </c>
      <c r="E29" s="212">
        <v>25290</v>
      </c>
      <c r="F29" s="209">
        <f t="shared" si="2"/>
        <v>37440</v>
      </c>
      <c r="G29" s="254">
        <f t="shared" si="1"/>
        <v>27471</v>
      </c>
      <c r="H29" s="212">
        <v>135</v>
      </c>
    </row>
    <row r="30" spans="1:8" x14ac:dyDescent="0.2">
      <c r="A30" s="232">
        <v>20</v>
      </c>
      <c r="B30" s="207">
        <f t="shared" si="0"/>
        <v>22.61</v>
      </c>
      <c r="C30" s="208">
        <v>40</v>
      </c>
      <c r="D30" s="209">
        <v>37348</v>
      </c>
      <c r="E30" s="212">
        <v>25290</v>
      </c>
      <c r="F30" s="209">
        <f t="shared" si="2"/>
        <v>37356</v>
      </c>
      <c r="G30" s="254">
        <f t="shared" si="1"/>
        <v>27409</v>
      </c>
      <c r="H30" s="212">
        <v>135</v>
      </c>
    </row>
    <row r="31" spans="1:8" x14ac:dyDescent="0.2">
      <c r="A31" s="232">
        <v>21</v>
      </c>
      <c r="B31" s="207">
        <f t="shared" si="0"/>
        <v>22.67</v>
      </c>
      <c r="C31" s="208">
        <v>40</v>
      </c>
      <c r="D31" s="209">
        <v>37348</v>
      </c>
      <c r="E31" s="212">
        <v>25290</v>
      </c>
      <c r="F31" s="209">
        <f t="shared" si="2"/>
        <v>37285</v>
      </c>
      <c r="G31" s="254">
        <f t="shared" si="1"/>
        <v>27357</v>
      </c>
      <c r="H31" s="212">
        <v>135</v>
      </c>
    </row>
    <row r="32" spans="1:8" x14ac:dyDescent="0.2">
      <c r="A32" s="206">
        <v>22</v>
      </c>
      <c r="B32" s="207">
        <f t="shared" si="0"/>
        <v>22.72</v>
      </c>
      <c r="C32" s="208">
        <v>40</v>
      </c>
      <c r="D32" s="209">
        <v>37348</v>
      </c>
      <c r="E32" s="212">
        <v>25290</v>
      </c>
      <c r="F32" s="209">
        <f t="shared" si="2"/>
        <v>37226</v>
      </c>
      <c r="G32" s="254">
        <f t="shared" si="1"/>
        <v>27313</v>
      </c>
      <c r="H32" s="212">
        <v>135</v>
      </c>
    </row>
    <row r="33" spans="1:8" x14ac:dyDescent="0.2">
      <c r="A33" s="232">
        <v>23</v>
      </c>
      <c r="B33" s="207">
        <f t="shared" si="0"/>
        <v>22.78</v>
      </c>
      <c r="C33" s="208">
        <v>40</v>
      </c>
      <c r="D33" s="209">
        <v>37348</v>
      </c>
      <c r="E33" s="212">
        <v>25290</v>
      </c>
      <c r="F33" s="209">
        <f t="shared" si="2"/>
        <v>37156</v>
      </c>
      <c r="G33" s="254">
        <f t="shared" si="1"/>
        <v>27261</v>
      </c>
      <c r="H33" s="212">
        <v>135</v>
      </c>
    </row>
    <row r="34" spans="1:8" x14ac:dyDescent="0.2">
      <c r="A34" s="232">
        <v>24</v>
      </c>
      <c r="B34" s="207">
        <f t="shared" si="0"/>
        <v>22.83</v>
      </c>
      <c r="C34" s="208">
        <v>40</v>
      </c>
      <c r="D34" s="209">
        <v>37348</v>
      </c>
      <c r="E34" s="212">
        <v>25290</v>
      </c>
      <c r="F34" s="209">
        <f t="shared" si="2"/>
        <v>37097</v>
      </c>
      <c r="G34" s="254">
        <f t="shared" si="1"/>
        <v>27218</v>
      </c>
      <c r="H34" s="212">
        <v>135</v>
      </c>
    </row>
    <row r="35" spans="1:8" x14ac:dyDescent="0.2">
      <c r="A35" s="206">
        <v>25</v>
      </c>
      <c r="B35" s="207">
        <f t="shared" si="0"/>
        <v>22.88</v>
      </c>
      <c r="C35" s="208">
        <v>40</v>
      </c>
      <c r="D35" s="209">
        <v>37348</v>
      </c>
      <c r="E35" s="212">
        <v>25290</v>
      </c>
      <c r="F35" s="209">
        <f t="shared" si="2"/>
        <v>37039</v>
      </c>
      <c r="G35" s="254">
        <f t="shared" si="1"/>
        <v>27175</v>
      </c>
      <c r="H35" s="212">
        <v>135</v>
      </c>
    </row>
    <row r="36" spans="1:8" x14ac:dyDescent="0.2">
      <c r="A36" s="232">
        <v>26</v>
      </c>
      <c r="B36" s="207">
        <f t="shared" si="0"/>
        <v>22.93</v>
      </c>
      <c r="C36" s="208">
        <v>40</v>
      </c>
      <c r="D36" s="209">
        <v>37348</v>
      </c>
      <c r="E36" s="212">
        <v>25290</v>
      </c>
      <c r="F36" s="209">
        <f t="shared" si="2"/>
        <v>36981</v>
      </c>
      <c r="G36" s="254">
        <f t="shared" si="1"/>
        <v>27132</v>
      </c>
      <c r="H36" s="212">
        <v>135</v>
      </c>
    </row>
    <row r="37" spans="1:8" x14ac:dyDescent="0.2">
      <c r="A37" s="232">
        <v>27</v>
      </c>
      <c r="B37" s="207">
        <f t="shared" si="0"/>
        <v>22.98</v>
      </c>
      <c r="C37" s="208">
        <v>40</v>
      </c>
      <c r="D37" s="209">
        <v>37348</v>
      </c>
      <c r="E37" s="212">
        <v>25290</v>
      </c>
      <c r="F37" s="209">
        <f t="shared" si="2"/>
        <v>36923</v>
      </c>
      <c r="G37" s="254">
        <f t="shared" si="1"/>
        <v>27090</v>
      </c>
      <c r="H37" s="212">
        <v>135</v>
      </c>
    </row>
    <row r="38" spans="1:8" x14ac:dyDescent="0.2">
      <c r="A38" s="206">
        <v>28</v>
      </c>
      <c r="B38" s="207">
        <f t="shared" si="0"/>
        <v>23.02</v>
      </c>
      <c r="C38" s="208">
        <v>40</v>
      </c>
      <c r="D38" s="209">
        <v>37348</v>
      </c>
      <c r="E38" s="212">
        <v>25290</v>
      </c>
      <c r="F38" s="209">
        <f t="shared" si="2"/>
        <v>36877</v>
      </c>
      <c r="G38" s="254">
        <f t="shared" si="1"/>
        <v>27056</v>
      </c>
      <c r="H38" s="212">
        <v>135</v>
      </c>
    </row>
    <row r="39" spans="1:8" x14ac:dyDescent="0.2">
      <c r="A39" s="232">
        <v>29</v>
      </c>
      <c r="B39" s="207">
        <f t="shared" si="0"/>
        <v>23.07</v>
      </c>
      <c r="C39" s="208">
        <v>40</v>
      </c>
      <c r="D39" s="209">
        <v>37348</v>
      </c>
      <c r="E39" s="212">
        <v>25290</v>
      </c>
      <c r="F39" s="209">
        <f t="shared" si="2"/>
        <v>36820</v>
      </c>
      <c r="G39" s="254">
        <f t="shared" si="1"/>
        <v>27014</v>
      </c>
      <c r="H39" s="212">
        <v>135</v>
      </c>
    </row>
    <row r="40" spans="1:8" x14ac:dyDescent="0.2">
      <c r="A40" s="232">
        <v>30</v>
      </c>
      <c r="B40" s="207">
        <f t="shared" si="0"/>
        <v>23.11</v>
      </c>
      <c r="C40" s="208">
        <v>40</v>
      </c>
      <c r="D40" s="209">
        <v>37348</v>
      </c>
      <c r="E40" s="212">
        <v>25290</v>
      </c>
      <c r="F40" s="209">
        <f t="shared" si="2"/>
        <v>36774</v>
      </c>
      <c r="G40" s="254">
        <f t="shared" si="1"/>
        <v>26980</v>
      </c>
      <c r="H40" s="212">
        <v>135</v>
      </c>
    </row>
    <row r="41" spans="1:8" x14ac:dyDescent="0.2">
      <c r="A41" s="206">
        <v>31</v>
      </c>
      <c r="B41" s="207">
        <f t="shared" si="0"/>
        <v>23.15</v>
      </c>
      <c r="C41" s="208">
        <v>40</v>
      </c>
      <c r="D41" s="209">
        <v>37348</v>
      </c>
      <c r="E41" s="212">
        <v>25290</v>
      </c>
      <c r="F41" s="209">
        <f t="shared" si="2"/>
        <v>36729</v>
      </c>
      <c r="G41" s="254">
        <f t="shared" si="1"/>
        <v>26947</v>
      </c>
      <c r="H41" s="212">
        <v>135</v>
      </c>
    </row>
    <row r="42" spans="1:8" x14ac:dyDescent="0.2">
      <c r="A42" s="232">
        <v>32</v>
      </c>
      <c r="B42" s="207">
        <f t="shared" si="0"/>
        <v>23.19</v>
      </c>
      <c r="C42" s="208">
        <v>40</v>
      </c>
      <c r="D42" s="209">
        <v>37348</v>
      </c>
      <c r="E42" s="212">
        <v>25290</v>
      </c>
      <c r="F42" s="209">
        <f t="shared" si="2"/>
        <v>36683</v>
      </c>
      <c r="G42" s="254">
        <f t="shared" si="1"/>
        <v>26913</v>
      </c>
      <c r="H42" s="212">
        <v>135</v>
      </c>
    </row>
    <row r="43" spans="1:8" x14ac:dyDescent="0.2">
      <c r="A43" s="232">
        <v>33</v>
      </c>
      <c r="B43" s="207">
        <f t="shared" si="0"/>
        <v>23.23</v>
      </c>
      <c r="C43" s="208">
        <v>40</v>
      </c>
      <c r="D43" s="209">
        <v>37348</v>
      </c>
      <c r="E43" s="212">
        <v>25290</v>
      </c>
      <c r="F43" s="209">
        <f t="shared" si="2"/>
        <v>36638</v>
      </c>
      <c r="G43" s="254">
        <f t="shared" si="1"/>
        <v>26880</v>
      </c>
      <c r="H43" s="212">
        <v>135</v>
      </c>
    </row>
    <row r="44" spans="1:8" x14ac:dyDescent="0.2">
      <c r="A44" s="206">
        <v>34</v>
      </c>
      <c r="B44" s="207">
        <f t="shared" si="0"/>
        <v>23.27</v>
      </c>
      <c r="C44" s="208">
        <v>40</v>
      </c>
      <c r="D44" s="209">
        <v>37348</v>
      </c>
      <c r="E44" s="212">
        <v>25290</v>
      </c>
      <c r="F44" s="209">
        <f t="shared" si="2"/>
        <v>36593</v>
      </c>
      <c r="G44" s="254">
        <f t="shared" si="1"/>
        <v>26847</v>
      </c>
      <c r="H44" s="212">
        <v>135</v>
      </c>
    </row>
    <row r="45" spans="1:8" x14ac:dyDescent="0.2">
      <c r="A45" s="232">
        <v>35</v>
      </c>
      <c r="B45" s="207">
        <f t="shared" si="0"/>
        <v>23.3</v>
      </c>
      <c r="C45" s="208">
        <v>40</v>
      </c>
      <c r="D45" s="209">
        <v>37348</v>
      </c>
      <c r="E45" s="212">
        <v>25290</v>
      </c>
      <c r="F45" s="209">
        <f t="shared" si="2"/>
        <v>36559</v>
      </c>
      <c r="G45" s="254">
        <f t="shared" si="1"/>
        <v>26822</v>
      </c>
      <c r="H45" s="212">
        <v>135</v>
      </c>
    </row>
    <row r="46" spans="1:8" x14ac:dyDescent="0.2">
      <c r="A46" s="232">
        <v>36</v>
      </c>
      <c r="B46" s="207">
        <f t="shared" si="0"/>
        <v>23.34</v>
      </c>
      <c r="C46" s="208">
        <v>40</v>
      </c>
      <c r="D46" s="209">
        <v>37348</v>
      </c>
      <c r="E46" s="212">
        <v>25290</v>
      </c>
      <c r="F46" s="209">
        <f t="shared" si="2"/>
        <v>36515</v>
      </c>
      <c r="G46" s="254">
        <f t="shared" si="1"/>
        <v>26789</v>
      </c>
      <c r="H46" s="212">
        <v>135</v>
      </c>
    </row>
    <row r="47" spans="1:8" x14ac:dyDescent="0.2">
      <c r="A47" s="206">
        <v>37</v>
      </c>
      <c r="B47" s="207">
        <f t="shared" si="0"/>
        <v>23.37</v>
      </c>
      <c r="C47" s="208">
        <v>40</v>
      </c>
      <c r="D47" s="209">
        <v>37348</v>
      </c>
      <c r="E47" s="212">
        <v>25290</v>
      </c>
      <c r="F47" s="209">
        <f t="shared" si="2"/>
        <v>36481</v>
      </c>
      <c r="G47" s="254">
        <f t="shared" si="1"/>
        <v>26764</v>
      </c>
      <c r="H47" s="212">
        <v>135</v>
      </c>
    </row>
    <row r="48" spans="1:8" x14ac:dyDescent="0.2">
      <c r="A48" s="232">
        <v>38</v>
      </c>
      <c r="B48" s="207">
        <f t="shared" si="0"/>
        <v>23.41</v>
      </c>
      <c r="C48" s="208">
        <v>40</v>
      </c>
      <c r="D48" s="209">
        <v>37348</v>
      </c>
      <c r="E48" s="212">
        <v>25290</v>
      </c>
      <c r="F48" s="209">
        <f t="shared" si="2"/>
        <v>36437</v>
      </c>
      <c r="G48" s="254">
        <f t="shared" si="1"/>
        <v>26732</v>
      </c>
      <c r="H48" s="212">
        <v>135</v>
      </c>
    </row>
    <row r="49" spans="1:8" x14ac:dyDescent="0.2">
      <c r="A49" s="232">
        <v>39</v>
      </c>
      <c r="B49" s="207">
        <f t="shared" si="0"/>
        <v>23.44</v>
      </c>
      <c r="C49" s="208">
        <v>40</v>
      </c>
      <c r="D49" s="209">
        <v>37348</v>
      </c>
      <c r="E49" s="212">
        <v>25290</v>
      </c>
      <c r="F49" s="209">
        <f t="shared" si="2"/>
        <v>36403</v>
      </c>
      <c r="G49" s="254">
        <f t="shared" si="1"/>
        <v>26707</v>
      </c>
      <c r="H49" s="212">
        <v>135</v>
      </c>
    </row>
    <row r="50" spans="1:8" x14ac:dyDescent="0.2">
      <c r="A50" s="206">
        <v>40</v>
      </c>
      <c r="B50" s="207">
        <f t="shared" si="0"/>
        <v>23.47</v>
      </c>
      <c r="C50" s="208">
        <v>40</v>
      </c>
      <c r="D50" s="209">
        <v>37348</v>
      </c>
      <c r="E50" s="212">
        <v>25290</v>
      </c>
      <c r="F50" s="209">
        <f t="shared" si="2"/>
        <v>36370</v>
      </c>
      <c r="G50" s="254">
        <f t="shared" si="1"/>
        <v>26683</v>
      </c>
      <c r="H50" s="212">
        <v>135</v>
      </c>
    </row>
    <row r="51" spans="1:8" x14ac:dyDescent="0.2">
      <c r="A51" s="232">
        <v>41</v>
      </c>
      <c r="B51" s="207">
        <f t="shared" si="0"/>
        <v>23.5</v>
      </c>
      <c r="C51" s="208">
        <v>40</v>
      </c>
      <c r="D51" s="209">
        <v>37348</v>
      </c>
      <c r="E51" s="212">
        <v>25290</v>
      </c>
      <c r="F51" s="209">
        <f t="shared" si="2"/>
        <v>36337</v>
      </c>
      <c r="G51" s="254">
        <f t="shared" si="1"/>
        <v>26658</v>
      </c>
      <c r="H51" s="212">
        <v>135</v>
      </c>
    </row>
    <row r="52" spans="1:8" x14ac:dyDescent="0.2">
      <c r="A52" s="232">
        <v>42</v>
      </c>
      <c r="B52" s="207">
        <f t="shared" si="0"/>
        <v>23.53</v>
      </c>
      <c r="C52" s="208">
        <v>40</v>
      </c>
      <c r="D52" s="209">
        <v>37348</v>
      </c>
      <c r="E52" s="212">
        <v>25290</v>
      </c>
      <c r="F52" s="209">
        <f t="shared" si="2"/>
        <v>36304</v>
      </c>
      <c r="G52" s="254">
        <f t="shared" si="1"/>
        <v>26634</v>
      </c>
      <c r="H52" s="212">
        <v>135</v>
      </c>
    </row>
    <row r="53" spans="1:8" x14ac:dyDescent="0.2">
      <c r="A53" s="206">
        <v>43</v>
      </c>
      <c r="B53" s="207">
        <f t="shared" si="0"/>
        <v>23.56</v>
      </c>
      <c r="C53" s="208">
        <v>40</v>
      </c>
      <c r="D53" s="209">
        <v>37348</v>
      </c>
      <c r="E53" s="212">
        <v>25290</v>
      </c>
      <c r="F53" s="209">
        <f t="shared" si="2"/>
        <v>36271</v>
      </c>
      <c r="G53" s="254">
        <f t="shared" si="1"/>
        <v>26610</v>
      </c>
      <c r="H53" s="212">
        <v>135</v>
      </c>
    </row>
    <row r="54" spans="1:8" x14ac:dyDescent="0.2">
      <c r="A54" s="232">
        <v>44</v>
      </c>
      <c r="B54" s="207">
        <f t="shared" si="0"/>
        <v>23.59</v>
      </c>
      <c r="C54" s="208">
        <v>40</v>
      </c>
      <c r="D54" s="209">
        <v>37348</v>
      </c>
      <c r="E54" s="212">
        <v>25290</v>
      </c>
      <c r="F54" s="209">
        <f t="shared" si="2"/>
        <v>36238</v>
      </c>
      <c r="G54" s="254">
        <f t="shared" si="1"/>
        <v>26586</v>
      </c>
      <c r="H54" s="212">
        <v>135</v>
      </c>
    </row>
    <row r="55" spans="1:8" x14ac:dyDescent="0.2">
      <c r="A55" s="232">
        <v>45</v>
      </c>
      <c r="B55" s="207">
        <f t="shared" si="0"/>
        <v>23.62</v>
      </c>
      <c r="C55" s="208">
        <v>40</v>
      </c>
      <c r="D55" s="209">
        <v>37348</v>
      </c>
      <c r="E55" s="212">
        <v>25290</v>
      </c>
      <c r="F55" s="209">
        <f t="shared" si="2"/>
        <v>36205</v>
      </c>
      <c r="G55" s="254">
        <f t="shared" si="1"/>
        <v>26561</v>
      </c>
      <c r="H55" s="212">
        <v>135</v>
      </c>
    </row>
    <row r="56" spans="1:8" x14ac:dyDescent="0.2">
      <c r="A56" s="206">
        <v>46</v>
      </c>
      <c r="B56" s="207">
        <f t="shared" si="0"/>
        <v>23.64</v>
      </c>
      <c r="C56" s="208">
        <v>40</v>
      </c>
      <c r="D56" s="209">
        <v>37348</v>
      </c>
      <c r="E56" s="212">
        <v>25290</v>
      </c>
      <c r="F56" s="209">
        <f t="shared" si="2"/>
        <v>36184</v>
      </c>
      <c r="G56" s="254">
        <f t="shared" si="1"/>
        <v>26545</v>
      </c>
      <c r="H56" s="212">
        <v>135</v>
      </c>
    </row>
    <row r="57" spans="1:8" x14ac:dyDescent="0.2">
      <c r="A57" s="232">
        <v>47</v>
      </c>
      <c r="B57" s="207">
        <f t="shared" si="0"/>
        <v>23.67</v>
      </c>
      <c r="C57" s="208">
        <v>40</v>
      </c>
      <c r="D57" s="209">
        <v>37348</v>
      </c>
      <c r="E57" s="212">
        <v>25290</v>
      </c>
      <c r="F57" s="209">
        <f t="shared" si="2"/>
        <v>36151</v>
      </c>
      <c r="G57" s="254">
        <f t="shared" si="1"/>
        <v>26521</v>
      </c>
      <c r="H57" s="212">
        <v>135</v>
      </c>
    </row>
    <row r="58" spans="1:8" x14ac:dyDescent="0.2">
      <c r="A58" s="232">
        <v>48</v>
      </c>
      <c r="B58" s="207">
        <f t="shared" si="0"/>
        <v>23.7</v>
      </c>
      <c r="C58" s="208">
        <v>40</v>
      </c>
      <c r="D58" s="209">
        <v>37348</v>
      </c>
      <c r="E58" s="212">
        <v>25290</v>
      </c>
      <c r="F58" s="209">
        <f t="shared" si="2"/>
        <v>36118</v>
      </c>
      <c r="G58" s="254">
        <f t="shared" si="1"/>
        <v>26497</v>
      </c>
      <c r="H58" s="212">
        <v>135</v>
      </c>
    </row>
    <row r="59" spans="1:8" x14ac:dyDescent="0.2">
      <c r="A59" s="206">
        <v>49</v>
      </c>
      <c r="B59" s="207">
        <f t="shared" si="0"/>
        <v>23.72</v>
      </c>
      <c r="C59" s="208">
        <v>40</v>
      </c>
      <c r="D59" s="209">
        <v>37348</v>
      </c>
      <c r="E59" s="212">
        <v>25290</v>
      </c>
      <c r="F59" s="209">
        <f t="shared" si="2"/>
        <v>36097</v>
      </c>
      <c r="G59" s="254">
        <f t="shared" si="1"/>
        <v>26481</v>
      </c>
      <c r="H59" s="212">
        <v>135</v>
      </c>
    </row>
    <row r="60" spans="1:8" x14ac:dyDescent="0.2">
      <c r="A60" s="232">
        <v>50</v>
      </c>
      <c r="B60" s="207">
        <f t="shared" si="0"/>
        <v>23.75</v>
      </c>
      <c r="C60" s="208">
        <v>40</v>
      </c>
      <c r="D60" s="209">
        <v>37348</v>
      </c>
      <c r="E60" s="212">
        <v>25290</v>
      </c>
      <c r="F60" s="209">
        <f t="shared" si="2"/>
        <v>36064</v>
      </c>
      <c r="G60" s="254">
        <f t="shared" si="1"/>
        <v>26458</v>
      </c>
      <c r="H60" s="212">
        <v>135</v>
      </c>
    </row>
    <row r="61" spans="1:8" x14ac:dyDescent="0.2">
      <c r="A61" s="232">
        <v>51</v>
      </c>
      <c r="B61" s="207">
        <f t="shared" si="0"/>
        <v>23.77</v>
      </c>
      <c r="C61" s="208">
        <v>40</v>
      </c>
      <c r="D61" s="209">
        <v>37348</v>
      </c>
      <c r="E61" s="212">
        <v>25290</v>
      </c>
      <c r="F61" s="209">
        <f t="shared" si="2"/>
        <v>36043</v>
      </c>
      <c r="G61" s="254">
        <f t="shared" si="1"/>
        <v>26442</v>
      </c>
      <c r="H61" s="212">
        <v>135</v>
      </c>
    </row>
    <row r="62" spans="1:8" x14ac:dyDescent="0.2">
      <c r="A62" s="206">
        <v>52</v>
      </c>
      <c r="B62" s="207">
        <f t="shared" si="0"/>
        <v>23.8</v>
      </c>
      <c r="C62" s="208">
        <v>40</v>
      </c>
      <c r="D62" s="209">
        <v>37348</v>
      </c>
      <c r="E62" s="212">
        <v>25290</v>
      </c>
      <c r="F62" s="209">
        <f t="shared" si="2"/>
        <v>36011</v>
      </c>
      <c r="G62" s="254">
        <f t="shared" si="1"/>
        <v>26418</v>
      </c>
      <c r="H62" s="212">
        <v>135</v>
      </c>
    </row>
    <row r="63" spans="1:8" x14ac:dyDescent="0.2">
      <c r="A63" s="232">
        <v>53</v>
      </c>
      <c r="B63" s="207">
        <f t="shared" si="0"/>
        <v>23.82</v>
      </c>
      <c r="C63" s="208">
        <v>40</v>
      </c>
      <c r="D63" s="209">
        <v>37348</v>
      </c>
      <c r="E63" s="212">
        <v>25290</v>
      </c>
      <c r="F63" s="209">
        <f t="shared" si="2"/>
        <v>35989</v>
      </c>
      <c r="G63" s="254">
        <f t="shared" si="1"/>
        <v>26402</v>
      </c>
      <c r="H63" s="212">
        <v>135</v>
      </c>
    </row>
    <row r="64" spans="1:8" x14ac:dyDescent="0.2">
      <c r="A64" s="232">
        <v>54</v>
      </c>
      <c r="B64" s="207">
        <f t="shared" si="0"/>
        <v>23.84</v>
      </c>
      <c r="C64" s="208">
        <v>40</v>
      </c>
      <c r="D64" s="209">
        <v>37348</v>
      </c>
      <c r="E64" s="212">
        <v>25290</v>
      </c>
      <c r="F64" s="209">
        <f t="shared" si="2"/>
        <v>35968</v>
      </c>
      <c r="G64" s="254">
        <f t="shared" si="1"/>
        <v>26386</v>
      </c>
      <c r="H64" s="212">
        <v>135</v>
      </c>
    </row>
    <row r="65" spans="1:8" x14ac:dyDescent="0.2">
      <c r="A65" s="206">
        <v>55</v>
      </c>
      <c r="B65" s="207">
        <f t="shared" si="0"/>
        <v>23.87</v>
      </c>
      <c r="C65" s="208">
        <v>40</v>
      </c>
      <c r="D65" s="209">
        <v>37348</v>
      </c>
      <c r="E65" s="212">
        <v>25290</v>
      </c>
      <c r="F65" s="209">
        <f t="shared" si="2"/>
        <v>35936</v>
      </c>
      <c r="G65" s="254">
        <f t="shared" si="1"/>
        <v>26363</v>
      </c>
      <c r="H65" s="212">
        <v>135</v>
      </c>
    </row>
    <row r="66" spans="1:8" x14ac:dyDescent="0.2">
      <c r="A66" s="232">
        <v>56</v>
      </c>
      <c r="B66" s="207">
        <f t="shared" si="0"/>
        <v>23.89</v>
      </c>
      <c r="C66" s="208">
        <v>40</v>
      </c>
      <c r="D66" s="209">
        <v>37348</v>
      </c>
      <c r="E66" s="212">
        <v>25290</v>
      </c>
      <c r="F66" s="209">
        <f t="shared" si="2"/>
        <v>35914</v>
      </c>
      <c r="G66" s="254">
        <f t="shared" si="1"/>
        <v>26347</v>
      </c>
      <c r="H66" s="212">
        <v>135</v>
      </c>
    </row>
    <row r="67" spans="1:8" x14ac:dyDescent="0.2">
      <c r="A67" s="232">
        <v>57</v>
      </c>
      <c r="B67" s="207">
        <f t="shared" si="0"/>
        <v>23.91</v>
      </c>
      <c r="C67" s="208">
        <v>40</v>
      </c>
      <c r="D67" s="209">
        <v>37348</v>
      </c>
      <c r="E67" s="212">
        <v>25290</v>
      </c>
      <c r="F67" s="209">
        <f t="shared" si="2"/>
        <v>35893</v>
      </c>
      <c r="G67" s="254">
        <f t="shared" si="1"/>
        <v>26331</v>
      </c>
      <c r="H67" s="212">
        <v>135</v>
      </c>
    </row>
    <row r="68" spans="1:8" x14ac:dyDescent="0.2">
      <c r="A68" s="206">
        <v>58</v>
      </c>
      <c r="B68" s="207">
        <f t="shared" si="0"/>
        <v>23.93</v>
      </c>
      <c r="C68" s="208">
        <v>40</v>
      </c>
      <c r="D68" s="209">
        <v>37348</v>
      </c>
      <c r="E68" s="212">
        <v>25290</v>
      </c>
      <c r="F68" s="209">
        <f t="shared" si="2"/>
        <v>35872</v>
      </c>
      <c r="G68" s="254">
        <f t="shared" si="1"/>
        <v>26316</v>
      </c>
      <c r="H68" s="212">
        <v>135</v>
      </c>
    </row>
    <row r="69" spans="1:8" x14ac:dyDescent="0.2">
      <c r="A69" s="232">
        <v>59</v>
      </c>
      <c r="B69" s="207">
        <f t="shared" si="0"/>
        <v>23.95</v>
      </c>
      <c r="C69" s="208">
        <v>40</v>
      </c>
      <c r="D69" s="209">
        <v>37348</v>
      </c>
      <c r="E69" s="212">
        <v>25290</v>
      </c>
      <c r="F69" s="209">
        <f t="shared" si="2"/>
        <v>35850</v>
      </c>
      <c r="G69" s="254">
        <f t="shared" si="1"/>
        <v>26300</v>
      </c>
      <c r="H69" s="212">
        <v>135</v>
      </c>
    </row>
    <row r="70" spans="1:8" x14ac:dyDescent="0.2">
      <c r="A70" s="232">
        <v>60</v>
      </c>
      <c r="B70" s="207">
        <f t="shared" si="0"/>
        <v>23.98</v>
      </c>
      <c r="C70" s="208">
        <v>40</v>
      </c>
      <c r="D70" s="209">
        <v>37348</v>
      </c>
      <c r="E70" s="212">
        <v>25290</v>
      </c>
      <c r="F70" s="209">
        <f t="shared" si="2"/>
        <v>35819</v>
      </c>
      <c r="G70" s="254">
        <f t="shared" si="1"/>
        <v>26277</v>
      </c>
      <c r="H70" s="212">
        <v>135</v>
      </c>
    </row>
    <row r="71" spans="1:8" x14ac:dyDescent="0.2">
      <c r="A71" s="206">
        <v>61</v>
      </c>
      <c r="B71" s="207">
        <f t="shared" si="0"/>
        <v>24</v>
      </c>
      <c r="C71" s="208">
        <v>40</v>
      </c>
      <c r="D71" s="209">
        <v>37348</v>
      </c>
      <c r="E71" s="212">
        <v>25290</v>
      </c>
      <c r="F71" s="209">
        <f t="shared" si="2"/>
        <v>35797</v>
      </c>
      <c r="G71" s="254">
        <f t="shared" si="1"/>
        <v>26261</v>
      </c>
      <c r="H71" s="212">
        <v>135</v>
      </c>
    </row>
    <row r="72" spans="1:8" x14ac:dyDescent="0.2">
      <c r="A72" s="232">
        <v>62</v>
      </c>
      <c r="B72" s="207">
        <f t="shared" si="0"/>
        <v>24.02</v>
      </c>
      <c r="C72" s="208">
        <v>40</v>
      </c>
      <c r="D72" s="209">
        <v>37348</v>
      </c>
      <c r="E72" s="212">
        <v>25290</v>
      </c>
      <c r="F72" s="209">
        <f t="shared" si="2"/>
        <v>35776</v>
      </c>
      <c r="G72" s="254">
        <f t="shared" si="1"/>
        <v>26245</v>
      </c>
      <c r="H72" s="212">
        <v>135</v>
      </c>
    </row>
    <row r="73" spans="1:8" x14ac:dyDescent="0.2">
      <c r="A73" s="232">
        <v>63</v>
      </c>
      <c r="B73" s="207">
        <f t="shared" si="0"/>
        <v>24.04</v>
      </c>
      <c r="C73" s="208">
        <v>40</v>
      </c>
      <c r="D73" s="209">
        <v>37348</v>
      </c>
      <c r="E73" s="212">
        <v>25290</v>
      </c>
      <c r="F73" s="209">
        <f t="shared" si="2"/>
        <v>35755</v>
      </c>
      <c r="G73" s="254">
        <f t="shared" si="1"/>
        <v>26230</v>
      </c>
      <c r="H73" s="212">
        <v>135</v>
      </c>
    </row>
    <row r="74" spans="1:8" x14ac:dyDescent="0.2">
      <c r="A74" s="206">
        <v>64</v>
      </c>
      <c r="B74" s="207">
        <f t="shared" si="0"/>
        <v>24.06</v>
      </c>
      <c r="C74" s="208">
        <v>40</v>
      </c>
      <c r="D74" s="209">
        <v>37348</v>
      </c>
      <c r="E74" s="212">
        <v>25290</v>
      </c>
      <c r="F74" s="209">
        <f t="shared" si="2"/>
        <v>35734</v>
      </c>
      <c r="G74" s="254">
        <f t="shared" si="1"/>
        <v>26214</v>
      </c>
      <c r="H74" s="212">
        <v>135</v>
      </c>
    </row>
    <row r="75" spans="1:8" x14ac:dyDescent="0.2">
      <c r="A75" s="232">
        <v>65</v>
      </c>
      <c r="B75" s="207">
        <f t="shared" ref="B75:B138" si="3">ROUND((1.1233*LN(A75)+17)*1.11,2)</f>
        <v>24.07</v>
      </c>
      <c r="C75" s="208">
        <v>40</v>
      </c>
      <c r="D75" s="209">
        <v>37348</v>
      </c>
      <c r="E75" s="212">
        <v>25290</v>
      </c>
      <c r="F75" s="209">
        <f t="shared" si="2"/>
        <v>35724</v>
      </c>
      <c r="G75" s="254">
        <f t="shared" ref="G75:G138" si="4">ROUND(12*(1/B75*D75+1/C75*E75),0)</f>
        <v>26207</v>
      </c>
      <c r="H75" s="212">
        <v>135</v>
      </c>
    </row>
    <row r="76" spans="1:8" x14ac:dyDescent="0.2">
      <c r="A76" s="232">
        <v>66</v>
      </c>
      <c r="B76" s="207">
        <f t="shared" si="3"/>
        <v>24.09</v>
      </c>
      <c r="C76" s="208">
        <v>40</v>
      </c>
      <c r="D76" s="209">
        <v>37348</v>
      </c>
      <c r="E76" s="212">
        <v>25290</v>
      </c>
      <c r="F76" s="209">
        <f t="shared" si="2"/>
        <v>35703</v>
      </c>
      <c r="G76" s="254">
        <f t="shared" si="4"/>
        <v>26191</v>
      </c>
      <c r="H76" s="212">
        <v>135</v>
      </c>
    </row>
    <row r="77" spans="1:8" x14ac:dyDescent="0.2">
      <c r="A77" s="206">
        <v>67</v>
      </c>
      <c r="B77" s="207">
        <f t="shared" si="3"/>
        <v>24.11</v>
      </c>
      <c r="C77" s="208">
        <v>40</v>
      </c>
      <c r="D77" s="209">
        <v>37348</v>
      </c>
      <c r="E77" s="212">
        <v>25290</v>
      </c>
      <c r="F77" s="209">
        <f t="shared" si="2"/>
        <v>35682</v>
      </c>
      <c r="G77" s="254">
        <f t="shared" si="4"/>
        <v>26176</v>
      </c>
      <c r="H77" s="212">
        <v>135</v>
      </c>
    </row>
    <row r="78" spans="1:8" x14ac:dyDescent="0.2">
      <c r="A78" s="232">
        <v>68</v>
      </c>
      <c r="B78" s="207">
        <f t="shared" si="3"/>
        <v>24.13</v>
      </c>
      <c r="C78" s="208">
        <v>40</v>
      </c>
      <c r="D78" s="209">
        <v>37348</v>
      </c>
      <c r="E78" s="212">
        <v>25290</v>
      </c>
      <c r="F78" s="209">
        <f t="shared" ref="F78:F141" si="5">ROUND(12*1.358*(1/B78*D78+1/C78*E78)+H78,0)</f>
        <v>35661</v>
      </c>
      <c r="G78" s="254">
        <f t="shared" si="4"/>
        <v>26160</v>
      </c>
      <c r="H78" s="212">
        <v>135</v>
      </c>
    </row>
    <row r="79" spans="1:8" x14ac:dyDescent="0.2">
      <c r="A79" s="232">
        <v>69</v>
      </c>
      <c r="B79" s="207">
        <f t="shared" si="3"/>
        <v>24.15</v>
      </c>
      <c r="C79" s="208">
        <v>40</v>
      </c>
      <c r="D79" s="209">
        <v>37348</v>
      </c>
      <c r="E79" s="212">
        <v>25290</v>
      </c>
      <c r="F79" s="209">
        <f t="shared" si="5"/>
        <v>35640</v>
      </c>
      <c r="G79" s="254">
        <f t="shared" si="4"/>
        <v>26145</v>
      </c>
      <c r="H79" s="212">
        <v>135</v>
      </c>
    </row>
    <row r="80" spans="1:8" x14ac:dyDescent="0.2">
      <c r="A80" s="206">
        <v>70</v>
      </c>
      <c r="B80" s="207">
        <f t="shared" si="3"/>
        <v>24.17</v>
      </c>
      <c r="C80" s="208">
        <v>40</v>
      </c>
      <c r="D80" s="209">
        <v>37348</v>
      </c>
      <c r="E80" s="212">
        <v>25290</v>
      </c>
      <c r="F80" s="209">
        <f t="shared" si="5"/>
        <v>35619</v>
      </c>
      <c r="G80" s="254">
        <f t="shared" si="4"/>
        <v>26130</v>
      </c>
      <c r="H80" s="212">
        <v>135</v>
      </c>
    </row>
    <row r="81" spans="1:8" x14ac:dyDescent="0.2">
      <c r="A81" s="232">
        <v>71</v>
      </c>
      <c r="B81" s="207">
        <f t="shared" si="3"/>
        <v>24.18</v>
      </c>
      <c r="C81" s="208">
        <v>40</v>
      </c>
      <c r="D81" s="209">
        <v>37348</v>
      </c>
      <c r="E81" s="212">
        <v>25290</v>
      </c>
      <c r="F81" s="209">
        <f t="shared" si="5"/>
        <v>35609</v>
      </c>
      <c r="G81" s="254">
        <f t="shared" si="4"/>
        <v>26122</v>
      </c>
      <c r="H81" s="212">
        <v>135</v>
      </c>
    </row>
    <row r="82" spans="1:8" x14ac:dyDescent="0.2">
      <c r="A82" s="232">
        <v>72</v>
      </c>
      <c r="B82" s="207">
        <f t="shared" si="3"/>
        <v>24.2</v>
      </c>
      <c r="C82" s="208">
        <v>40</v>
      </c>
      <c r="D82" s="209">
        <v>37348</v>
      </c>
      <c r="E82" s="212">
        <v>25290</v>
      </c>
      <c r="F82" s="209">
        <f t="shared" si="5"/>
        <v>35588</v>
      </c>
      <c r="G82" s="254">
        <f t="shared" si="4"/>
        <v>26107</v>
      </c>
      <c r="H82" s="212">
        <v>135</v>
      </c>
    </row>
    <row r="83" spans="1:8" x14ac:dyDescent="0.2">
      <c r="A83" s="206">
        <v>73</v>
      </c>
      <c r="B83" s="207">
        <f t="shared" si="3"/>
        <v>24.22</v>
      </c>
      <c r="C83" s="208">
        <v>40</v>
      </c>
      <c r="D83" s="209">
        <v>37348</v>
      </c>
      <c r="E83" s="212">
        <v>25290</v>
      </c>
      <c r="F83" s="209">
        <f t="shared" si="5"/>
        <v>35567</v>
      </c>
      <c r="G83" s="254">
        <f t="shared" si="4"/>
        <v>26091</v>
      </c>
      <c r="H83" s="212">
        <v>135</v>
      </c>
    </row>
    <row r="84" spans="1:8" x14ac:dyDescent="0.2">
      <c r="A84" s="232">
        <v>74</v>
      </c>
      <c r="B84" s="207">
        <f t="shared" si="3"/>
        <v>24.24</v>
      </c>
      <c r="C84" s="208">
        <v>40</v>
      </c>
      <c r="D84" s="209">
        <v>37348</v>
      </c>
      <c r="E84" s="212">
        <v>25290</v>
      </c>
      <c r="F84" s="209">
        <f t="shared" si="5"/>
        <v>35546</v>
      </c>
      <c r="G84" s="254">
        <f t="shared" si="4"/>
        <v>26076</v>
      </c>
      <c r="H84" s="212">
        <v>135</v>
      </c>
    </row>
    <row r="85" spans="1:8" x14ac:dyDescent="0.2">
      <c r="A85" s="232">
        <v>75</v>
      </c>
      <c r="B85" s="207">
        <f t="shared" si="3"/>
        <v>24.25</v>
      </c>
      <c r="C85" s="208">
        <v>40</v>
      </c>
      <c r="D85" s="209">
        <v>37348</v>
      </c>
      <c r="E85" s="212">
        <v>25290</v>
      </c>
      <c r="F85" s="209">
        <f t="shared" si="5"/>
        <v>35536</v>
      </c>
      <c r="G85" s="254">
        <f t="shared" si="4"/>
        <v>26068</v>
      </c>
      <c r="H85" s="212">
        <v>135</v>
      </c>
    </row>
    <row r="86" spans="1:8" x14ac:dyDescent="0.2">
      <c r="A86" s="206">
        <v>76</v>
      </c>
      <c r="B86" s="207">
        <f t="shared" si="3"/>
        <v>24.27</v>
      </c>
      <c r="C86" s="208">
        <v>40</v>
      </c>
      <c r="D86" s="209">
        <v>37348</v>
      </c>
      <c r="E86" s="212">
        <v>25290</v>
      </c>
      <c r="F86" s="209">
        <f t="shared" si="5"/>
        <v>35515</v>
      </c>
      <c r="G86" s="254">
        <f t="shared" si="4"/>
        <v>26053</v>
      </c>
      <c r="H86" s="212">
        <v>135</v>
      </c>
    </row>
    <row r="87" spans="1:8" x14ac:dyDescent="0.2">
      <c r="A87" s="232">
        <v>77</v>
      </c>
      <c r="B87" s="207">
        <f t="shared" si="3"/>
        <v>24.29</v>
      </c>
      <c r="C87" s="208">
        <v>40</v>
      </c>
      <c r="D87" s="209">
        <v>37348</v>
      </c>
      <c r="E87" s="212">
        <v>25290</v>
      </c>
      <c r="F87" s="209">
        <f t="shared" si="5"/>
        <v>35495</v>
      </c>
      <c r="G87" s="254">
        <f t="shared" si="4"/>
        <v>26038</v>
      </c>
      <c r="H87" s="212">
        <v>135</v>
      </c>
    </row>
    <row r="88" spans="1:8" x14ac:dyDescent="0.2">
      <c r="A88" s="232">
        <v>78</v>
      </c>
      <c r="B88" s="207">
        <f t="shared" si="3"/>
        <v>24.3</v>
      </c>
      <c r="C88" s="208">
        <v>40</v>
      </c>
      <c r="D88" s="209">
        <v>37348</v>
      </c>
      <c r="E88" s="212">
        <v>25290</v>
      </c>
      <c r="F88" s="209">
        <f t="shared" si="5"/>
        <v>35484</v>
      </c>
      <c r="G88" s="254">
        <f t="shared" si="4"/>
        <v>26030</v>
      </c>
      <c r="H88" s="212">
        <v>135</v>
      </c>
    </row>
    <row r="89" spans="1:8" x14ac:dyDescent="0.2">
      <c r="A89" s="206">
        <v>79</v>
      </c>
      <c r="B89" s="207">
        <f t="shared" si="3"/>
        <v>24.32</v>
      </c>
      <c r="C89" s="208">
        <v>40</v>
      </c>
      <c r="D89" s="209">
        <v>37348</v>
      </c>
      <c r="E89" s="212">
        <v>25290</v>
      </c>
      <c r="F89" s="209">
        <f t="shared" si="5"/>
        <v>35464</v>
      </c>
      <c r="G89" s="254">
        <f t="shared" si="4"/>
        <v>26015</v>
      </c>
      <c r="H89" s="212">
        <v>135</v>
      </c>
    </row>
    <row r="90" spans="1:8" x14ac:dyDescent="0.2">
      <c r="A90" s="232">
        <v>80</v>
      </c>
      <c r="B90" s="207">
        <f t="shared" si="3"/>
        <v>24.33</v>
      </c>
      <c r="C90" s="208">
        <v>40</v>
      </c>
      <c r="D90" s="209">
        <v>37348</v>
      </c>
      <c r="E90" s="212">
        <v>25290</v>
      </c>
      <c r="F90" s="209">
        <f t="shared" si="5"/>
        <v>35453</v>
      </c>
      <c r="G90" s="254">
        <f t="shared" si="4"/>
        <v>26008</v>
      </c>
      <c r="H90" s="212">
        <v>135</v>
      </c>
    </row>
    <row r="91" spans="1:8" x14ac:dyDescent="0.2">
      <c r="A91" s="232">
        <v>81</v>
      </c>
      <c r="B91" s="207">
        <f t="shared" si="3"/>
        <v>24.35</v>
      </c>
      <c r="C91" s="208">
        <v>40</v>
      </c>
      <c r="D91" s="209">
        <v>37348</v>
      </c>
      <c r="E91" s="212">
        <v>25290</v>
      </c>
      <c r="F91" s="209">
        <f t="shared" si="5"/>
        <v>35433</v>
      </c>
      <c r="G91" s="254">
        <f t="shared" si="4"/>
        <v>25993</v>
      </c>
      <c r="H91" s="212">
        <v>135</v>
      </c>
    </row>
    <row r="92" spans="1:8" x14ac:dyDescent="0.2">
      <c r="A92" s="206">
        <v>82</v>
      </c>
      <c r="B92" s="207">
        <f t="shared" si="3"/>
        <v>24.36</v>
      </c>
      <c r="C92" s="208">
        <v>40</v>
      </c>
      <c r="D92" s="209">
        <v>37348</v>
      </c>
      <c r="E92" s="212">
        <v>25290</v>
      </c>
      <c r="F92" s="209">
        <f t="shared" si="5"/>
        <v>35423</v>
      </c>
      <c r="G92" s="254">
        <f t="shared" si="4"/>
        <v>25985</v>
      </c>
      <c r="H92" s="212">
        <v>135</v>
      </c>
    </row>
    <row r="93" spans="1:8" x14ac:dyDescent="0.2">
      <c r="A93" s="232">
        <v>83</v>
      </c>
      <c r="B93" s="207">
        <f t="shared" si="3"/>
        <v>24.38</v>
      </c>
      <c r="C93" s="208">
        <v>40</v>
      </c>
      <c r="D93" s="209">
        <v>37348</v>
      </c>
      <c r="E93" s="212">
        <v>25290</v>
      </c>
      <c r="F93" s="209">
        <f t="shared" si="5"/>
        <v>35402</v>
      </c>
      <c r="G93" s="254">
        <f t="shared" si="4"/>
        <v>25970</v>
      </c>
      <c r="H93" s="212">
        <v>135</v>
      </c>
    </row>
    <row r="94" spans="1:8" x14ac:dyDescent="0.2">
      <c r="A94" s="232">
        <v>84</v>
      </c>
      <c r="B94" s="207">
        <f t="shared" si="3"/>
        <v>24.39</v>
      </c>
      <c r="C94" s="208">
        <v>40</v>
      </c>
      <c r="D94" s="209">
        <v>37348</v>
      </c>
      <c r="E94" s="212">
        <v>25290</v>
      </c>
      <c r="F94" s="209">
        <f t="shared" si="5"/>
        <v>35392</v>
      </c>
      <c r="G94" s="254">
        <f t="shared" si="4"/>
        <v>25962</v>
      </c>
      <c r="H94" s="212">
        <v>135</v>
      </c>
    </row>
    <row r="95" spans="1:8" x14ac:dyDescent="0.2">
      <c r="A95" s="206">
        <v>85</v>
      </c>
      <c r="B95" s="207">
        <f t="shared" si="3"/>
        <v>24.41</v>
      </c>
      <c r="C95" s="208">
        <v>40</v>
      </c>
      <c r="D95" s="209">
        <v>37348</v>
      </c>
      <c r="E95" s="212">
        <v>25290</v>
      </c>
      <c r="F95" s="209">
        <f t="shared" si="5"/>
        <v>35371</v>
      </c>
      <c r="G95" s="254">
        <f t="shared" si="4"/>
        <v>25947</v>
      </c>
      <c r="H95" s="212">
        <v>135</v>
      </c>
    </row>
    <row r="96" spans="1:8" x14ac:dyDescent="0.2">
      <c r="A96" s="232">
        <v>86</v>
      </c>
      <c r="B96" s="207">
        <f t="shared" si="3"/>
        <v>24.42</v>
      </c>
      <c r="C96" s="208">
        <v>40</v>
      </c>
      <c r="D96" s="209">
        <v>37348</v>
      </c>
      <c r="E96" s="212">
        <v>25290</v>
      </c>
      <c r="F96" s="209">
        <f t="shared" si="5"/>
        <v>35361</v>
      </c>
      <c r="G96" s="254">
        <f t="shared" si="4"/>
        <v>25940</v>
      </c>
      <c r="H96" s="212">
        <v>135</v>
      </c>
    </row>
    <row r="97" spans="1:8" x14ac:dyDescent="0.2">
      <c r="A97" s="232">
        <v>87</v>
      </c>
      <c r="B97" s="207">
        <f t="shared" si="3"/>
        <v>24.44</v>
      </c>
      <c r="C97" s="208">
        <v>40</v>
      </c>
      <c r="D97" s="209">
        <v>37348</v>
      </c>
      <c r="E97" s="212">
        <v>25290</v>
      </c>
      <c r="F97" s="209">
        <f t="shared" si="5"/>
        <v>35341</v>
      </c>
      <c r="G97" s="254">
        <f t="shared" si="4"/>
        <v>25925</v>
      </c>
      <c r="H97" s="212">
        <v>135</v>
      </c>
    </row>
    <row r="98" spans="1:8" x14ac:dyDescent="0.2">
      <c r="A98" s="206">
        <v>88</v>
      </c>
      <c r="B98" s="207">
        <f t="shared" si="3"/>
        <v>24.45</v>
      </c>
      <c r="C98" s="208">
        <v>40</v>
      </c>
      <c r="D98" s="209">
        <v>37348</v>
      </c>
      <c r="E98" s="212">
        <v>25290</v>
      </c>
      <c r="F98" s="209">
        <f t="shared" si="5"/>
        <v>35331</v>
      </c>
      <c r="G98" s="254">
        <f t="shared" si="4"/>
        <v>25917</v>
      </c>
      <c r="H98" s="212">
        <v>135</v>
      </c>
    </row>
    <row r="99" spans="1:8" x14ac:dyDescent="0.2">
      <c r="A99" s="232">
        <v>89</v>
      </c>
      <c r="B99" s="207">
        <f t="shared" si="3"/>
        <v>24.47</v>
      </c>
      <c r="C99" s="208">
        <v>40</v>
      </c>
      <c r="D99" s="209">
        <v>37348</v>
      </c>
      <c r="E99" s="212">
        <v>25290</v>
      </c>
      <c r="F99" s="209">
        <f t="shared" si="5"/>
        <v>35310</v>
      </c>
      <c r="G99" s="254">
        <f t="shared" si="4"/>
        <v>25902</v>
      </c>
      <c r="H99" s="212">
        <v>135</v>
      </c>
    </row>
    <row r="100" spans="1:8" x14ac:dyDescent="0.2">
      <c r="A100" s="232">
        <v>90</v>
      </c>
      <c r="B100" s="207">
        <f t="shared" si="3"/>
        <v>24.48</v>
      </c>
      <c r="C100" s="208">
        <v>40</v>
      </c>
      <c r="D100" s="209">
        <v>37348</v>
      </c>
      <c r="E100" s="212">
        <v>25290</v>
      </c>
      <c r="F100" s="209">
        <f t="shared" si="5"/>
        <v>35300</v>
      </c>
      <c r="G100" s="254">
        <f t="shared" si="4"/>
        <v>25895</v>
      </c>
      <c r="H100" s="212">
        <v>135</v>
      </c>
    </row>
    <row r="101" spans="1:8" x14ac:dyDescent="0.2">
      <c r="A101" s="206">
        <v>91</v>
      </c>
      <c r="B101" s="207">
        <f t="shared" si="3"/>
        <v>24.49</v>
      </c>
      <c r="C101" s="208">
        <v>40</v>
      </c>
      <c r="D101" s="209">
        <v>37348</v>
      </c>
      <c r="E101" s="212">
        <v>25290</v>
      </c>
      <c r="F101" s="209">
        <f t="shared" si="5"/>
        <v>35290</v>
      </c>
      <c r="G101" s="254">
        <f t="shared" si="4"/>
        <v>25887</v>
      </c>
      <c r="H101" s="212">
        <v>135</v>
      </c>
    </row>
    <row r="102" spans="1:8" x14ac:dyDescent="0.2">
      <c r="A102" s="232">
        <v>92</v>
      </c>
      <c r="B102" s="207">
        <f t="shared" si="3"/>
        <v>24.51</v>
      </c>
      <c r="C102" s="208">
        <v>40</v>
      </c>
      <c r="D102" s="209">
        <v>37348</v>
      </c>
      <c r="E102" s="212">
        <v>25290</v>
      </c>
      <c r="F102" s="209">
        <f t="shared" si="5"/>
        <v>35270</v>
      </c>
      <c r="G102" s="254">
        <f t="shared" si="4"/>
        <v>25872</v>
      </c>
      <c r="H102" s="212">
        <v>135</v>
      </c>
    </row>
    <row r="103" spans="1:8" x14ac:dyDescent="0.2">
      <c r="A103" s="232">
        <v>93</v>
      </c>
      <c r="B103" s="207">
        <f t="shared" si="3"/>
        <v>24.52</v>
      </c>
      <c r="C103" s="208">
        <v>40</v>
      </c>
      <c r="D103" s="209">
        <v>37348</v>
      </c>
      <c r="E103" s="212">
        <v>25290</v>
      </c>
      <c r="F103" s="209">
        <f t="shared" si="5"/>
        <v>35260</v>
      </c>
      <c r="G103" s="254">
        <f t="shared" si="4"/>
        <v>25865</v>
      </c>
      <c r="H103" s="212">
        <v>135</v>
      </c>
    </row>
    <row r="104" spans="1:8" x14ac:dyDescent="0.2">
      <c r="A104" s="206">
        <v>94</v>
      </c>
      <c r="B104" s="207">
        <f t="shared" si="3"/>
        <v>24.53</v>
      </c>
      <c r="C104" s="208">
        <v>40</v>
      </c>
      <c r="D104" s="209">
        <v>37348</v>
      </c>
      <c r="E104" s="212">
        <v>25290</v>
      </c>
      <c r="F104" s="209">
        <f t="shared" si="5"/>
        <v>35250</v>
      </c>
      <c r="G104" s="254">
        <f t="shared" si="4"/>
        <v>25858</v>
      </c>
      <c r="H104" s="212">
        <v>135</v>
      </c>
    </row>
    <row r="105" spans="1:8" x14ac:dyDescent="0.2">
      <c r="A105" s="232">
        <v>95</v>
      </c>
      <c r="B105" s="207">
        <f t="shared" si="3"/>
        <v>24.55</v>
      </c>
      <c r="C105" s="208">
        <v>40</v>
      </c>
      <c r="D105" s="209">
        <v>37348</v>
      </c>
      <c r="E105" s="212">
        <v>25290</v>
      </c>
      <c r="F105" s="209">
        <f t="shared" si="5"/>
        <v>35229</v>
      </c>
      <c r="G105" s="254">
        <f t="shared" si="4"/>
        <v>25843</v>
      </c>
      <c r="H105" s="212">
        <v>135</v>
      </c>
    </row>
    <row r="106" spans="1:8" x14ac:dyDescent="0.2">
      <c r="A106" s="232">
        <v>96</v>
      </c>
      <c r="B106" s="207">
        <f t="shared" si="3"/>
        <v>24.56</v>
      </c>
      <c r="C106" s="208">
        <v>40</v>
      </c>
      <c r="D106" s="209">
        <v>37348</v>
      </c>
      <c r="E106" s="212">
        <v>25290</v>
      </c>
      <c r="F106" s="209">
        <f t="shared" si="5"/>
        <v>35219</v>
      </c>
      <c r="G106" s="254">
        <f t="shared" si="4"/>
        <v>25835</v>
      </c>
      <c r="H106" s="212">
        <v>135</v>
      </c>
    </row>
    <row r="107" spans="1:8" x14ac:dyDescent="0.2">
      <c r="A107" s="206">
        <v>97</v>
      </c>
      <c r="B107" s="207">
        <f t="shared" si="3"/>
        <v>24.57</v>
      </c>
      <c r="C107" s="208">
        <v>40</v>
      </c>
      <c r="D107" s="209">
        <v>37348</v>
      </c>
      <c r="E107" s="212">
        <v>25290</v>
      </c>
      <c r="F107" s="209">
        <f t="shared" si="5"/>
        <v>35209</v>
      </c>
      <c r="G107" s="254">
        <f t="shared" si="4"/>
        <v>25828</v>
      </c>
      <c r="H107" s="212">
        <v>135</v>
      </c>
    </row>
    <row r="108" spans="1:8" x14ac:dyDescent="0.2">
      <c r="A108" s="232">
        <v>98</v>
      </c>
      <c r="B108" s="207">
        <f t="shared" si="3"/>
        <v>24.59</v>
      </c>
      <c r="C108" s="208">
        <v>40</v>
      </c>
      <c r="D108" s="209">
        <v>37348</v>
      </c>
      <c r="E108" s="212">
        <v>25290</v>
      </c>
      <c r="F108" s="209">
        <f t="shared" si="5"/>
        <v>35189</v>
      </c>
      <c r="G108" s="254">
        <f t="shared" si="4"/>
        <v>25813</v>
      </c>
      <c r="H108" s="212">
        <v>135</v>
      </c>
    </row>
    <row r="109" spans="1:8" x14ac:dyDescent="0.2">
      <c r="A109" s="232">
        <v>99</v>
      </c>
      <c r="B109" s="207">
        <f t="shared" si="3"/>
        <v>24.6</v>
      </c>
      <c r="C109" s="208">
        <v>40</v>
      </c>
      <c r="D109" s="209">
        <v>37348</v>
      </c>
      <c r="E109" s="212">
        <v>25290</v>
      </c>
      <c r="F109" s="209">
        <f t="shared" si="5"/>
        <v>35179</v>
      </c>
      <c r="G109" s="254">
        <f t="shared" si="4"/>
        <v>25806</v>
      </c>
      <c r="H109" s="212">
        <v>135</v>
      </c>
    </row>
    <row r="110" spans="1:8" x14ac:dyDescent="0.2">
      <c r="A110" s="206">
        <v>100</v>
      </c>
      <c r="B110" s="207">
        <f t="shared" si="3"/>
        <v>24.61</v>
      </c>
      <c r="C110" s="208">
        <v>40</v>
      </c>
      <c r="D110" s="209">
        <v>37348</v>
      </c>
      <c r="E110" s="212">
        <v>25290</v>
      </c>
      <c r="F110" s="209">
        <f t="shared" si="5"/>
        <v>35169</v>
      </c>
      <c r="G110" s="254">
        <f t="shared" si="4"/>
        <v>25798</v>
      </c>
      <c r="H110" s="212">
        <v>135</v>
      </c>
    </row>
    <row r="111" spans="1:8" x14ac:dyDescent="0.2">
      <c r="A111" s="232">
        <v>101</v>
      </c>
      <c r="B111" s="207">
        <f t="shared" si="3"/>
        <v>24.62</v>
      </c>
      <c r="C111" s="208">
        <v>40</v>
      </c>
      <c r="D111" s="209">
        <v>37348</v>
      </c>
      <c r="E111" s="212">
        <v>25290</v>
      </c>
      <c r="F111" s="209">
        <f t="shared" si="5"/>
        <v>35159</v>
      </c>
      <c r="G111" s="254">
        <f t="shared" si="4"/>
        <v>25791</v>
      </c>
      <c r="H111" s="212">
        <v>135</v>
      </c>
    </row>
    <row r="112" spans="1:8" x14ac:dyDescent="0.2">
      <c r="A112" s="232">
        <v>102</v>
      </c>
      <c r="B112" s="207">
        <f t="shared" si="3"/>
        <v>24.64</v>
      </c>
      <c r="C112" s="208">
        <v>40</v>
      </c>
      <c r="D112" s="209">
        <v>37348</v>
      </c>
      <c r="E112" s="212">
        <v>25290</v>
      </c>
      <c r="F112" s="209">
        <f t="shared" si="5"/>
        <v>35139</v>
      </c>
      <c r="G112" s="254">
        <f t="shared" si="4"/>
        <v>25776</v>
      </c>
      <c r="H112" s="212">
        <v>135</v>
      </c>
    </row>
    <row r="113" spans="1:8" x14ac:dyDescent="0.2">
      <c r="A113" s="206">
        <v>103</v>
      </c>
      <c r="B113" s="207">
        <f t="shared" si="3"/>
        <v>24.65</v>
      </c>
      <c r="C113" s="208">
        <v>40</v>
      </c>
      <c r="D113" s="209">
        <v>37348</v>
      </c>
      <c r="E113" s="212">
        <v>25290</v>
      </c>
      <c r="F113" s="209">
        <f t="shared" si="5"/>
        <v>35129</v>
      </c>
      <c r="G113" s="254">
        <f t="shared" si="4"/>
        <v>25769</v>
      </c>
      <c r="H113" s="212">
        <v>135</v>
      </c>
    </row>
    <row r="114" spans="1:8" x14ac:dyDescent="0.2">
      <c r="A114" s="232">
        <v>104</v>
      </c>
      <c r="B114" s="207">
        <f t="shared" si="3"/>
        <v>24.66</v>
      </c>
      <c r="C114" s="208">
        <v>40</v>
      </c>
      <c r="D114" s="209">
        <v>37348</v>
      </c>
      <c r="E114" s="212">
        <v>25290</v>
      </c>
      <c r="F114" s="209">
        <f t="shared" si="5"/>
        <v>35119</v>
      </c>
      <c r="G114" s="254">
        <f t="shared" si="4"/>
        <v>25761</v>
      </c>
      <c r="H114" s="212">
        <v>135</v>
      </c>
    </row>
    <row r="115" spans="1:8" x14ac:dyDescent="0.2">
      <c r="A115" s="232">
        <v>105</v>
      </c>
      <c r="B115" s="207">
        <f t="shared" si="3"/>
        <v>24.67</v>
      </c>
      <c r="C115" s="208">
        <v>40</v>
      </c>
      <c r="D115" s="209">
        <v>37348</v>
      </c>
      <c r="E115" s="212">
        <v>25290</v>
      </c>
      <c r="F115" s="209">
        <f t="shared" si="5"/>
        <v>35109</v>
      </c>
      <c r="G115" s="254">
        <f t="shared" si="4"/>
        <v>25754</v>
      </c>
      <c r="H115" s="212">
        <v>135</v>
      </c>
    </row>
    <row r="116" spans="1:8" x14ac:dyDescent="0.2">
      <c r="A116" s="206">
        <v>106</v>
      </c>
      <c r="B116" s="207">
        <f t="shared" si="3"/>
        <v>24.68</v>
      </c>
      <c r="C116" s="208">
        <v>40</v>
      </c>
      <c r="D116" s="209">
        <v>37348</v>
      </c>
      <c r="E116" s="212">
        <v>25290</v>
      </c>
      <c r="F116" s="209">
        <f t="shared" si="5"/>
        <v>35099</v>
      </c>
      <c r="G116" s="254">
        <f t="shared" si="4"/>
        <v>25746</v>
      </c>
      <c r="H116" s="212">
        <v>135</v>
      </c>
    </row>
    <row r="117" spans="1:8" x14ac:dyDescent="0.2">
      <c r="A117" s="232">
        <v>107</v>
      </c>
      <c r="B117" s="207">
        <f t="shared" si="3"/>
        <v>24.7</v>
      </c>
      <c r="C117" s="208">
        <v>40</v>
      </c>
      <c r="D117" s="209">
        <v>37348</v>
      </c>
      <c r="E117" s="212">
        <v>25290</v>
      </c>
      <c r="F117" s="209">
        <f t="shared" si="5"/>
        <v>35079</v>
      </c>
      <c r="G117" s="254">
        <f t="shared" si="4"/>
        <v>25732</v>
      </c>
      <c r="H117" s="212">
        <v>135</v>
      </c>
    </row>
    <row r="118" spans="1:8" x14ac:dyDescent="0.2">
      <c r="A118" s="232">
        <v>108</v>
      </c>
      <c r="B118" s="207">
        <f t="shared" si="3"/>
        <v>24.71</v>
      </c>
      <c r="C118" s="208">
        <v>40</v>
      </c>
      <c r="D118" s="209">
        <v>37348</v>
      </c>
      <c r="E118" s="212">
        <v>25290</v>
      </c>
      <c r="F118" s="209">
        <f t="shared" si="5"/>
        <v>35069</v>
      </c>
      <c r="G118" s="254">
        <f t="shared" si="4"/>
        <v>25724</v>
      </c>
      <c r="H118" s="212">
        <v>135</v>
      </c>
    </row>
    <row r="119" spans="1:8" x14ac:dyDescent="0.2">
      <c r="A119" s="206">
        <v>109</v>
      </c>
      <c r="B119" s="207">
        <f t="shared" si="3"/>
        <v>24.72</v>
      </c>
      <c r="C119" s="208">
        <v>40</v>
      </c>
      <c r="D119" s="209">
        <v>37348</v>
      </c>
      <c r="E119" s="212">
        <v>25290</v>
      </c>
      <c r="F119" s="209">
        <f t="shared" si="5"/>
        <v>35059</v>
      </c>
      <c r="G119" s="254">
        <f t="shared" si="4"/>
        <v>25717</v>
      </c>
      <c r="H119" s="212">
        <v>135</v>
      </c>
    </row>
    <row r="120" spans="1:8" x14ac:dyDescent="0.2">
      <c r="A120" s="232">
        <v>110</v>
      </c>
      <c r="B120" s="207">
        <f t="shared" si="3"/>
        <v>24.73</v>
      </c>
      <c r="C120" s="208">
        <v>40</v>
      </c>
      <c r="D120" s="209">
        <v>37348</v>
      </c>
      <c r="E120" s="212">
        <v>25290</v>
      </c>
      <c r="F120" s="209">
        <f t="shared" si="5"/>
        <v>35049</v>
      </c>
      <c r="G120" s="254">
        <f t="shared" si="4"/>
        <v>25710</v>
      </c>
      <c r="H120" s="212">
        <v>135</v>
      </c>
    </row>
    <row r="121" spans="1:8" x14ac:dyDescent="0.2">
      <c r="A121" s="232">
        <v>111</v>
      </c>
      <c r="B121" s="207">
        <f t="shared" si="3"/>
        <v>24.74</v>
      </c>
      <c r="C121" s="208">
        <v>40</v>
      </c>
      <c r="D121" s="209">
        <v>37348</v>
      </c>
      <c r="E121" s="212">
        <v>25290</v>
      </c>
      <c r="F121" s="209">
        <f t="shared" si="5"/>
        <v>35039</v>
      </c>
      <c r="G121" s="254">
        <f t="shared" si="4"/>
        <v>25702</v>
      </c>
      <c r="H121" s="212">
        <v>135</v>
      </c>
    </row>
    <row r="122" spans="1:8" x14ac:dyDescent="0.2">
      <c r="A122" s="206">
        <v>112</v>
      </c>
      <c r="B122" s="207">
        <f t="shared" si="3"/>
        <v>24.75</v>
      </c>
      <c r="C122" s="208">
        <v>40</v>
      </c>
      <c r="D122" s="209">
        <v>37348</v>
      </c>
      <c r="E122" s="212">
        <v>25290</v>
      </c>
      <c r="F122" s="209">
        <f t="shared" si="5"/>
        <v>35029</v>
      </c>
      <c r="G122" s="254">
        <f t="shared" si="4"/>
        <v>25695</v>
      </c>
      <c r="H122" s="212">
        <v>135</v>
      </c>
    </row>
    <row r="123" spans="1:8" x14ac:dyDescent="0.2">
      <c r="A123" s="232">
        <v>113</v>
      </c>
      <c r="B123" s="207">
        <f t="shared" si="3"/>
        <v>24.76</v>
      </c>
      <c r="C123" s="208">
        <v>40</v>
      </c>
      <c r="D123" s="209">
        <v>37348</v>
      </c>
      <c r="E123" s="212">
        <v>25290</v>
      </c>
      <c r="F123" s="209">
        <f t="shared" si="5"/>
        <v>35019</v>
      </c>
      <c r="G123" s="254">
        <f t="shared" si="4"/>
        <v>25688</v>
      </c>
      <c r="H123" s="212">
        <v>135</v>
      </c>
    </row>
    <row r="124" spans="1:8" x14ac:dyDescent="0.2">
      <c r="A124" s="232">
        <v>114</v>
      </c>
      <c r="B124" s="207">
        <f t="shared" si="3"/>
        <v>24.78</v>
      </c>
      <c r="C124" s="208">
        <v>40</v>
      </c>
      <c r="D124" s="209">
        <v>37348</v>
      </c>
      <c r="E124" s="212">
        <v>25290</v>
      </c>
      <c r="F124" s="209">
        <f t="shared" si="5"/>
        <v>34999</v>
      </c>
      <c r="G124" s="254">
        <f t="shared" si="4"/>
        <v>25673</v>
      </c>
      <c r="H124" s="212">
        <v>135</v>
      </c>
    </row>
    <row r="125" spans="1:8" x14ac:dyDescent="0.2">
      <c r="A125" s="206">
        <v>115</v>
      </c>
      <c r="B125" s="207">
        <f t="shared" si="3"/>
        <v>24.79</v>
      </c>
      <c r="C125" s="208">
        <v>40</v>
      </c>
      <c r="D125" s="209">
        <v>37348</v>
      </c>
      <c r="E125" s="212">
        <v>25290</v>
      </c>
      <c r="F125" s="209">
        <f t="shared" si="5"/>
        <v>34989</v>
      </c>
      <c r="G125" s="254">
        <f t="shared" si="4"/>
        <v>25666</v>
      </c>
      <c r="H125" s="212">
        <v>135</v>
      </c>
    </row>
    <row r="126" spans="1:8" x14ac:dyDescent="0.2">
      <c r="A126" s="232">
        <v>116</v>
      </c>
      <c r="B126" s="207">
        <f t="shared" si="3"/>
        <v>24.8</v>
      </c>
      <c r="C126" s="208">
        <v>40</v>
      </c>
      <c r="D126" s="209">
        <v>37348</v>
      </c>
      <c r="E126" s="212">
        <v>25290</v>
      </c>
      <c r="F126" s="209">
        <f t="shared" si="5"/>
        <v>34979</v>
      </c>
      <c r="G126" s="254">
        <f t="shared" si="4"/>
        <v>25659</v>
      </c>
      <c r="H126" s="212">
        <v>135</v>
      </c>
    </row>
    <row r="127" spans="1:8" x14ac:dyDescent="0.2">
      <c r="A127" s="232">
        <v>117</v>
      </c>
      <c r="B127" s="207">
        <f t="shared" si="3"/>
        <v>24.81</v>
      </c>
      <c r="C127" s="208">
        <v>40</v>
      </c>
      <c r="D127" s="209">
        <v>37348</v>
      </c>
      <c r="E127" s="212">
        <v>25290</v>
      </c>
      <c r="F127" s="209">
        <f t="shared" si="5"/>
        <v>34970</v>
      </c>
      <c r="G127" s="254">
        <f t="shared" si="4"/>
        <v>25651</v>
      </c>
      <c r="H127" s="212">
        <v>135</v>
      </c>
    </row>
    <row r="128" spans="1:8" x14ac:dyDescent="0.2">
      <c r="A128" s="206">
        <v>118</v>
      </c>
      <c r="B128" s="207">
        <f t="shared" si="3"/>
        <v>24.82</v>
      </c>
      <c r="C128" s="208">
        <v>40</v>
      </c>
      <c r="D128" s="209">
        <v>37348</v>
      </c>
      <c r="E128" s="212">
        <v>25290</v>
      </c>
      <c r="F128" s="209">
        <f t="shared" si="5"/>
        <v>34960</v>
      </c>
      <c r="G128" s="254">
        <f t="shared" si="4"/>
        <v>25644</v>
      </c>
      <c r="H128" s="212">
        <v>135</v>
      </c>
    </row>
    <row r="129" spans="1:8" x14ac:dyDescent="0.2">
      <c r="A129" s="232">
        <v>119</v>
      </c>
      <c r="B129" s="207">
        <f t="shared" si="3"/>
        <v>24.83</v>
      </c>
      <c r="C129" s="208">
        <v>40</v>
      </c>
      <c r="D129" s="209">
        <v>37348</v>
      </c>
      <c r="E129" s="212">
        <v>25290</v>
      </c>
      <c r="F129" s="209">
        <f t="shared" si="5"/>
        <v>34950</v>
      </c>
      <c r="G129" s="254">
        <f t="shared" si="4"/>
        <v>25637</v>
      </c>
      <c r="H129" s="212">
        <v>135</v>
      </c>
    </row>
    <row r="130" spans="1:8" x14ac:dyDescent="0.2">
      <c r="A130" s="232">
        <v>120</v>
      </c>
      <c r="B130" s="207">
        <f t="shared" si="3"/>
        <v>24.84</v>
      </c>
      <c r="C130" s="208">
        <v>40</v>
      </c>
      <c r="D130" s="209">
        <v>37348</v>
      </c>
      <c r="E130" s="212">
        <v>25290</v>
      </c>
      <c r="F130" s="209">
        <f t="shared" si="5"/>
        <v>34940</v>
      </c>
      <c r="G130" s="254">
        <f t="shared" si="4"/>
        <v>25630</v>
      </c>
      <c r="H130" s="212">
        <v>135</v>
      </c>
    </row>
    <row r="131" spans="1:8" x14ac:dyDescent="0.2">
      <c r="A131" s="206">
        <v>121</v>
      </c>
      <c r="B131" s="207">
        <f t="shared" si="3"/>
        <v>24.85</v>
      </c>
      <c r="C131" s="208">
        <v>40</v>
      </c>
      <c r="D131" s="209">
        <v>37348</v>
      </c>
      <c r="E131" s="212">
        <v>25290</v>
      </c>
      <c r="F131" s="209">
        <f t="shared" si="5"/>
        <v>34930</v>
      </c>
      <c r="G131" s="254">
        <f t="shared" si="4"/>
        <v>25622</v>
      </c>
      <c r="H131" s="212">
        <v>135</v>
      </c>
    </row>
    <row r="132" spans="1:8" x14ac:dyDescent="0.2">
      <c r="A132" s="232">
        <v>122</v>
      </c>
      <c r="B132" s="207">
        <f t="shared" si="3"/>
        <v>24.86</v>
      </c>
      <c r="C132" s="208">
        <v>40</v>
      </c>
      <c r="D132" s="209">
        <v>37348</v>
      </c>
      <c r="E132" s="212">
        <v>25290</v>
      </c>
      <c r="F132" s="209">
        <f t="shared" si="5"/>
        <v>34920</v>
      </c>
      <c r="G132" s="254">
        <f t="shared" si="4"/>
        <v>25615</v>
      </c>
      <c r="H132" s="212">
        <v>135</v>
      </c>
    </row>
    <row r="133" spans="1:8" x14ac:dyDescent="0.2">
      <c r="A133" s="232">
        <v>123</v>
      </c>
      <c r="B133" s="207">
        <f t="shared" si="3"/>
        <v>24.87</v>
      </c>
      <c r="C133" s="208">
        <v>40</v>
      </c>
      <c r="D133" s="209">
        <v>37348</v>
      </c>
      <c r="E133" s="212">
        <v>25290</v>
      </c>
      <c r="F133" s="209">
        <f t="shared" si="5"/>
        <v>34910</v>
      </c>
      <c r="G133" s="254">
        <f t="shared" si="4"/>
        <v>25608</v>
      </c>
      <c r="H133" s="212">
        <v>135</v>
      </c>
    </row>
    <row r="134" spans="1:8" x14ac:dyDescent="0.2">
      <c r="A134" s="206">
        <v>124</v>
      </c>
      <c r="B134" s="207">
        <f t="shared" si="3"/>
        <v>24.88</v>
      </c>
      <c r="C134" s="208">
        <v>40</v>
      </c>
      <c r="D134" s="209">
        <v>37348</v>
      </c>
      <c r="E134" s="212">
        <v>25290</v>
      </c>
      <c r="F134" s="209">
        <f t="shared" si="5"/>
        <v>34900</v>
      </c>
      <c r="G134" s="254">
        <f t="shared" si="4"/>
        <v>25601</v>
      </c>
      <c r="H134" s="212">
        <v>135</v>
      </c>
    </row>
    <row r="135" spans="1:8" x14ac:dyDescent="0.2">
      <c r="A135" s="232">
        <v>125</v>
      </c>
      <c r="B135" s="207">
        <f t="shared" si="3"/>
        <v>24.89</v>
      </c>
      <c r="C135" s="208">
        <v>40</v>
      </c>
      <c r="D135" s="209">
        <v>37348</v>
      </c>
      <c r="E135" s="212">
        <v>25290</v>
      </c>
      <c r="F135" s="209">
        <f t="shared" si="5"/>
        <v>34891</v>
      </c>
      <c r="G135" s="254">
        <f t="shared" si="4"/>
        <v>25593</v>
      </c>
      <c r="H135" s="212">
        <v>135</v>
      </c>
    </row>
    <row r="136" spans="1:8" x14ac:dyDescent="0.2">
      <c r="A136" s="232">
        <v>126</v>
      </c>
      <c r="B136" s="207">
        <f t="shared" si="3"/>
        <v>24.9</v>
      </c>
      <c r="C136" s="208">
        <v>40</v>
      </c>
      <c r="D136" s="209">
        <v>37348</v>
      </c>
      <c r="E136" s="212">
        <v>25290</v>
      </c>
      <c r="F136" s="209">
        <f t="shared" si="5"/>
        <v>34881</v>
      </c>
      <c r="G136" s="254">
        <f t="shared" si="4"/>
        <v>25586</v>
      </c>
      <c r="H136" s="212">
        <v>135</v>
      </c>
    </row>
    <row r="137" spans="1:8" x14ac:dyDescent="0.2">
      <c r="A137" s="206">
        <v>127</v>
      </c>
      <c r="B137" s="207">
        <f t="shared" si="3"/>
        <v>24.91</v>
      </c>
      <c r="C137" s="208">
        <v>40</v>
      </c>
      <c r="D137" s="209">
        <v>37348</v>
      </c>
      <c r="E137" s="212">
        <v>25290</v>
      </c>
      <c r="F137" s="209">
        <f t="shared" si="5"/>
        <v>34871</v>
      </c>
      <c r="G137" s="254">
        <f t="shared" si="4"/>
        <v>25579</v>
      </c>
      <c r="H137" s="212">
        <v>135</v>
      </c>
    </row>
    <row r="138" spans="1:8" x14ac:dyDescent="0.2">
      <c r="A138" s="232">
        <v>128</v>
      </c>
      <c r="B138" s="207">
        <f t="shared" si="3"/>
        <v>24.92</v>
      </c>
      <c r="C138" s="208">
        <v>40</v>
      </c>
      <c r="D138" s="209">
        <v>37348</v>
      </c>
      <c r="E138" s="212">
        <v>25290</v>
      </c>
      <c r="F138" s="209">
        <f t="shared" si="5"/>
        <v>34861</v>
      </c>
      <c r="G138" s="254">
        <f t="shared" si="4"/>
        <v>25572</v>
      </c>
      <c r="H138" s="212">
        <v>135</v>
      </c>
    </row>
    <row r="139" spans="1:8" x14ac:dyDescent="0.2">
      <c r="A139" s="232">
        <v>129</v>
      </c>
      <c r="B139" s="207">
        <f t="shared" ref="B139:B182" si="6">ROUND((1.1233*LN(A139)+17)*1.11,2)</f>
        <v>24.93</v>
      </c>
      <c r="C139" s="208">
        <v>40</v>
      </c>
      <c r="D139" s="209">
        <v>37348</v>
      </c>
      <c r="E139" s="212">
        <v>25290</v>
      </c>
      <c r="F139" s="209">
        <f t="shared" si="5"/>
        <v>34851</v>
      </c>
      <c r="G139" s="254">
        <f t="shared" ref="G139:G182" si="7">ROUND(12*(1/B139*D139+1/C139*E139),0)</f>
        <v>25564</v>
      </c>
      <c r="H139" s="212">
        <v>135</v>
      </c>
    </row>
    <row r="140" spans="1:8" x14ac:dyDescent="0.2">
      <c r="A140" s="206">
        <v>130</v>
      </c>
      <c r="B140" s="207">
        <f t="shared" si="6"/>
        <v>24.94</v>
      </c>
      <c r="C140" s="208">
        <v>40</v>
      </c>
      <c r="D140" s="209">
        <v>37348</v>
      </c>
      <c r="E140" s="212">
        <v>25290</v>
      </c>
      <c r="F140" s="209">
        <f t="shared" si="5"/>
        <v>34842</v>
      </c>
      <c r="G140" s="254">
        <f t="shared" si="7"/>
        <v>25557</v>
      </c>
      <c r="H140" s="212">
        <v>135</v>
      </c>
    </row>
    <row r="141" spans="1:8" x14ac:dyDescent="0.2">
      <c r="A141" s="232">
        <v>131</v>
      </c>
      <c r="B141" s="207">
        <f t="shared" si="6"/>
        <v>24.95</v>
      </c>
      <c r="C141" s="208">
        <v>40</v>
      </c>
      <c r="D141" s="209">
        <v>37348</v>
      </c>
      <c r="E141" s="212">
        <v>25290</v>
      </c>
      <c r="F141" s="209">
        <f t="shared" si="5"/>
        <v>34832</v>
      </c>
      <c r="G141" s="254">
        <f t="shared" si="7"/>
        <v>25550</v>
      </c>
      <c r="H141" s="212">
        <v>135</v>
      </c>
    </row>
    <row r="142" spans="1:8" x14ac:dyDescent="0.2">
      <c r="A142" s="232">
        <v>132</v>
      </c>
      <c r="B142" s="207">
        <f t="shared" si="6"/>
        <v>24.96</v>
      </c>
      <c r="C142" s="208">
        <v>40</v>
      </c>
      <c r="D142" s="209">
        <v>37348</v>
      </c>
      <c r="E142" s="212">
        <v>25290</v>
      </c>
      <c r="F142" s="209">
        <f t="shared" ref="F142:F181" si="8">ROUND(12*1.358*(1/B142*D142+1/C142*E142)+H142,0)</f>
        <v>34822</v>
      </c>
      <c r="G142" s="254">
        <f t="shared" si="7"/>
        <v>25543</v>
      </c>
      <c r="H142" s="212">
        <v>135</v>
      </c>
    </row>
    <row r="143" spans="1:8" x14ac:dyDescent="0.2">
      <c r="A143" s="206">
        <v>133</v>
      </c>
      <c r="B143" s="207">
        <f t="shared" si="6"/>
        <v>24.97</v>
      </c>
      <c r="C143" s="208">
        <v>40</v>
      </c>
      <c r="D143" s="209">
        <v>37348</v>
      </c>
      <c r="E143" s="212">
        <v>25290</v>
      </c>
      <c r="F143" s="209">
        <f t="shared" si="8"/>
        <v>34812</v>
      </c>
      <c r="G143" s="254">
        <f t="shared" si="7"/>
        <v>25536</v>
      </c>
      <c r="H143" s="212">
        <v>135</v>
      </c>
    </row>
    <row r="144" spans="1:8" x14ac:dyDescent="0.2">
      <c r="A144" s="232">
        <v>134</v>
      </c>
      <c r="B144" s="207">
        <f t="shared" si="6"/>
        <v>24.98</v>
      </c>
      <c r="C144" s="208">
        <v>40</v>
      </c>
      <c r="D144" s="209">
        <v>37348</v>
      </c>
      <c r="E144" s="212">
        <v>25290</v>
      </c>
      <c r="F144" s="209">
        <f t="shared" si="8"/>
        <v>34803</v>
      </c>
      <c r="G144" s="254">
        <f t="shared" si="7"/>
        <v>25528</v>
      </c>
      <c r="H144" s="212">
        <v>135</v>
      </c>
    </row>
    <row r="145" spans="1:8" x14ac:dyDescent="0.2">
      <c r="A145" s="232">
        <v>135</v>
      </c>
      <c r="B145" s="207">
        <f t="shared" si="6"/>
        <v>24.99</v>
      </c>
      <c r="C145" s="208">
        <v>40</v>
      </c>
      <c r="D145" s="209">
        <v>37348</v>
      </c>
      <c r="E145" s="212">
        <v>25290</v>
      </c>
      <c r="F145" s="209">
        <f t="shared" si="8"/>
        <v>34793</v>
      </c>
      <c r="G145" s="254">
        <f t="shared" si="7"/>
        <v>25521</v>
      </c>
      <c r="H145" s="212">
        <v>135</v>
      </c>
    </row>
    <row r="146" spans="1:8" x14ac:dyDescent="0.2">
      <c r="A146" s="206">
        <v>136</v>
      </c>
      <c r="B146" s="207">
        <f t="shared" si="6"/>
        <v>25</v>
      </c>
      <c r="C146" s="208">
        <v>40</v>
      </c>
      <c r="D146" s="209">
        <v>37348</v>
      </c>
      <c r="E146" s="212">
        <v>25290</v>
      </c>
      <c r="F146" s="209">
        <f t="shared" si="8"/>
        <v>34783</v>
      </c>
      <c r="G146" s="254">
        <f t="shared" si="7"/>
        <v>25514</v>
      </c>
      <c r="H146" s="212">
        <v>135</v>
      </c>
    </row>
    <row r="147" spans="1:8" x14ac:dyDescent="0.2">
      <c r="A147" s="232">
        <v>137</v>
      </c>
      <c r="B147" s="207">
        <f t="shared" si="6"/>
        <v>25</v>
      </c>
      <c r="C147" s="208">
        <v>40</v>
      </c>
      <c r="D147" s="209">
        <v>37348</v>
      </c>
      <c r="E147" s="212">
        <v>25290</v>
      </c>
      <c r="F147" s="209">
        <f t="shared" si="8"/>
        <v>34783</v>
      </c>
      <c r="G147" s="254">
        <f t="shared" si="7"/>
        <v>25514</v>
      </c>
      <c r="H147" s="212">
        <v>135</v>
      </c>
    </row>
    <row r="148" spans="1:8" x14ac:dyDescent="0.2">
      <c r="A148" s="232">
        <v>138</v>
      </c>
      <c r="B148" s="207">
        <f t="shared" si="6"/>
        <v>25.01</v>
      </c>
      <c r="C148" s="208">
        <v>40</v>
      </c>
      <c r="D148" s="209">
        <v>37348</v>
      </c>
      <c r="E148" s="212">
        <v>25290</v>
      </c>
      <c r="F148" s="209">
        <f t="shared" si="8"/>
        <v>34773</v>
      </c>
      <c r="G148" s="254">
        <f t="shared" si="7"/>
        <v>25507</v>
      </c>
      <c r="H148" s="212">
        <v>135</v>
      </c>
    </row>
    <row r="149" spans="1:8" x14ac:dyDescent="0.2">
      <c r="A149" s="206">
        <v>139</v>
      </c>
      <c r="B149" s="207">
        <f t="shared" si="6"/>
        <v>25.02</v>
      </c>
      <c r="C149" s="208">
        <v>40</v>
      </c>
      <c r="D149" s="209">
        <v>37348</v>
      </c>
      <c r="E149" s="212">
        <v>25290</v>
      </c>
      <c r="F149" s="209">
        <f t="shared" si="8"/>
        <v>34764</v>
      </c>
      <c r="G149" s="254">
        <f t="shared" si="7"/>
        <v>25500</v>
      </c>
      <c r="H149" s="212">
        <v>135</v>
      </c>
    </row>
    <row r="150" spans="1:8" x14ac:dyDescent="0.2">
      <c r="A150" s="232">
        <v>140</v>
      </c>
      <c r="B150" s="207">
        <f t="shared" si="6"/>
        <v>25.03</v>
      </c>
      <c r="C150" s="208">
        <v>40</v>
      </c>
      <c r="D150" s="209">
        <v>37348</v>
      </c>
      <c r="E150" s="212">
        <v>25290</v>
      </c>
      <c r="F150" s="209">
        <f t="shared" si="8"/>
        <v>34754</v>
      </c>
      <c r="G150" s="254">
        <f t="shared" si="7"/>
        <v>25493</v>
      </c>
      <c r="H150" s="212">
        <v>135</v>
      </c>
    </row>
    <row r="151" spans="1:8" x14ac:dyDescent="0.2">
      <c r="A151" s="232">
        <v>141</v>
      </c>
      <c r="B151" s="207">
        <f t="shared" si="6"/>
        <v>25.04</v>
      </c>
      <c r="C151" s="208">
        <v>40</v>
      </c>
      <c r="D151" s="209">
        <v>37348</v>
      </c>
      <c r="E151" s="212">
        <v>25290</v>
      </c>
      <c r="F151" s="209">
        <f t="shared" si="8"/>
        <v>34744</v>
      </c>
      <c r="G151" s="254">
        <f t="shared" si="7"/>
        <v>25485</v>
      </c>
      <c r="H151" s="212">
        <v>135</v>
      </c>
    </row>
    <row r="152" spans="1:8" x14ac:dyDescent="0.2">
      <c r="A152" s="206">
        <v>142</v>
      </c>
      <c r="B152" s="207">
        <f t="shared" si="6"/>
        <v>25.05</v>
      </c>
      <c r="C152" s="208">
        <v>40</v>
      </c>
      <c r="D152" s="209">
        <v>37348</v>
      </c>
      <c r="E152" s="212">
        <v>25290</v>
      </c>
      <c r="F152" s="209">
        <f t="shared" si="8"/>
        <v>34734</v>
      </c>
      <c r="G152" s="254">
        <f t="shared" si="7"/>
        <v>25478</v>
      </c>
      <c r="H152" s="212">
        <v>135</v>
      </c>
    </row>
    <row r="153" spans="1:8" x14ac:dyDescent="0.2">
      <c r="A153" s="232">
        <v>143</v>
      </c>
      <c r="B153" s="207">
        <f t="shared" si="6"/>
        <v>25.06</v>
      </c>
      <c r="C153" s="208">
        <v>40</v>
      </c>
      <c r="D153" s="209">
        <v>37348</v>
      </c>
      <c r="E153" s="212">
        <v>25290</v>
      </c>
      <c r="F153" s="209">
        <f t="shared" si="8"/>
        <v>34725</v>
      </c>
      <c r="G153" s="254">
        <f t="shared" si="7"/>
        <v>25471</v>
      </c>
      <c r="H153" s="212">
        <v>135</v>
      </c>
    </row>
    <row r="154" spans="1:8" x14ac:dyDescent="0.2">
      <c r="A154" s="232">
        <v>144</v>
      </c>
      <c r="B154" s="207">
        <f t="shared" si="6"/>
        <v>25.07</v>
      </c>
      <c r="C154" s="208">
        <v>40</v>
      </c>
      <c r="D154" s="209">
        <v>37348</v>
      </c>
      <c r="E154" s="212">
        <v>25290</v>
      </c>
      <c r="F154" s="209">
        <f t="shared" si="8"/>
        <v>34715</v>
      </c>
      <c r="G154" s="254">
        <f t="shared" si="7"/>
        <v>25464</v>
      </c>
      <c r="H154" s="212">
        <v>135</v>
      </c>
    </row>
    <row r="155" spans="1:8" x14ac:dyDescent="0.2">
      <c r="A155" s="206">
        <v>145</v>
      </c>
      <c r="B155" s="207">
        <f t="shared" si="6"/>
        <v>25.08</v>
      </c>
      <c r="C155" s="208">
        <v>40</v>
      </c>
      <c r="D155" s="209">
        <v>37348</v>
      </c>
      <c r="E155" s="212">
        <v>25290</v>
      </c>
      <c r="F155" s="209">
        <f t="shared" si="8"/>
        <v>34705</v>
      </c>
      <c r="G155" s="254">
        <f t="shared" si="7"/>
        <v>25457</v>
      </c>
      <c r="H155" s="212">
        <v>135</v>
      </c>
    </row>
    <row r="156" spans="1:8" x14ac:dyDescent="0.2">
      <c r="A156" s="232">
        <v>146</v>
      </c>
      <c r="B156" s="207">
        <f t="shared" si="6"/>
        <v>25.08</v>
      </c>
      <c r="C156" s="208">
        <v>40</v>
      </c>
      <c r="D156" s="209">
        <v>37348</v>
      </c>
      <c r="E156" s="212">
        <v>25290</v>
      </c>
      <c r="F156" s="209">
        <f t="shared" si="8"/>
        <v>34705</v>
      </c>
      <c r="G156" s="254">
        <f t="shared" si="7"/>
        <v>25457</v>
      </c>
      <c r="H156" s="212">
        <v>135</v>
      </c>
    </row>
    <row r="157" spans="1:8" x14ac:dyDescent="0.2">
      <c r="A157" s="232">
        <v>147</v>
      </c>
      <c r="B157" s="207">
        <f t="shared" si="6"/>
        <v>25.09</v>
      </c>
      <c r="C157" s="208">
        <v>40</v>
      </c>
      <c r="D157" s="209">
        <v>37348</v>
      </c>
      <c r="E157" s="212">
        <v>25290</v>
      </c>
      <c r="F157" s="209">
        <f t="shared" si="8"/>
        <v>34696</v>
      </c>
      <c r="G157" s="254">
        <f t="shared" si="7"/>
        <v>25450</v>
      </c>
      <c r="H157" s="212">
        <v>135</v>
      </c>
    </row>
    <row r="158" spans="1:8" x14ac:dyDescent="0.2">
      <c r="A158" s="206">
        <v>148</v>
      </c>
      <c r="B158" s="207">
        <f t="shared" si="6"/>
        <v>25.1</v>
      </c>
      <c r="C158" s="208">
        <v>40</v>
      </c>
      <c r="D158" s="209">
        <v>37348</v>
      </c>
      <c r="E158" s="212">
        <v>25290</v>
      </c>
      <c r="F158" s="209">
        <f t="shared" si="8"/>
        <v>34686</v>
      </c>
      <c r="G158" s="254">
        <f t="shared" si="7"/>
        <v>25443</v>
      </c>
      <c r="H158" s="212">
        <v>135</v>
      </c>
    </row>
    <row r="159" spans="1:8" x14ac:dyDescent="0.2">
      <c r="A159" s="232">
        <v>149</v>
      </c>
      <c r="B159" s="207">
        <f t="shared" si="6"/>
        <v>25.11</v>
      </c>
      <c r="C159" s="208">
        <v>40</v>
      </c>
      <c r="D159" s="209">
        <v>37348</v>
      </c>
      <c r="E159" s="212">
        <v>25290</v>
      </c>
      <c r="F159" s="209">
        <f t="shared" si="8"/>
        <v>34676</v>
      </c>
      <c r="G159" s="254">
        <f t="shared" si="7"/>
        <v>25436</v>
      </c>
      <c r="H159" s="212">
        <v>135</v>
      </c>
    </row>
    <row r="160" spans="1:8" x14ac:dyDescent="0.2">
      <c r="A160" s="232">
        <v>150</v>
      </c>
      <c r="B160" s="207">
        <f t="shared" si="6"/>
        <v>25.12</v>
      </c>
      <c r="C160" s="208">
        <v>40</v>
      </c>
      <c r="D160" s="209">
        <v>37348</v>
      </c>
      <c r="E160" s="212">
        <v>25290</v>
      </c>
      <c r="F160" s="209">
        <f t="shared" si="8"/>
        <v>34667</v>
      </c>
      <c r="G160" s="254">
        <f t="shared" si="7"/>
        <v>25428</v>
      </c>
      <c r="H160" s="212">
        <v>135</v>
      </c>
    </row>
    <row r="161" spans="1:8" x14ac:dyDescent="0.2">
      <c r="A161" s="206">
        <v>151</v>
      </c>
      <c r="B161" s="207">
        <f t="shared" si="6"/>
        <v>25.13</v>
      </c>
      <c r="C161" s="208">
        <v>40</v>
      </c>
      <c r="D161" s="209">
        <v>37348</v>
      </c>
      <c r="E161" s="212">
        <v>25290</v>
      </c>
      <c r="F161" s="209">
        <f t="shared" si="8"/>
        <v>34657</v>
      </c>
      <c r="G161" s="254">
        <f t="shared" si="7"/>
        <v>25421</v>
      </c>
      <c r="H161" s="212">
        <v>135</v>
      </c>
    </row>
    <row r="162" spans="1:8" x14ac:dyDescent="0.2">
      <c r="A162" s="232">
        <v>152</v>
      </c>
      <c r="B162" s="207">
        <f t="shared" si="6"/>
        <v>25.13</v>
      </c>
      <c r="C162" s="208">
        <v>40</v>
      </c>
      <c r="D162" s="209">
        <v>37348</v>
      </c>
      <c r="E162" s="212">
        <v>25290</v>
      </c>
      <c r="F162" s="209">
        <f t="shared" si="8"/>
        <v>34657</v>
      </c>
      <c r="G162" s="254">
        <f t="shared" si="7"/>
        <v>25421</v>
      </c>
      <c r="H162" s="212">
        <v>135</v>
      </c>
    </row>
    <row r="163" spans="1:8" x14ac:dyDescent="0.2">
      <c r="A163" s="232">
        <v>153</v>
      </c>
      <c r="B163" s="207">
        <f t="shared" si="6"/>
        <v>25.14</v>
      </c>
      <c r="C163" s="208">
        <v>40</v>
      </c>
      <c r="D163" s="209">
        <v>37348</v>
      </c>
      <c r="E163" s="212">
        <v>25290</v>
      </c>
      <c r="F163" s="209">
        <f t="shared" si="8"/>
        <v>34647</v>
      </c>
      <c r="G163" s="254">
        <f t="shared" si="7"/>
        <v>25414</v>
      </c>
      <c r="H163" s="212">
        <v>135</v>
      </c>
    </row>
    <row r="164" spans="1:8" x14ac:dyDescent="0.2">
      <c r="A164" s="206">
        <v>154</v>
      </c>
      <c r="B164" s="207">
        <f t="shared" si="6"/>
        <v>25.15</v>
      </c>
      <c r="C164" s="208">
        <v>40</v>
      </c>
      <c r="D164" s="209">
        <v>37348</v>
      </c>
      <c r="E164" s="212">
        <v>25290</v>
      </c>
      <c r="F164" s="209">
        <f t="shared" si="8"/>
        <v>34638</v>
      </c>
      <c r="G164" s="254">
        <f t="shared" si="7"/>
        <v>25407</v>
      </c>
      <c r="H164" s="212">
        <v>135</v>
      </c>
    </row>
    <row r="165" spans="1:8" x14ac:dyDescent="0.2">
      <c r="A165" s="232">
        <v>155</v>
      </c>
      <c r="B165" s="207">
        <f t="shared" si="6"/>
        <v>25.16</v>
      </c>
      <c r="C165" s="208">
        <v>40</v>
      </c>
      <c r="D165" s="209">
        <v>37348</v>
      </c>
      <c r="E165" s="212">
        <v>25290</v>
      </c>
      <c r="F165" s="209">
        <f t="shared" si="8"/>
        <v>34628</v>
      </c>
      <c r="G165" s="254">
        <f t="shared" si="7"/>
        <v>25400</v>
      </c>
      <c r="H165" s="212">
        <v>135</v>
      </c>
    </row>
    <row r="166" spans="1:8" x14ac:dyDescent="0.2">
      <c r="A166" s="232">
        <v>156</v>
      </c>
      <c r="B166" s="207">
        <f t="shared" si="6"/>
        <v>25.17</v>
      </c>
      <c r="C166" s="208">
        <v>40</v>
      </c>
      <c r="D166" s="209">
        <v>37348</v>
      </c>
      <c r="E166" s="212">
        <v>25290</v>
      </c>
      <c r="F166" s="209">
        <f t="shared" si="8"/>
        <v>34619</v>
      </c>
      <c r="G166" s="254">
        <f t="shared" si="7"/>
        <v>25393</v>
      </c>
      <c r="H166" s="212">
        <v>135</v>
      </c>
    </row>
    <row r="167" spans="1:8" x14ac:dyDescent="0.2">
      <c r="A167" s="206">
        <v>157</v>
      </c>
      <c r="B167" s="207">
        <f t="shared" si="6"/>
        <v>25.17</v>
      </c>
      <c r="C167" s="208">
        <v>40</v>
      </c>
      <c r="D167" s="209">
        <v>37348</v>
      </c>
      <c r="E167" s="212">
        <v>25290</v>
      </c>
      <c r="F167" s="209">
        <f t="shared" si="8"/>
        <v>34619</v>
      </c>
      <c r="G167" s="254">
        <f t="shared" si="7"/>
        <v>25393</v>
      </c>
      <c r="H167" s="212">
        <v>135</v>
      </c>
    </row>
    <row r="168" spans="1:8" x14ac:dyDescent="0.2">
      <c r="A168" s="232">
        <v>158</v>
      </c>
      <c r="B168" s="207">
        <f t="shared" si="6"/>
        <v>25.18</v>
      </c>
      <c r="C168" s="208">
        <v>40</v>
      </c>
      <c r="D168" s="209">
        <v>37348</v>
      </c>
      <c r="E168" s="212">
        <v>25290</v>
      </c>
      <c r="F168" s="209">
        <f t="shared" si="8"/>
        <v>34609</v>
      </c>
      <c r="G168" s="254">
        <f t="shared" si="7"/>
        <v>25386</v>
      </c>
      <c r="H168" s="212">
        <v>135</v>
      </c>
    </row>
    <row r="169" spans="1:8" x14ac:dyDescent="0.2">
      <c r="A169" s="232">
        <v>159</v>
      </c>
      <c r="B169" s="207">
        <f t="shared" si="6"/>
        <v>25.19</v>
      </c>
      <c r="C169" s="208">
        <v>40</v>
      </c>
      <c r="D169" s="209">
        <v>37348</v>
      </c>
      <c r="E169" s="212">
        <v>25290</v>
      </c>
      <c r="F169" s="209">
        <f t="shared" si="8"/>
        <v>34599</v>
      </c>
      <c r="G169" s="254">
        <f t="shared" si="7"/>
        <v>25379</v>
      </c>
      <c r="H169" s="212">
        <v>135</v>
      </c>
    </row>
    <row r="170" spans="1:8" x14ac:dyDescent="0.2">
      <c r="A170" s="206">
        <v>160</v>
      </c>
      <c r="B170" s="207">
        <f t="shared" si="6"/>
        <v>25.2</v>
      </c>
      <c r="C170" s="208">
        <v>40</v>
      </c>
      <c r="D170" s="209">
        <v>37348</v>
      </c>
      <c r="E170" s="212">
        <v>25290</v>
      </c>
      <c r="F170" s="209">
        <f t="shared" si="8"/>
        <v>34590</v>
      </c>
      <c r="G170" s="254">
        <f t="shared" si="7"/>
        <v>25372</v>
      </c>
      <c r="H170" s="212">
        <v>135</v>
      </c>
    </row>
    <row r="171" spans="1:8" x14ac:dyDescent="0.2">
      <c r="A171" s="232">
        <v>161</v>
      </c>
      <c r="B171" s="207">
        <f t="shared" si="6"/>
        <v>25.21</v>
      </c>
      <c r="C171" s="208">
        <v>40</v>
      </c>
      <c r="D171" s="209">
        <v>37348</v>
      </c>
      <c r="E171" s="212">
        <v>25290</v>
      </c>
      <c r="F171" s="209">
        <f t="shared" si="8"/>
        <v>34580</v>
      </c>
      <c r="G171" s="254">
        <f t="shared" si="7"/>
        <v>25365</v>
      </c>
      <c r="H171" s="212">
        <v>135</v>
      </c>
    </row>
    <row r="172" spans="1:8" x14ac:dyDescent="0.2">
      <c r="A172" s="232">
        <v>162</v>
      </c>
      <c r="B172" s="207">
        <f t="shared" si="6"/>
        <v>25.21</v>
      </c>
      <c r="C172" s="208">
        <v>40</v>
      </c>
      <c r="D172" s="209">
        <v>37348</v>
      </c>
      <c r="E172" s="212">
        <v>25290</v>
      </c>
      <c r="F172" s="209">
        <f t="shared" si="8"/>
        <v>34580</v>
      </c>
      <c r="G172" s="254">
        <f t="shared" si="7"/>
        <v>25365</v>
      </c>
      <c r="H172" s="212">
        <v>135</v>
      </c>
    </row>
    <row r="173" spans="1:8" x14ac:dyDescent="0.2">
      <c r="A173" s="206">
        <v>163</v>
      </c>
      <c r="B173" s="207">
        <f t="shared" si="6"/>
        <v>25.22</v>
      </c>
      <c r="C173" s="208">
        <v>40</v>
      </c>
      <c r="D173" s="209">
        <v>37348</v>
      </c>
      <c r="E173" s="212">
        <v>25290</v>
      </c>
      <c r="F173" s="209">
        <f t="shared" si="8"/>
        <v>34571</v>
      </c>
      <c r="G173" s="254">
        <f t="shared" si="7"/>
        <v>25358</v>
      </c>
      <c r="H173" s="212">
        <v>135</v>
      </c>
    </row>
    <row r="174" spans="1:8" x14ac:dyDescent="0.2">
      <c r="A174" s="232">
        <v>164</v>
      </c>
      <c r="B174" s="207">
        <f t="shared" si="6"/>
        <v>25.23</v>
      </c>
      <c r="C174" s="208">
        <v>40</v>
      </c>
      <c r="D174" s="209">
        <v>37348</v>
      </c>
      <c r="E174" s="212">
        <v>25290</v>
      </c>
      <c r="F174" s="209">
        <f t="shared" si="8"/>
        <v>34561</v>
      </c>
      <c r="G174" s="254">
        <f t="shared" si="7"/>
        <v>25351</v>
      </c>
      <c r="H174" s="212">
        <v>135</v>
      </c>
    </row>
    <row r="175" spans="1:8" x14ac:dyDescent="0.2">
      <c r="A175" s="232">
        <v>165</v>
      </c>
      <c r="B175" s="207">
        <f t="shared" si="6"/>
        <v>25.24</v>
      </c>
      <c r="C175" s="208">
        <v>40</v>
      </c>
      <c r="D175" s="209">
        <v>37348</v>
      </c>
      <c r="E175" s="212">
        <v>25290</v>
      </c>
      <c r="F175" s="209">
        <f t="shared" si="8"/>
        <v>34552</v>
      </c>
      <c r="G175" s="254">
        <f t="shared" si="7"/>
        <v>25344</v>
      </c>
      <c r="H175" s="212">
        <v>135</v>
      </c>
    </row>
    <row r="176" spans="1:8" x14ac:dyDescent="0.2">
      <c r="A176" s="206">
        <v>166</v>
      </c>
      <c r="B176" s="207">
        <f t="shared" si="6"/>
        <v>25.24</v>
      </c>
      <c r="C176" s="208">
        <v>40</v>
      </c>
      <c r="D176" s="209">
        <v>37348</v>
      </c>
      <c r="E176" s="212">
        <v>25290</v>
      </c>
      <c r="F176" s="209">
        <f t="shared" si="8"/>
        <v>34552</v>
      </c>
      <c r="G176" s="254">
        <f t="shared" si="7"/>
        <v>25344</v>
      </c>
      <c r="H176" s="212">
        <v>135</v>
      </c>
    </row>
    <row r="177" spans="1:8" x14ac:dyDescent="0.2">
      <c r="A177" s="232">
        <v>167</v>
      </c>
      <c r="B177" s="207">
        <f t="shared" si="6"/>
        <v>25.25</v>
      </c>
      <c r="C177" s="208">
        <v>40</v>
      </c>
      <c r="D177" s="209">
        <v>37348</v>
      </c>
      <c r="E177" s="212">
        <v>25290</v>
      </c>
      <c r="F177" s="209">
        <f t="shared" si="8"/>
        <v>34542</v>
      </c>
      <c r="G177" s="254">
        <f t="shared" si="7"/>
        <v>25337</v>
      </c>
      <c r="H177" s="212">
        <v>135</v>
      </c>
    </row>
    <row r="178" spans="1:8" x14ac:dyDescent="0.2">
      <c r="A178" s="232">
        <v>168</v>
      </c>
      <c r="B178" s="207">
        <f t="shared" si="6"/>
        <v>25.26</v>
      </c>
      <c r="C178" s="208">
        <v>40</v>
      </c>
      <c r="D178" s="209">
        <v>37348</v>
      </c>
      <c r="E178" s="212">
        <v>25290</v>
      </c>
      <c r="F178" s="209">
        <f t="shared" si="8"/>
        <v>34532</v>
      </c>
      <c r="G178" s="254">
        <f t="shared" si="7"/>
        <v>25330</v>
      </c>
      <c r="H178" s="212">
        <v>135</v>
      </c>
    </row>
    <row r="179" spans="1:8" x14ac:dyDescent="0.2">
      <c r="A179" s="206">
        <v>169</v>
      </c>
      <c r="B179" s="207">
        <f t="shared" si="6"/>
        <v>25.27</v>
      </c>
      <c r="C179" s="208">
        <v>40</v>
      </c>
      <c r="D179" s="209">
        <v>37348</v>
      </c>
      <c r="E179" s="212">
        <v>25290</v>
      </c>
      <c r="F179" s="209">
        <f t="shared" si="8"/>
        <v>34523</v>
      </c>
      <c r="G179" s="254">
        <f t="shared" si="7"/>
        <v>25322</v>
      </c>
      <c r="H179" s="212">
        <v>135</v>
      </c>
    </row>
    <row r="180" spans="1:8" x14ac:dyDescent="0.2">
      <c r="A180" s="232">
        <v>170</v>
      </c>
      <c r="B180" s="207">
        <f t="shared" si="6"/>
        <v>25.27</v>
      </c>
      <c r="C180" s="208">
        <v>40</v>
      </c>
      <c r="D180" s="209">
        <v>37348</v>
      </c>
      <c r="E180" s="212">
        <v>25290</v>
      </c>
      <c r="F180" s="209">
        <f t="shared" si="8"/>
        <v>34523</v>
      </c>
      <c r="G180" s="254">
        <f t="shared" si="7"/>
        <v>25322</v>
      </c>
      <c r="H180" s="212">
        <v>135</v>
      </c>
    </row>
    <row r="181" spans="1:8" x14ac:dyDescent="0.2">
      <c r="A181" s="232">
        <v>171</v>
      </c>
      <c r="B181" s="207">
        <f t="shared" si="6"/>
        <v>25.28</v>
      </c>
      <c r="C181" s="208">
        <v>40</v>
      </c>
      <c r="D181" s="209">
        <v>37348</v>
      </c>
      <c r="E181" s="212">
        <v>25290</v>
      </c>
      <c r="F181" s="209">
        <f t="shared" si="8"/>
        <v>34513</v>
      </c>
      <c r="G181" s="254">
        <f t="shared" si="7"/>
        <v>25315</v>
      </c>
      <c r="H181" s="212">
        <v>135</v>
      </c>
    </row>
    <row r="182" spans="1:8" ht="13.5" thickBot="1" x14ac:dyDescent="0.25">
      <c r="A182" s="213">
        <v>172</v>
      </c>
      <c r="B182" s="214">
        <f t="shared" si="6"/>
        <v>25.29</v>
      </c>
      <c r="C182" s="215">
        <v>40</v>
      </c>
      <c r="D182" s="216">
        <v>37348</v>
      </c>
      <c r="E182" s="217">
        <v>25290</v>
      </c>
      <c r="F182" s="216">
        <f>ROUND(12*1.358*(1/B182*D182+1/C182*E182)+H182,0)</f>
        <v>34504</v>
      </c>
      <c r="G182" s="255">
        <f t="shared" si="7"/>
        <v>25308</v>
      </c>
      <c r="H182" s="217">
        <v>135</v>
      </c>
    </row>
  </sheetData>
  <mergeCells count="5">
    <mergeCell ref="A8:B8"/>
    <mergeCell ref="B9:C9"/>
    <mergeCell ref="D9:E9"/>
    <mergeCell ref="G9:H9"/>
    <mergeCell ref="F9:F10"/>
  </mergeCells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kraje&amp;R6. 3. 2020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="120" zoomScaleNormal="120" workbookViewId="0">
      <selection activeCell="J9" sqref="J9"/>
    </sheetView>
  </sheetViews>
  <sheetFormatPr defaultRowHeight="12.75" x14ac:dyDescent="0.2"/>
  <cols>
    <col min="1" max="1" width="11.5" style="89" customWidth="1"/>
    <col min="2" max="2" width="85.83203125" style="89" customWidth="1"/>
    <col min="3" max="3" width="8.83203125" style="89" customWidth="1"/>
    <col min="4" max="4" width="8.6640625" style="89" customWidth="1"/>
    <col min="5" max="5" width="22.83203125" style="89" customWidth="1"/>
    <col min="6" max="6" width="16.1640625" style="89" customWidth="1"/>
    <col min="7" max="16384" width="9.33203125" style="89"/>
  </cols>
  <sheetData>
    <row r="1" spans="1:6" ht="15" customHeight="1" x14ac:dyDescent="0.2">
      <c r="A1" s="313" t="s">
        <v>142</v>
      </c>
      <c r="B1" s="313"/>
      <c r="C1" s="313"/>
      <c r="D1" s="313"/>
      <c r="E1" s="313"/>
      <c r="F1" s="313"/>
    </row>
    <row r="2" spans="1:6" ht="16.5" thickBot="1" x14ac:dyDescent="0.25">
      <c r="A2" s="277" t="s">
        <v>143</v>
      </c>
      <c r="B2" s="278"/>
      <c r="C2" s="279"/>
      <c r="D2" s="279"/>
      <c r="E2" s="280"/>
      <c r="F2" s="281" t="s">
        <v>63</v>
      </c>
    </row>
    <row r="3" spans="1:6" ht="4.5" customHeight="1" x14ac:dyDescent="0.2">
      <c r="A3" s="91"/>
      <c r="B3" s="92"/>
      <c r="C3" s="93"/>
      <c r="D3" s="93"/>
      <c r="E3" s="94"/>
      <c r="F3" s="95"/>
    </row>
    <row r="4" spans="1:6" ht="15.75" thickBot="1" x14ac:dyDescent="0.25">
      <c r="A4" s="96" t="s">
        <v>144</v>
      </c>
      <c r="B4" s="90"/>
      <c r="C4" s="90"/>
      <c r="D4" s="90"/>
      <c r="E4" s="90"/>
      <c r="F4" s="97"/>
    </row>
    <row r="5" spans="1:6" ht="14.25" x14ac:dyDescent="0.2">
      <c r="A5" s="98" t="s">
        <v>64</v>
      </c>
      <c r="B5" s="99" t="s">
        <v>176</v>
      </c>
      <c r="C5" s="99"/>
      <c r="D5" s="99"/>
      <c r="E5" s="99"/>
      <c r="F5" s="100"/>
    </row>
    <row r="6" spans="1:6" ht="14.25" x14ac:dyDescent="0.2">
      <c r="A6" s="101"/>
      <c r="B6" s="90" t="s">
        <v>65</v>
      </c>
      <c r="C6" s="90"/>
      <c r="D6" s="90"/>
      <c r="E6" s="90"/>
      <c r="F6" s="102"/>
    </row>
    <row r="7" spans="1:6" ht="14.25" x14ac:dyDescent="0.2">
      <c r="A7" s="101" t="s">
        <v>66</v>
      </c>
      <c r="B7" s="90" t="s">
        <v>145</v>
      </c>
      <c r="C7" s="90"/>
      <c r="D7" s="90"/>
      <c r="E7" s="90"/>
      <c r="F7" s="102"/>
    </row>
    <row r="8" spans="1:6" ht="15" x14ac:dyDescent="0.25">
      <c r="A8" s="103"/>
      <c r="B8" s="104" t="s">
        <v>67</v>
      </c>
      <c r="C8" s="105">
        <v>4.62</v>
      </c>
      <c r="D8" s="106"/>
      <c r="E8" s="82"/>
      <c r="F8" s="107"/>
    </row>
    <row r="9" spans="1:6" ht="15" x14ac:dyDescent="0.25">
      <c r="A9" s="103"/>
      <c r="B9" s="108" t="s">
        <v>68</v>
      </c>
      <c r="C9" s="109">
        <v>4.25</v>
      </c>
      <c r="D9" s="106"/>
      <c r="E9" s="82"/>
      <c r="F9" s="107"/>
    </row>
    <row r="10" spans="1:6" ht="15" x14ac:dyDescent="0.25">
      <c r="A10" s="103"/>
      <c r="B10" s="104" t="s">
        <v>69</v>
      </c>
      <c r="C10" s="105">
        <v>5.16</v>
      </c>
      <c r="D10" s="106"/>
      <c r="E10" s="82"/>
      <c r="F10" s="107"/>
    </row>
    <row r="11" spans="1:6" ht="15" x14ac:dyDescent="0.25">
      <c r="A11" s="103"/>
      <c r="B11" s="104" t="s">
        <v>70</v>
      </c>
      <c r="C11" s="105">
        <v>5.58</v>
      </c>
      <c r="D11" s="106"/>
      <c r="E11" s="82"/>
      <c r="F11" s="107"/>
    </row>
    <row r="12" spans="1:6" ht="15" x14ac:dyDescent="0.25">
      <c r="A12" s="103"/>
      <c r="B12" s="104" t="s">
        <v>71</v>
      </c>
      <c r="C12" s="105">
        <v>4.76</v>
      </c>
      <c r="D12" s="106"/>
      <c r="E12" s="82"/>
      <c r="F12" s="107"/>
    </row>
    <row r="13" spans="1:6" ht="14.25" x14ac:dyDescent="0.2">
      <c r="A13" s="103" t="s">
        <v>72</v>
      </c>
      <c r="B13" s="90" t="s">
        <v>146</v>
      </c>
      <c r="C13" s="90"/>
      <c r="D13" s="90"/>
      <c r="E13" s="90"/>
      <c r="F13" s="102"/>
    </row>
    <row r="14" spans="1:6" ht="14.25" x14ac:dyDescent="0.2">
      <c r="A14" s="103"/>
      <c r="B14" s="110" t="s">
        <v>73</v>
      </c>
      <c r="C14" s="111"/>
      <c r="D14" s="111"/>
      <c r="E14" s="112"/>
      <c r="F14" s="113" t="s">
        <v>74</v>
      </c>
    </row>
    <row r="15" spans="1:6" ht="15" x14ac:dyDescent="0.25">
      <c r="A15" s="103"/>
      <c r="B15" s="110" t="s">
        <v>75</v>
      </c>
      <c r="C15" s="111"/>
      <c r="D15" s="111"/>
      <c r="E15" s="114"/>
      <c r="F15" s="115">
        <v>0.98</v>
      </c>
    </row>
    <row r="16" spans="1:6" ht="15" x14ac:dyDescent="0.25">
      <c r="A16" s="103"/>
      <c r="B16" s="110" t="s">
        <v>76</v>
      </c>
      <c r="C16" s="111"/>
      <c r="D16" s="111"/>
      <c r="E16" s="114"/>
      <c r="F16" s="115">
        <v>1.02</v>
      </c>
    </row>
    <row r="17" spans="1:6" ht="15" x14ac:dyDescent="0.25">
      <c r="A17" s="103"/>
      <c r="B17" s="110" t="s">
        <v>77</v>
      </c>
      <c r="C17" s="111"/>
      <c r="D17" s="111"/>
      <c r="E17" s="114"/>
      <c r="F17" s="115">
        <v>0.96</v>
      </c>
    </row>
    <row r="18" spans="1:6" ht="15" x14ac:dyDescent="0.25">
      <c r="A18" s="103"/>
      <c r="B18" s="110" t="s">
        <v>78</v>
      </c>
      <c r="C18" s="111"/>
      <c r="D18" s="111"/>
      <c r="E18" s="114"/>
      <c r="F18" s="115">
        <v>1.04</v>
      </c>
    </row>
    <row r="19" spans="1:6" ht="15" x14ac:dyDescent="0.25">
      <c r="A19" s="103"/>
      <c r="B19" s="110" t="s">
        <v>79</v>
      </c>
      <c r="C19" s="111"/>
      <c r="D19" s="111"/>
      <c r="E19" s="114"/>
      <c r="F19" s="115">
        <v>0.94</v>
      </c>
    </row>
    <row r="20" spans="1:6" ht="15.75" thickBot="1" x14ac:dyDescent="0.3">
      <c r="A20" s="116"/>
      <c r="B20" s="117" t="s">
        <v>78</v>
      </c>
      <c r="C20" s="118"/>
      <c r="D20" s="118"/>
      <c r="E20" s="119"/>
      <c r="F20" s="120">
        <v>1.06</v>
      </c>
    </row>
    <row r="21" spans="1:6" ht="15" x14ac:dyDescent="0.2">
      <c r="A21" s="282" t="s">
        <v>148</v>
      </c>
      <c r="B21" s="121"/>
      <c r="C21" s="122"/>
      <c r="D21" s="122"/>
      <c r="E21" s="123"/>
      <c r="F21" s="124"/>
    </row>
    <row r="22" spans="1:6" ht="15.75" thickBot="1" x14ac:dyDescent="0.25">
      <c r="A22" s="125"/>
      <c r="B22" s="126" t="s">
        <v>147</v>
      </c>
      <c r="C22" s="127"/>
      <c r="D22" s="127"/>
      <c r="E22" s="128"/>
      <c r="F22" s="129">
        <v>0.89</v>
      </c>
    </row>
    <row r="23" spans="1:6" ht="15" x14ac:dyDescent="0.2">
      <c r="A23" s="130" t="s">
        <v>149</v>
      </c>
      <c r="B23" s="131"/>
      <c r="C23" s="132"/>
      <c r="D23" s="132"/>
      <c r="E23" s="133"/>
      <c r="F23" s="134"/>
    </row>
    <row r="24" spans="1:6" ht="15" x14ac:dyDescent="0.2">
      <c r="A24" s="135"/>
      <c r="B24" s="136" t="s">
        <v>150</v>
      </c>
      <c r="C24" s="137"/>
      <c r="D24" s="137"/>
      <c r="E24" s="138"/>
      <c r="F24" s="139">
        <v>0.67</v>
      </c>
    </row>
    <row r="25" spans="1:6" ht="15.75" thickBot="1" x14ac:dyDescent="0.25">
      <c r="A25" s="125"/>
      <c r="B25" s="126" t="s">
        <v>151</v>
      </c>
      <c r="C25" s="127"/>
      <c r="D25" s="127"/>
      <c r="E25" s="128"/>
      <c r="F25" s="129">
        <v>0.33</v>
      </c>
    </row>
  </sheetData>
  <mergeCells count="1">
    <mergeCell ref="A1:F1"/>
  </mergeCells>
  <printOptions horizontalCentered="1"/>
  <pageMargins left="0.59055118110236227" right="0.59055118110236227" top="0.98425196850393704" bottom="0.59055118110236227" header="0.51181102362204722" footer="0.31496062992125984"/>
  <pageSetup paperSize="9" fitToHeight="2" orientation="landscape" r:id="rId1"/>
  <headerFooter alignWithMargins="0">
    <oddHeader>&amp;LKrajský úřad Plzeňského kraje&amp;R6. 3. 2020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2"/>
  <sheetViews>
    <sheetView zoomScaleNormal="100" workbookViewId="0">
      <pane ySplit="11" topLeftCell="A2291" activePane="bottomLeft" state="frozenSplit"/>
      <selection activeCell="J36" sqref="J36"/>
      <selection pane="bottomLeft" activeCell="J12" sqref="J12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7" width="1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11" x14ac:dyDescent="0.2">
      <c r="H1" s="178" t="s">
        <v>101</v>
      </c>
    </row>
    <row r="2" spans="1:11" ht="4.5" customHeight="1" x14ac:dyDescent="0.2"/>
    <row r="3" spans="1:11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11" ht="15" x14ac:dyDescent="0.25">
      <c r="A4" s="183" t="s">
        <v>102</v>
      </c>
      <c r="B4" s="184"/>
      <c r="C4" s="184"/>
      <c r="D4" s="184"/>
      <c r="E4" s="184"/>
      <c r="F4" s="184"/>
      <c r="G4" s="184"/>
      <c r="I4" s="182"/>
      <c r="K4" s="224"/>
    </row>
    <row r="5" spans="1:11" ht="5.2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11" ht="15.75" x14ac:dyDescent="0.25">
      <c r="A6" s="185"/>
      <c r="B6" s="186"/>
      <c r="C6" s="187" t="s">
        <v>7</v>
      </c>
      <c r="E6" s="188" t="s">
        <v>8</v>
      </c>
      <c r="I6" s="182"/>
    </row>
    <row r="7" spans="1:11" ht="15.75" x14ac:dyDescent="0.25">
      <c r="A7" s="189" t="s">
        <v>103</v>
      </c>
      <c r="B7" s="186"/>
      <c r="C7" s="219" t="s">
        <v>95</v>
      </c>
      <c r="D7" s="220"/>
      <c r="E7" s="223">
        <v>600</v>
      </c>
      <c r="I7" s="182"/>
    </row>
    <row r="8" spans="1:11" ht="15.75" x14ac:dyDescent="0.25">
      <c r="A8" s="189" t="s">
        <v>104</v>
      </c>
      <c r="B8" s="186"/>
      <c r="C8" s="221">
        <v>300</v>
      </c>
      <c r="D8" s="222"/>
      <c r="E8" s="221">
        <v>600</v>
      </c>
      <c r="I8" s="182"/>
    </row>
    <row r="9" spans="1:11" ht="6" customHeight="1" thickBot="1" x14ac:dyDescent="0.25">
      <c r="A9" s="314"/>
      <c r="B9" s="314"/>
      <c r="C9" s="192"/>
      <c r="D9" s="193"/>
      <c r="E9" s="194"/>
      <c r="F9" s="194"/>
      <c r="G9" s="194"/>
      <c r="I9" s="182"/>
    </row>
    <row r="10" spans="1:11" ht="34.5" customHeight="1" x14ac:dyDescent="0.2">
      <c r="A10" s="195"/>
      <c r="B10" s="315" t="s">
        <v>1</v>
      </c>
      <c r="C10" s="316"/>
      <c r="D10" s="317" t="s">
        <v>2</v>
      </c>
      <c r="E10" s="318"/>
      <c r="F10" s="311" t="s">
        <v>175</v>
      </c>
      <c r="G10" s="309" t="s">
        <v>3</v>
      </c>
      <c r="H10" s="310"/>
    </row>
    <row r="11" spans="1:11" ht="45.75" thickBot="1" x14ac:dyDescent="0.25">
      <c r="A11" s="196" t="s">
        <v>98</v>
      </c>
      <c r="B11" s="197" t="s">
        <v>7</v>
      </c>
      <c r="C11" s="198" t="s">
        <v>8</v>
      </c>
      <c r="D11" s="199" t="s">
        <v>9</v>
      </c>
      <c r="E11" s="200" t="s">
        <v>99</v>
      </c>
      <c r="F11" s="312"/>
      <c r="G11" s="307" t="s">
        <v>11</v>
      </c>
      <c r="H11" s="200" t="s">
        <v>12</v>
      </c>
    </row>
    <row r="12" spans="1:11" x14ac:dyDescent="0.2">
      <c r="A12" s="201">
        <v>120</v>
      </c>
      <c r="B12" s="226">
        <f>ROUND(4.7001*LN(A12) +206,2)</f>
        <v>228.5</v>
      </c>
      <c r="C12" s="225">
        <v>600</v>
      </c>
      <c r="D12" s="203">
        <v>40428</v>
      </c>
      <c r="E12" s="204">
        <v>28712</v>
      </c>
      <c r="F12" s="229">
        <f>ROUND(12*1.358*(1/B12*D12+1/C12*E12)+H12,0)</f>
        <v>3703</v>
      </c>
      <c r="G12" s="230">
        <f t="shared" ref="G12:G14" si="0">ROUND(12*(1/B12*D12+1/C12*E12),0)</f>
        <v>2697</v>
      </c>
      <c r="H12" s="204">
        <v>40</v>
      </c>
    </row>
    <row r="13" spans="1:11" x14ac:dyDescent="0.2">
      <c r="A13" s="206">
        <v>121</v>
      </c>
      <c r="B13" s="227">
        <f>ROUND(4.7001*LN(A13) +206,2)</f>
        <v>228.54</v>
      </c>
      <c r="C13" s="208">
        <v>600</v>
      </c>
      <c r="D13" s="209">
        <v>40428</v>
      </c>
      <c r="E13" s="210">
        <v>28712</v>
      </c>
      <c r="F13" s="229">
        <f>ROUND(12*1.358*(1/B13*D13+1/C13*E13)+H13,0)</f>
        <v>3703</v>
      </c>
      <c r="G13" s="211">
        <f t="shared" si="0"/>
        <v>2697</v>
      </c>
      <c r="H13" s="212">
        <v>40</v>
      </c>
    </row>
    <row r="14" spans="1:11" x14ac:dyDescent="0.2">
      <c r="A14" s="206">
        <v>122</v>
      </c>
      <c r="B14" s="227">
        <f>ROUND(4.7001*LN(A14) +206,2)</f>
        <v>228.58</v>
      </c>
      <c r="C14" s="208">
        <v>600</v>
      </c>
      <c r="D14" s="209">
        <v>40428</v>
      </c>
      <c r="E14" s="210">
        <v>28712</v>
      </c>
      <c r="F14" s="229">
        <f>ROUND(12*1.358*(1/B14*D14+1/C14*E14)+H14,0)</f>
        <v>3702</v>
      </c>
      <c r="G14" s="231">
        <f t="shared" si="0"/>
        <v>2697</v>
      </c>
      <c r="H14" s="212">
        <v>40</v>
      </c>
    </row>
    <row r="15" spans="1:11" x14ac:dyDescent="0.2">
      <c r="A15" s="206">
        <v>123</v>
      </c>
      <c r="B15" s="227">
        <f t="shared" ref="B15:B78" si="1">ROUND(4.7001*LN(A15) +206,2)</f>
        <v>228.62</v>
      </c>
      <c r="C15" s="208">
        <v>600</v>
      </c>
      <c r="D15" s="209">
        <v>40428</v>
      </c>
      <c r="E15" s="210">
        <v>28712</v>
      </c>
      <c r="F15" s="229">
        <f t="shared" ref="F15:F78" si="2">ROUND(12*1.358*(1/B15*D15+1/C15*E15)+H15,0)</f>
        <v>3702</v>
      </c>
      <c r="G15" s="211">
        <f t="shared" ref="G15:G78" si="3">ROUND(12*(1/B15*D15+1/C15*E15),0)</f>
        <v>2696</v>
      </c>
      <c r="H15" s="212">
        <v>40</v>
      </c>
    </row>
    <row r="16" spans="1:11" x14ac:dyDescent="0.2">
      <c r="A16" s="206">
        <v>124</v>
      </c>
      <c r="B16" s="227">
        <f t="shared" si="1"/>
        <v>228.66</v>
      </c>
      <c r="C16" s="208">
        <v>600</v>
      </c>
      <c r="D16" s="209">
        <v>40428</v>
      </c>
      <c r="E16" s="210">
        <v>28712</v>
      </c>
      <c r="F16" s="229">
        <f t="shared" si="2"/>
        <v>3701</v>
      </c>
      <c r="G16" s="231">
        <f t="shared" si="3"/>
        <v>2696</v>
      </c>
      <c r="H16" s="212">
        <v>40</v>
      </c>
    </row>
    <row r="17" spans="1:8" x14ac:dyDescent="0.2">
      <c r="A17" s="206">
        <v>125</v>
      </c>
      <c r="B17" s="227">
        <f t="shared" si="1"/>
        <v>228.69</v>
      </c>
      <c r="C17" s="208">
        <v>600</v>
      </c>
      <c r="D17" s="209">
        <v>40428</v>
      </c>
      <c r="E17" s="210">
        <v>28712</v>
      </c>
      <c r="F17" s="229">
        <f t="shared" si="2"/>
        <v>3701</v>
      </c>
      <c r="G17" s="211">
        <f t="shared" si="3"/>
        <v>2696</v>
      </c>
      <c r="H17" s="212">
        <v>40</v>
      </c>
    </row>
    <row r="18" spans="1:8" x14ac:dyDescent="0.2">
      <c r="A18" s="206">
        <v>126</v>
      </c>
      <c r="B18" s="227">
        <f t="shared" si="1"/>
        <v>228.73</v>
      </c>
      <c r="C18" s="208">
        <v>600</v>
      </c>
      <c r="D18" s="209">
        <v>40428</v>
      </c>
      <c r="E18" s="210">
        <v>28712</v>
      </c>
      <c r="F18" s="229">
        <f t="shared" si="2"/>
        <v>3700</v>
      </c>
      <c r="G18" s="231">
        <f t="shared" si="3"/>
        <v>2695</v>
      </c>
      <c r="H18" s="212">
        <v>40</v>
      </c>
    </row>
    <row r="19" spans="1:8" x14ac:dyDescent="0.2">
      <c r="A19" s="206">
        <v>127</v>
      </c>
      <c r="B19" s="227">
        <f t="shared" si="1"/>
        <v>228.77</v>
      </c>
      <c r="C19" s="208">
        <v>600</v>
      </c>
      <c r="D19" s="209">
        <v>40428</v>
      </c>
      <c r="E19" s="210">
        <v>28712</v>
      </c>
      <c r="F19" s="229">
        <f t="shared" si="2"/>
        <v>3700</v>
      </c>
      <c r="G19" s="211">
        <f t="shared" si="3"/>
        <v>2695</v>
      </c>
      <c r="H19" s="212">
        <v>40</v>
      </c>
    </row>
    <row r="20" spans="1:8" x14ac:dyDescent="0.2">
      <c r="A20" s="206">
        <v>128</v>
      </c>
      <c r="B20" s="227">
        <f t="shared" si="1"/>
        <v>228.81</v>
      </c>
      <c r="C20" s="208">
        <v>600</v>
      </c>
      <c r="D20" s="209">
        <v>40428</v>
      </c>
      <c r="E20" s="210">
        <v>28712</v>
      </c>
      <c r="F20" s="229">
        <f t="shared" si="2"/>
        <v>3699</v>
      </c>
      <c r="G20" s="231">
        <f t="shared" si="3"/>
        <v>2694</v>
      </c>
      <c r="H20" s="212">
        <v>40</v>
      </c>
    </row>
    <row r="21" spans="1:8" x14ac:dyDescent="0.2">
      <c r="A21" s="206">
        <v>129</v>
      </c>
      <c r="B21" s="227">
        <f t="shared" si="1"/>
        <v>228.84</v>
      </c>
      <c r="C21" s="208">
        <v>600</v>
      </c>
      <c r="D21" s="209">
        <v>40428</v>
      </c>
      <c r="E21" s="210">
        <v>28712</v>
      </c>
      <c r="F21" s="229">
        <f t="shared" si="2"/>
        <v>3699</v>
      </c>
      <c r="G21" s="211">
        <f t="shared" si="3"/>
        <v>2694</v>
      </c>
      <c r="H21" s="212">
        <v>40</v>
      </c>
    </row>
    <row r="22" spans="1:8" x14ac:dyDescent="0.2">
      <c r="A22" s="206">
        <v>130</v>
      </c>
      <c r="B22" s="227">
        <f t="shared" si="1"/>
        <v>228.88</v>
      </c>
      <c r="C22" s="208">
        <v>600</v>
      </c>
      <c r="D22" s="209">
        <v>40428</v>
      </c>
      <c r="E22" s="210">
        <v>28712</v>
      </c>
      <c r="F22" s="229">
        <f t="shared" si="2"/>
        <v>3698</v>
      </c>
      <c r="G22" s="231">
        <f t="shared" si="3"/>
        <v>2694</v>
      </c>
      <c r="H22" s="212">
        <v>40</v>
      </c>
    </row>
    <row r="23" spans="1:8" x14ac:dyDescent="0.2">
      <c r="A23" s="206">
        <v>131</v>
      </c>
      <c r="B23" s="227">
        <f t="shared" si="1"/>
        <v>228.91</v>
      </c>
      <c r="C23" s="208">
        <v>600</v>
      </c>
      <c r="D23" s="209">
        <v>40428</v>
      </c>
      <c r="E23" s="210">
        <v>28712</v>
      </c>
      <c r="F23" s="229">
        <f t="shared" si="2"/>
        <v>3698</v>
      </c>
      <c r="G23" s="211">
        <f t="shared" si="3"/>
        <v>2694</v>
      </c>
      <c r="H23" s="212">
        <v>40</v>
      </c>
    </row>
    <row r="24" spans="1:8" x14ac:dyDescent="0.2">
      <c r="A24" s="206">
        <v>132</v>
      </c>
      <c r="B24" s="227">
        <f t="shared" si="1"/>
        <v>228.95</v>
      </c>
      <c r="C24" s="208">
        <v>600</v>
      </c>
      <c r="D24" s="209">
        <v>40428</v>
      </c>
      <c r="E24" s="210">
        <v>28712</v>
      </c>
      <c r="F24" s="229">
        <f t="shared" si="2"/>
        <v>3697</v>
      </c>
      <c r="G24" s="231">
        <f t="shared" si="3"/>
        <v>2693</v>
      </c>
      <c r="H24" s="212">
        <v>40</v>
      </c>
    </row>
    <row r="25" spans="1:8" x14ac:dyDescent="0.2">
      <c r="A25" s="206">
        <v>133</v>
      </c>
      <c r="B25" s="227">
        <f t="shared" si="1"/>
        <v>228.99</v>
      </c>
      <c r="C25" s="208">
        <v>600</v>
      </c>
      <c r="D25" s="209">
        <v>40428</v>
      </c>
      <c r="E25" s="210">
        <v>28712</v>
      </c>
      <c r="F25" s="229">
        <f t="shared" si="2"/>
        <v>3697</v>
      </c>
      <c r="G25" s="211">
        <f t="shared" si="3"/>
        <v>2693</v>
      </c>
      <c r="H25" s="212">
        <v>40</v>
      </c>
    </row>
    <row r="26" spans="1:8" x14ac:dyDescent="0.2">
      <c r="A26" s="206">
        <v>134</v>
      </c>
      <c r="B26" s="227">
        <f t="shared" si="1"/>
        <v>229.02</v>
      </c>
      <c r="C26" s="208">
        <v>600</v>
      </c>
      <c r="D26" s="209">
        <v>40428</v>
      </c>
      <c r="E26" s="210">
        <v>28712</v>
      </c>
      <c r="F26" s="229">
        <f t="shared" si="2"/>
        <v>3696</v>
      </c>
      <c r="G26" s="231">
        <f t="shared" si="3"/>
        <v>2693</v>
      </c>
      <c r="H26" s="212">
        <v>40</v>
      </c>
    </row>
    <row r="27" spans="1:8" x14ac:dyDescent="0.2">
      <c r="A27" s="206">
        <v>135</v>
      </c>
      <c r="B27" s="227">
        <f t="shared" si="1"/>
        <v>229.06</v>
      </c>
      <c r="C27" s="208">
        <v>600</v>
      </c>
      <c r="D27" s="209">
        <v>40428</v>
      </c>
      <c r="E27" s="210">
        <v>28712</v>
      </c>
      <c r="F27" s="229">
        <f t="shared" si="2"/>
        <v>3696</v>
      </c>
      <c r="G27" s="211">
        <f t="shared" si="3"/>
        <v>2692</v>
      </c>
      <c r="H27" s="212">
        <v>40</v>
      </c>
    </row>
    <row r="28" spans="1:8" x14ac:dyDescent="0.2">
      <c r="A28" s="206">
        <v>136</v>
      </c>
      <c r="B28" s="227">
        <f t="shared" si="1"/>
        <v>229.09</v>
      </c>
      <c r="C28" s="208">
        <v>600</v>
      </c>
      <c r="D28" s="209">
        <v>40428</v>
      </c>
      <c r="E28" s="210">
        <v>28712</v>
      </c>
      <c r="F28" s="229">
        <f t="shared" si="2"/>
        <v>3696</v>
      </c>
      <c r="G28" s="231">
        <f t="shared" si="3"/>
        <v>2692</v>
      </c>
      <c r="H28" s="212">
        <v>40</v>
      </c>
    </row>
    <row r="29" spans="1:8" x14ac:dyDescent="0.2">
      <c r="A29" s="206">
        <v>137</v>
      </c>
      <c r="B29" s="227">
        <f t="shared" si="1"/>
        <v>229.12</v>
      </c>
      <c r="C29" s="208">
        <v>600</v>
      </c>
      <c r="D29" s="209">
        <v>40428</v>
      </c>
      <c r="E29" s="210">
        <v>28712</v>
      </c>
      <c r="F29" s="229">
        <f t="shared" si="2"/>
        <v>3695</v>
      </c>
      <c r="G29" s="211">
        <f t="shared" si="3"/>
        <v>2692</v>
      </c>
      <c r="H29" s="212">
        <v>40</v>
      </c>
    </row>
    <row r="30" spans="1:8" x14ac:dyDescent="0.2">
      <c r="A30" s="206">
        <v>138</v>
      </c>
      <c r="B30" s="227">
        <f t="shared" si="1"/>
        <v>229.16</v>
      </c>
      <c r="C30" s="208">
        <v>600</v>
      </c>
      <c r="D30" s="209">
        <v>40428</v>
      </c>
      <c r="E30" s="210">
        <v>28712</v>
      </c>
      <c r="F30" s="229">
        <f t="shared" si="2"/>
        <v>3695</v>
      </c>
      <c r="G30" s="231">
        <f t="shared" si="3"/>
        <v>2691</v>
      </c>
      <c r="H30" s="212">
        <v>40</v>
      </c>
    </row>
    <row r="31" spans="1:8" x14ac:dyDescent="0.2">
      <c r="A31" s="206">
        <v>139</v>
      </c>
      <c r="B31" s="227">
        <f t="shared" si="1"/>
        <v>229.19</v>
      </c>
      <c r="C31" s="208">
        <v>600</v>
      </c>
      <c r="D31" s="209">
        <v>40428</v>
      </c>
      <c r="E31" s="210">
        <v>28712</v>
      </c>
      <c r="F31" s="229">
        <f t="shared" si="2"/>
        <v>3694</v>
      </c>
      <c r="G31" s="211">
        <f t="shared" si="3"/>
        <v>2691</v>
      </c>
      <c r="H31" s="212">
        <v>40</v>
      </c>
    </row>
    <row r="32" spans="1:8" x14ac:dyDescent="0.2">
      <c r="A32" s="206">
        <v>140</v>
      </c>
      <c r="B32" s="227">
        <f t="shared" si="1"/>
        <v>229.23</v>
      </c>
      <c r="C32" s="208">
        <v>600</v>
      </c>
      <c r="D32" s="209">
        <v>40428</v>
      </c>
      <c r="E32" s="210">
        <v>28712</v>
      </c>
      <c r="F32" s="229">
        <f t="shared" si="2"/>
        <v>3694</v>
      </c>
      <c r="G32" s="231">
        <f t="shared" si="3"/>
        <v>2691</v>
      </c>
      <c r="H32" s="212">
        <v>40</v>
      </c>
    </row>
    <row r="33" spans="1:8" x14ac:dyDescent="0.2">
      <c r="A33" s="206">
        <v>141</v>
      </c>
      <c r="B33" s="227">
        <f t="shared" si="1"/>
        <v>229.26</v>
      </c>
      <c r="C33" s="208">
        <v>600</v>
      </c>
      <c r="D33" s="209">
        <v>40428</v>
      </c>
      <c r="E33" s="210">
        <v>28712</v>
      </c>
      <c r="F33" s="229">
        <f t="shared" si="2"/>
        <v>3693</v>
      </c>
      <c r="G33" s="211">
        <f t="shared" si="3"/>
        <v>2690</v>
      </c>
      <c r="H33" s="212">
        <v>40</v>
      </c>
    </row>
    <row r="34" spans="1:8" x14ac:dyDescent="0.2">
      <c r="A34" s="206">
        <v>142</v>
      </c>
      <c r="B34" s="227">
        <f t="shared" si="1"/>
        <v>229.29</v>
      </c>
      <c r="C34" s="208">
        <v>600</v>
      </c>
      <c r="D34" s="209">
        <v>40428</v>
      </c>
      <c r="E34" s="210">
        <v>28712</v>
      </c>
      <c r="F34" s="229">
        <f t="shared" si="2"/>
        <v>3693</v>
      </c>
      <c r="G34" s="231">
        <f t="shared" si="3"/>
        <v>2690</v>
      </c>
      <c r="H34" s="212">
        <v>40</v>
      </c>
    </row>
    <row r="35" spans="1:8" x14ac:dyDescent="0.2">
      <c r="A35" s="206">
        <v>143</v>
      </c>
      <c r="B35" s="227">
        <f t="shared" si="1"/>
        <v>229.33</v>
      </c>
      <c r="C35" s="208">
        <v>600</v>
      </c>
      <c r="D35" s="209">
        <v>40428</v>
      </c>
      <c r="E35" s="210">
        <v>28712</v>
      </c>
      <c r="F35" s="229">
        <f t="shared" si="2"/>
        <v>3693</v>
      </c>
      <c r="G35" s="211">
        <f t="shared" si="3"/>
        <v>2690</v>
      </c>
      <c r="H35" s="212">
        <v>40</v>
      </c>
    </row>
    <row r="36" spans="1:8" x14ac:dyDescent="0.2">
      <c r="A36" s="206">
        <v>144</v>
      </c>
      <c r="B36" s="227">
        <f t="shared" si="1"/>
        <v>229.36</v>
      </c>
      <c r="C36" s="208">
        <v>600</v>
      </c>
      <c r="D36" s="209">
        <v>40428</v>
      </c>
      <c r="E36" s="210">
        <v>28712</v>
      </c>
      <c r="F36" s="229">
        <f t="shared" si="2"/>
        <v>3692</v>
      </c>
      <c r="G36" s="231">
        <f t="shared" si="3"/>
        <v>2689</v>
      </c>
      <c r="H36" s="212">
        <v>40</v>
      </c>
    </row>
    <row r="37" spans="1:8" x14ac:dyDescent="0.2">
      <c r="A37" s="206">
        <v>145</v>
      </c>
      <c r="B37" s="227">
        <f t="shared" si="1"/>
        <v>229.39</v>
      </c>
      <c r="C37" s="208">
        <v>600</v>
      </c>
      <c r="D37" s="209">
        <v>40428</v>
      </c>
      <c r="E37" s="210">
        <v>28712</v>
      </c>
      <c r="F37" s="229">
        <f t="shared" si="2"/>
        <v>3692</v>
      </c>
      <c r="G37" s="211">
        <f t="shared" si="3"/>
        <v>2689</v>
      </c>
      <c r="H37" s="212">
        <v>40</v>
      </c>
    </row>
    <row r="38" spans="1:8" x14ac:dyDescent="0.2">
      <c r="A38" s="206">
        <v>146</v>
      </c>
      <c r="B38" s="227">
        <f t="shared" si="1"/>
        <v>229.42</v>
      </c>
      <c r="C38" s="208">
        <v>600</v>
      </c>
      <c r="D38" s="209">
        <v>40428</v>
      </c>
      <c r="E38" s="210">
        <v>28712</v>
      </c>
      <c r="F38" s="229">
        <f t="shared" si="2"/>
        <v>3691</v>
      </c>
      <c r="G38" s="231">
        <f t="shared" si="3"/>
        <v>2689</v>
      </c>
      <c r="H38" s="212">
        <v>40</v>
      </c>
    </row>
    <row r="39" spans="1:8" x14ac:dyDescent="0.2">
      <c r="A39" s="206">
        <v>147</v>
      </c>
      <c r="B39" s="227">
        <f t="shared" si="1"/>
        <v>229.46</v>
      </c>
      <c r="C39" s="208">
        <v>600</v>
      </c>
      <c r="D39" s="209">
        <v>40428</v>
      </c>
      <c r="E39" s="210">
        <v>28712</v>
      </c>
      <c r="F39" s="229">
        <f t="shared" si="2"/>
        <v>3691</v>
      </c>
      <c r="G39" s="211">
        <f t="shared" si="3"/>
        <v>2688</v>
      </c>
      <c r="H39" s="212">
        <v>40</v>
      </c>
    </row>
    <row r="40" spans="1:8" x14ac:dyDescent="0.2">
      <c r="A40" s="206">
        <v>148</v>
      </c>
      <c r="B40" s="227">
        <f t="shared" si="1"/>
        <v>229.49</v>
      </c>
      <c r="C40" s="208">
        <v>600</v>
      </c>
      <c r="D40" s="209">
        <v>40428</v>
      </c>
      <c r="E40" s="210">
        <v>28712</v>
      </c>
      <c r="F40" s="229">
        <f t="shared" si="2"/>
        <v>3691</v>
      </c>
      <c r="G40" s="231">
        <f t="shared" si="3"/>
        <v>2688</v>
      </c>
      <c r="H40" s="212">
        <v>40</v>
      </c>
    </row>
    <row r="41" spans="1:8" x14ac:dyDescent="0.2">
      <c r="A41" s="206">
        <v>149</v>
      </c>
      <c r="B41" s="227">
        <f t="shared" si="1"/>
        <v>229.52</v>
      </c>
      <c r="C41" s="208">
        <v>600</v>
      </c>
      <c r="D41" s="209">
        <v>40428</v>
      </c>
      <c r="E41" s="210">
        <v>28712</v>
      </c>
      <c r="F41" s="229">
        <f t="shared" si="2"/>
        <v>3690</v>
      </c>
      <c r="G41" s="211">
        <f t="shared" si="3"/>
        <v>2688</v>
      </c>
      <c r="H41" s="212">
        <v>40</v>
      </c>
    </row>
    <row r="42" spans="1:8" x14ac:dyDescent="0.2">
      <c r="A42" s="206">
        <v>150</v>
      </c>
      <c r="B42" s="227">
        <f t="shared" si="1"/>
        <v>229.55</v>
      </c>
      <c r="C42" s="208">
        <v>600</v>
      </c>
      <c r="D42" s="209">
        <v>40428</v>
      </c>
      <c r="E42" s="210">
        <v>28712</v>
      </c>
      <c r="F42" s="229">
        <f t="shared" si="2"/>
        <v>3690</v>
      </c>
      <c r="G42" s="231">
        <f t="shared" si="3"/>
        <v>2688</v>
      </c>
      <c r="H42" s="212">
        <v>40</v>
      </c>
    </row>
    <row r="43" spans="1:8" x14ac:dyDescent="0.2">
      <c r="A43" s="206">
        <v>151</v>
      </c>
      <c r="B43" s="227">
        <f t="shared" si="1"/>
        <v>229.58</v>
      </c>
      <c r="C43" s="208">
        <v>600</v>
      </c>
      <c r="D43" s="209">
        <v>40428</v>
      </c>
      <c r="E43" s="210">
        <v>28712</v>
      </c>
      <c r="F43" s="229">
        <f t="shared" si="2"/>
        <v>3689</v>
      </c>
      <c r="G43" s="211">
        <f t="shared" si="3"/>
        <v>2687</v>
      </c>
      <c r="H43" s="212">
        <v>40</v>
      </c>
    </row>
    <row r="44" spans="1:8" x14ac:dyDescent="0.2">
      <c r="A44" s="206">
        <v>152</v>
      </c>
      <c r="B44" s="227">
        <f t="shared" si="1"/>
        <v>229.61</v>
      </c>
      <c r="C44" s="208">
        <v>600</v>
      </c>
      <c r="D44" s="209">
        <v>40428</v>
      </c>
      <c r="E44" s="210">
        <v>28712</v>
      </c>
      <c r="F44" s="229">
        <f t="shared" si="2"/>
        <v>3689</v>
      </c>
      <c r="G44" s="231">
        <f t="shared" si="3"/>
        <v>2687</v>
      </c>
      <c r="H44" s="212">
        <v>40</v>
      </c>
    </row>
    <row r="45" spans="1:8" x14ac:dyDescent="0.2">
      <c r="A45" s="206">
        <v>153</v>
      </c>
      <c r="B45" s="227">
        <f t="shared" si="1"/>
        <v>229.64</v>
      </c>
      <c r="C45" s="208">
        <v>600</v>
      </c>
      <c r="D45" s="209">
        <v>40428</v>
      </c>
      <c r="E45" s="210">
        <v>28712</v>
      </c>
      <c r="F45" s="229">
        <f t="shared" si="2"/>
        <v>3689</v>
      </c>
      <c r="G45" s="211">
        <f t="shared" si="3"/>
        <v>2687</v>
      </c>
      <c r="H45" s="212">
        <v>40</v>
      </c>
    </row>
    <row r="46" spans="1:8" x14ac:dyDescent="0.2">
      <c r="A46" s="206">
        <v>154</v>
      </c>
      <c r="B46" s="227">
        <f t="shared" si="1"/>
        <v>229.67</v>
      </c>
      <c r="C46" s="208">
        <v>600</v>
      </c>
      <c r="D46" s="209">
        <v>40428</v>
      </c>
      <c r="E46" s="210">
        <v>28712</v>
      </c>
      <c r="F46" s="229">
        <f t="shared" si="2"/>
        <v>3688</v>
      </c>
      <c r="G46" s="231">
        <f t="shared" si="3"/>
        <v>2687</v>
      </c>
      <c r="H46" s="212">
        <v>40</v>
      </c>
    </row>
    <row r="47" spans="1:8" x14ac:dyDescent="0.2">
      <c r="A47" s="206">
        <v>155</v>
      </c>
      <c r="B47" s="227">
        <f t="shared" si="1"/>
        <v>229.7</v>
      </c>
      <c r="C47" s="208">
        <v>600</v>
      </c>
      <c r="D47" s="209">
        <v>40428</v>
      </c>
      <c r="E47" s="210">
        <v>28712</v>
      </c>
      <c r="F47" s="229">
        <f t="shared" si="2"/>
        <v>3688</v>
      </c>
      <c r="G47" s="211">
        <f t="shared" si="3"/>
        <v>2686</v>
      </c>
      <c r="H47" s="212">
        <v>40</v>
      </c>
    </row>
    <row r="48" spans="1:8" x14ac:dyDescent="0.2">
      <c r="A48" s="206">
        <v>156</v>
      </c>
      <c r="B48" s="227">
        <f t="shared" si="1"/>
        <v>229.73</v>
      </c>
      <c r="C48" s="208">
        <v>600</v>
      </c>
      <c r="D48" s="209">
        <v>40428</v>
      </c>
      <c r="E48" s="210">
        <v>28712</v>
      </c>
      <c r="F48" s="229">
        <f t="shared" si="2"/>
        <v>3688</v>
      </c>
      <c r="G48" s="231">
        <f t="shared" si="3"/>
        <v>2686</v>
      </c>
      <c r="H48" s="212">
        <v>40</v>
      </c>
    </row>
    <row r="49" spans="1:8" x14ac:dyDescent="0.2">
      <c r="A49" s="206">
        <v>157</v>
      </c>
      <c r="B49" s="227">
        <f t="shared" si="1"/>
        <v>229.76</v>
      </c>
      <c r="C49" s="208">
        <v>600</v>
      </c>
      <c r="D49" s="209">
        <v>40428</v>
      </c>
      <c r="E49" s="210">
        <v>28712</v>
      </c>
      <c r="F49" s="229">
        <f t="shared" si="2"/>
        <v>3687</v>
      </c>
      <c r="G49" s="211">
        <f t="shared" si="3"/>
        <v>2686</v>
      </c>
      <c r="H49" s="212">
        <v>40</v>
      </c>
    </row>
    <row r="50" spans="1:8" x14ac:dyDescent="0.2">
      <c r="A50" s="206">
        <v>158</v>
      </c>
      <c r="B50" s="227">
        <f t="shared" si="1"/>
        <v>229.79</v>
      </c>
      <c r="C50" s="208">
        <v>600</v>
      </c>
      <c r="D50" s="209">
        <v>40428</v>
      </c>
      <c r="E50" s="210">
        <v>28712</v>
      </c>
      <c r="F50" s="229">
        <f t="shared" si="2"/>
        <v>3687</v>
      </c>
      <c r="G50" s="231">
        <f t="shared" si="3"/>
        <v>2685</v>
      </c>
      <c r="H50" s="212">
        <v>40</v>
      </c>
    </row>
    <row r="51" spans="1:8" x14ac:dyDescent="0.2">
      <c r="A51" s="206">
        <v>159</v>
      </c>
      <c r="B51" s="227">
        <f t="shared" si="1"/>
        <v>229.82</v>
      </c>
      <c r="C51" s="208">
        <v>600</v>
      </c>
      <c r="D51" s="209">
        <v>40428</v>
      </c>
      <c r="E51" s="210">
        <v>28712</v>
      </c>
      <c r="F51" s="229">
        <f t="shared" si="2"/>
        <v>3686</v>
      </c>
      <c r="G51" s="211">
        <f t="shared" si="3"/>
        <v>2685</v>
      </c>
      <c r="H51" s="212">
        <v>40</v>
      </c>
    </row>
    <row r="52" spans="1:8" x14ac:dyDescent="0.2">
      <c r="A52" s="206">
        <v>160</v>
      </c>
      <c r="B52" s="227">
        <f t="shared" si="1"/>
        <v>229.85</v>
      </c>
      <c r="C52" s="208">
        <v>600</v>
      </c>
      <c r="D52" s="209">
        <v>40428</v>
      </c>
      <c r="E52" s="210">
        <v>28712</v>
      </c>
      <c r="F52" s="229">
        <f t="shared" si="2"/>
        <v>3686</v>
      </c>
      <c r="G52" s="231">
        <f t="shared" si="3"/>
        <v>2685</v>
      </c>
      <c r="H52" s="212">
        <v>40</v>
      </c>
    </row>
    <row r="53" spans="1:8" x14ac:dyDescent="0.2">
      <c r="A53" s="206">
        <v>161</v>
      </c>
      <c r="B53" s="227">
        <f t="shared" si="1"/>
        <v>229.88</v>
      </c>
      <c r="C53" s="208">
        <v>600</v>
      </c>
      <c r="D53" s="209">
        <v>40428</v>
      </c>
      <c r="E53" s="210">
        <v>28712</v>
      </c>
      <c r="F53" s="229">
        <f t="shared" si="2"/>
        <v>3686</v>
      </c>
      <c r="G53" s="211">
        <f t="shared" si="3"/>
        <v>2685</v>
      </c>
      <c r="H53" s="212">
        <v>40</v>
      </c>
    </row>
    <row r="54" spans="1:8" x14ac:dyDescent="0.2">
      <c r="A54" s="206">
        <v>162</v>
      </c>
      <c r="B54" s="227">
        <f t="shared" si="1"/>
        <v>229.91</v>
      </c>
      <c r="C54" s="208">
        <v>600</v>
      </c>
      <c r="D54" s="209">
        <v>40428</v>
      </c>
      <c r="E54" s="210">
        <v>28712</v>
      </c>
      <c r="F54" s="229">
        <f t="shared" si="2"/>
        <v>3685</v>
      </c>
      <c r="G54" s="231">
        <f t="shared" si="3"/>
        <v>2684</v>
      </c>
      <c r="H54" s="212">
        <v>40</v>
      </c>
    </row>
    <row r="55" spans="1:8" x14ac:dyDescent="0.2">
      <c r="A55" s="206">
        <v>163</v>
      </c>
      <c r="B55" s="227">
        <f t="shared" si="1"/>
        <v>229.94</v>
      </c>
      <c r="C55" s="208">
        <v>600</v>
      </c>
      <c r="D55" s="209">
        <v>40428</v>
      </c>
      <c r="E55" s="210">
        <v>28712</v>
      </c>
      <c r="F55" s="229">
        <f t="shared" si="2"/>
        <v>3685</v>
      </c>
      <c r="G55" s="211">
        <f t="shared" si="3"/>
        <v>2684</v>
      </c>
      <c r="H55" s="212">
        <v>40</v>
      </c>
    </row>
    <row r="56" spans="1:8" x14ac:dyDescent="0.2">
      <c r="A56" s="206">
        <v>164</v>
      </c>
      <c r="B56" s="227">
        <f t="shared" si="1"/>
        <v>229.97</v>
      </c>
      <c r="C56" s="208">
        <v>600</v>
      </c>
      <c r="D56" s="209">
        <v>40428</v>
      </c>
      <c r="E56" s="210">
        <v>28712</v>
      </c>
      <c r="F56" s="229">
        <f t="shared" si="2"/>
        <v>3685</v>
      </c>
      <c r="G56" s="231">
        <f t="shared" si="3"/>
        <v>2684</v>
      </c>
      <c r="H56" s="212">
        <v>40</v>
      </c>
    </row>
    <row r="57" spans="1:8" x14ac:dyDescent="0.2">
      <c r="A57" s="206">
        <v>165</v>
      </c>
      <c r="B57" s="227">
        <f t="shared" si="1"/>
        <v>230</v>
      </c>
      <c r="C57" s="208">
        <v>600</v>
      </c>
      <c r="D57" s="209">
        <v>40428</v>
      </c>
      <c r="E57" s="210">
        <v>28712</v>
      </c>
      <c r="F57" s="229">
        <f t="shared" si="2"/>
        <v>3684</v>
      </c>
      <c r="G57" s="211">
        <f t="shared" si="3"/>
        <v>2684</v>
      </c>
      <c r="H57" s="212">
        <v>40</v>
      </c>
    </row>
    <row r="58" spans="1:8" x14ac:dyDescent="0.2">
      <c r="A58" s="206">
        <v>166</v>
      </c>
      <c r="B58" s="227">
        <f t="shared" si="1"/>
        <v>230.03</v>
      </c>
      <c r="C58" s="208">
        <v>600</v>
      </c>
      <c r="D58" s="209">
        <v>40428</v>
      </c>
      <c r="E58" s="210">
        <v>28712</v>
      </c>
      <c r="F58" s="229">
        <f t="shared" si="2"/>
        <v>3684</v>
      </c>
      <c r="G58" s="231">
        <f t="shared" si="3"/>
        <v>2683</v>
      </c>
      <c r="H58" s="212">
        <v>40</v>
      </c>
    </row>
    <row r="59" spans="1:8" x14ac:dyDescent="0.2">
      <c r="A59" s="206">
        <v>167</v>
      </c>
      <c r="B59" s="227">
        <f t="shared" si="1"/>
        <v>230.06</v>
      </c>
      <c r="C59" s="208">
        <v>600</v>
      </c>
      <c r="D59" s="209">
        <v>40428</v>
      </c>
      <c r="E59" s="210">
        <v>28712</v>
      </c>
      <c r="F59" s="229">
        <f t="shared" si="2"/>
        <v>3683</v>
      </c>
      <c r="G59" s="211">
        <f t="shared" si="3"/>
        <v>2683</v>
      </c>
      <c r="H59" s="212">
        <v>40</v>
      </c>
    </row>
    <row r="60" spans="1:8" x14ac:dyDescent="0.2">
      <c r="A60" s="206">
        <v>168</v>
      </c>
      <c r="B60" s="227">
        <f t="shared" si="1"/>
        <v>230.08</v>
      </c>
      <c r="C60" s="208">
        <v>600</v>
      </c>
      <c r="D60" s="209">
        <v>40428</v>
      </c>
      <c r="E60" s="210">
        <v>28712</v>
      </c>
      <c r="F60" s="229">
        <f t="shared" si="2"/>
        <v>3683</v>
      </c>
      <c r="G60" s="231">
        <f t="shared" si="3"/>
        <v>2683</v>
      </c>
      <c r="H60" s="212">
        <v>40</v>
      </c>
    </row>
    <row r="61" spans="1:8" x14ac:dyDescent="0.2">
      <c r="A61" s="206">
        <v>169</v>
      </c>
      <c r="B61" s="227">
        <f t="shared" si="1"/>
        <v>230.11</v>
      </c>
      <c r="C61" s="208">
        <v>600</v>
      </c>
      <c r="D61" s="209">
        <v>40428</v>
      </c>
      <c r="E61" s="210">
        <v>28712</v>
      </c>
      <c r="F61" s="229">
        <f t="shared" si="2"/>
        <v>3683</v>
      </c>
      <c r="G61" s="211">
        <f t="shared" si="3"/>
        <v>2683</v>
      </c>
      <c r="H61" s="212">
        <v>40</v>
      </c>
    </row>
    <row r="62" spans="1:8" x14ac:dyDescent="0.2">
      <c r="A62" s="206">
        <v>170</v>
      </c>
      <c r="B62" s="227">
        <f t="shared" si="1"/>
        <v>230.14</v>
      </c>
      <c r="C62" s="208">
        <v>600</v>
      </c>
      <c r="D62" s="209">
        <v>40428</v>
      </c>
      <c r="E62" s="210">
        <v>28712</v>
      </c>
      <c r="F62" s="229">
        <f t="shared" si="2"/>
        <v>3682</v>
      </c>
      <c r="G62" s="231">
        <f t="shared" si="3"/>
        <v>2682</v>
      </c>
      <c r="H62" s="212">
        <v>40</v>
      </c>
    </row>
    <row r="63" spans="1:8" x14ac:dyDescent="0.2">
      <c r="A63" s="206">
        <v>171</v>
      </c>
      <c r="B63" s="227">
        <f t="shared" si="1"/>
        <v>230.17</v>
      </c>
      <c r="C63" s="208">
        <v>600</v>
      </c>
      <c r="D63" s="209">
        <v>40428</v>
      </c>
      <c r="E63" s="210">
        <v>28712</v>
      </c>
      <c r="F63" s="229">
        <f t="shared" si="2"/>
        <v>3682</v>
      </c>
      <c r="G63" s="211">
        <f t="shared" si="3"/>
        <v>2682</v>
      </c>
      <c r="H63" s="212">
        <v>40</v>
      </c>
    </row>
    <row r="64" spans="1:8" x14ac:dyDescent="0.2">
      <c r="A64" s="206">
        <v>172</v>
      </c>
      <c r="B64" s="227">
        <f t="shared" si="1"/>
        <v>230.19</v>
      </c>
      <c r="C64" s="208">
        <v>600</v>
      </c>
      <c r="D64" s="209">
        <v>40428</v>
      </c>
      <c r="E64" s="210">
        <v>28712</v>
      </c>
      <c r="F64" s="229">
        <f t="shared" si="2"/>
        <v>3682</v>
      </c>
      <c r="G64" s="231">
        <f t="shared" si="3"/>
        <v>2682</v>
      </c>
      <c r="H64" s="212">
        <v>40</v>
      </c>
    </row>
    <row r="65" spans="1:8" x14ac:dyDescent="0.2">
      <c r="A65" s="206">
        <v>173</v>
      </c>
      <c r="B65" s="227">
        <f t="shared" si="1"/>
        <v>230.22</v>
      </c>
      <c r="C65" s="208">
        <v>600</v>
      </c>
      <c r="D65" s="209">
        <v>40428</v>
      </c>
      <c r="E65" s="210">
        <v>28712</v>
      </c>
      <c r="F65" s="229">
        <f t="shared" si="2"/>
        <v>3681</v>
      </c>
      <c r="G65" s="211">
        <f t="shared" si="3"/>
        <v>2682</v>
      </c>
      <c r="H65" s="212">
        <v>40</v>
      </c>
    </row>
    <row r="66" spans="1:8" x14ac:dyDescent="0.2">
      <c r="A66" s="206">
        <v>174</v>
      </c>
      <c r="B66" s="227">
        <f t="shared" si="1"/>
        <v>230.25</v>
      </c>
      <c r="C66" s="208">
        <v>600</v>
      </c>
      <c r="D66" s="209">
        <v>40428</v>
      </c>
      <c r="E66" s="210">
        <v>28712</v>
      </c>
      <c r="F66" s="229">
        <f t="shared" si="2"/>
        <v>3681</v>
      </c>
      <c r="G66" s="231">
        <f t="shared" si="3"/>
        <v>2681</v>
      </c>
      <c r="H66" s="212">
        <v>40</v>
      </c>
    </row>
    <row r="67" spans="1:8" x14ac:dyDescent="0.2">
      <c r="A67" s="206">
        <v>175</v>
      </c>
      <c r="B67" s="227">
        <f t="shared" si="1"/>
        <v>230.28</v>
      </c>
      <c r="C67" s="208">
        <v>600</v>
      </c>
      <c r="D67" s="209">
        <v>40428</v>
      </c>
      <c r="E67" s="210">
        <v>28712</v>
      </c>
      <c r="F67" s="229">
        <f t="shared" si="2"/>
        <v>3681</v>
      </c>
      <c r="G67" s="211">
        <f t="shared" si="3"/>
        <v>2681</v>
      </c>
      <c r="H67" s="212">
        <v>40</v>
      </c>
    </row>
    <row r="68" spans="1:8" x14ac:dyDescent="0.2">
      <c r="A68" s="206">
        <v>176</v>
      </c>
      <c r="B68" s="227">
        <f t="shared" si="1"/>
        <v>230.3</v>
      </c>
      <c r="C68" s="208">
        <v>600</v>
      </c>
      <c r="D68" s="209">
        <v>40428</v>
      </c>
      <c r="E68" s="210">
        <v>28712</v>
      </c>
      <c r="F68" s="229">
        <f t="shared" si="2"/>
        <v>3680</v>
      </c>
      <c r="G68" s="231">
        <f t="shared" si="3"/>
        <v>2681</v>
      </c>
      <c r="H68" s="212">
        <v>40</v>
      </c>
    </row>
    <row r="69" spans="1:8" x14ac:dyDescent="0.2">
      <c r="A69" s="206">
        <v>177</v>
      </c>
      <c r="B69" s="227">
        <f t="shared" si="1"/>
        <v>230.33</v>
      </c>
      <c r="C69" s="208">
        <v>600</v>
      </c>
      <c r="D69" s="209">
        <v>40428</v>
      </c>
      <c r="E69" s="210">
        <v>28712</v>
      </c>
      <c r="F69" s="229">
        <f t="shared" si="2"/>
        <v>3680</v>
      </c>
      <c r="G69" s="211">
        <f t="shared" si="3"/>
        <v>2681</v>
      </c>
      <c r="H69" s="212">
        <v>40</v>
      </c>
    </row>
    <row r="70" spans="1:8" x14ac:dyDescent="0.2">
      <c r="A70" s="206">
        <v>178</v>
      </c>
      <c r="B70" s="227">
        <f t="shared" si="1"/>
        <v>230.35</v>
      </c>
      <c r="C70" s="208">
        <v>600</v>
      </c>
      <c r="D70" s="209">
        <v>40428</v>
      </c>
      <c r="E70" s="210">
        <v>28712</v>
      </c>
      <c r="F70" s="229">
        <f t="shared" si="2"/>
        <v>3680</v>
      </c>
      <c r="G70" s="231">
        <f t="shared" si="3"/>
        <v>2680</v>
      </c>
      <c r="H70" s="212">
        <v>40</v>
      </c>
    </row>
    <row r="71" spans="1:8" x14ac:dyDescent="0.2">
      <c r="A71" s="206">
        <v>179</v>
      </c>
      <c r="B71" s="227">
        <f t="shared" si="1"/>
        <v>230.38</v>
      </c>
      <c r="C71" s="208">
        <v>600</v>
      </c>
      <c r="D71" s="209">
        <v>40428</v>
      </c>
      <c r="E71" s="210">
        <v>28712</v>
      </c>
      <c r="F71" s="229">
        <f t="shared" si="2"/>
        <v>3680</v>
      </c>
      <c r="G71" s="211">
        <f t="shared" si="3"/>
        <v>2680</v>
      </c>
      <c r="H71" s="212">
        <v>40</v>
      </c>
    </row>
    <row r="72" spans="1:8" x14ac:dyDescent="0.2">
      <c r="A72" s="206">
        <v>180</v>
      </c>
      <c r="B72" s="227">
        <f t="shared" si="1"/>
        <v>230.41</v>
      </c>
      <c r="C72" s="208">
        <v>600</v>
      </c>
      <c r="D72" s="209">
        <v>40428</v>
      </c>
      <c r="E72" s="210">
        <v>28712</v>
      </c>
      <c r="F72" s="229">
        <f t="shared" si="2"/>
        <v>3679</v>
      </c>
      <c r="G72" s="231">
        <f t="shared" si="3"/>
        <v>2680</v>
      </c>
      <c r="H72" s="212">
        <v>40</v>
      </c>
    </row>
    <row r="73" spans="1:8" x14ac:dyDescent="0.2">
      <c r="A73" s="206">
        <v>181</v>
      </c>
      <c r="B73" s="227">
        <f t="shared" si="1"/>
        <v>230.43</v>
      </c>
      <c r="C73" s="208">
        <v>600</v>
      </c>
      <c r="D73" s="209">
        <v>40428</v>
      </c>
      <c r="E73" s="210">
        <v>28712</v>
      </c>
      <c r="F73" s="229">
        <f t="shared" si="2"/>
        <v>3679</v>
      </c>
      <c r="G73" s="211">
        <f t="shared" si="3"/>
        <v>2680</v>
      </c>
      <c r="H73" s="212">
        <v>40</v>
      </c>
    </row>
    <row r="74" spans="1:8" x14ac:dyDescent="0.2">
      <c r="A74" s="206">
        <v>182</v>
      </c>
      <c r="B74" s="227">
        <f t="shared" si="1"/>
        <v>230.46</v>
      </c>
      <c r="C74" s="208">
        <v>600</v>
      </c>
      <c r="D74" s="209">
        <v>40428</v>
      </c>
      <c r="E74" s="210">
        <v>28712</v>
      </c>
      <c r="F74" s="229">
        <f t="shared" si="2"/>
        <v>3679</v>
      </c>
      <c r="G74" s="231">
        <f t="shared" si="3"/>
        <v>2679</v>
      </c>
      <c r="H74" s="212">
        <v>40</v>
      </c>
    </row>
    <row r="75" spans="1:8" x14ac:dyDescent="0.2">
      <c r="A75" s="206">
        <v>183</v>
      </c>
      <c r="B75" s="227">
        <f t="shared" si="1"/>
        <v>230.49</v>
      </c>
      <c r="C75" s="208">
        <v>600</v>
      </c>
      <c r="D75" s="209">
        <v>40428</v>
      </c>
      <c r="E75" s="210">
        <v>28712</v>
      </c>
      <c r="F75" s="229">
        <f t="shared" si="2"/>
        <v>3678</v>
      </c>
      <c r="G75" s="211">
        <f t="shared" si="3"/>
        <v>2679</v>
      </c>
      <c r="H75" s="212">
        <v>40</v>
      </c>
    </row>
    <row r="76" spans="1:8" x14ac:dyDescent="0.2">
      <c r="A76" s="206">
        <v>184</v>
      </c>
      <c r="B76" s="227">
        <f t="shared" si="1"/>
        <v>230.51</v>
      </c>
      <c r="C76" s="208">
        <v>600</v>
      </c>
      <c r="D76" s="209">
        <v>40428</v>
      </c>
      <c r="E76" s="210">
        <v>28712</v>
      </c>
      <c r="F76" s="229">
        <f t="shared" si="2"/>
        <v>3678</v>
      </c>
      <c r="G76" s="231">
        <f t="shared" si="3"/>
        <v>2679</v>
      </c>
      <c r="H76" s="212">
        <v>40</v>
      </c>
    </row>
    <row r="77" spans="1:8" x14ac:dyDescent="0.2">
      <c r="A77" s="206">
        <v>185</v>
      </c>
      <c r="B77" s="227">
        <f t="shared" si="1"/>
        <v>230.54</v>
      </c>
      <c r="C77" s="208">
        <v>600</v>
      </c>
      <c r="D77" s="209">
        <v>40428</v>
      </c>
      <c r="E77" s="210">
        <v>28712</v>
      </c>
      <c r="F77" s="229">
        <f t="shared" si="2"/>
        <v>3678</v>
      </c>
      <c r="G77" s="211">
        <f t="shared" si="3"/>
        <v>2679</v>
      </c>
      <c r="H77" s="212">
        <v>40</v>
      </c>
    </row>
    <row r="78" spans="1:8" x14ac:dyDescent="0.2">
      <c r="A78" s="206">
        <v>186</v>
      </c>
      <c r="B78" s="227">
        <f t="shared" si="1"/>
        <v>230.56</v>
      </c>
      <c r="C78" s="208">
        <v>600</v>
      </c>
      <c r="D78" s="209">
        <v>40428</v>
      </c>
      <c r="E78" s="210">
        <v>28712</v>
      </c>
      <c r="F78" s="229">
        <f t="shared" si="2"/>
        <v>3677</v>
      </c>
      <c r="G78" s="231">
        <f t="shared" si="3"/>
        <v>2678</v>
      </c>
      <c r="H78" s="212">
        <v>40</v>
      </c>
    </row>
    <row r="79" spans="1:8" x14ac:dyDescent="0.2">
      <c r="A79" s="206">
        <v>187</v>
      </c>
      <c r="B79" s="227">
        <f t="shared" ref="B79:B142" si="4">ROUND(4.7001*LN(A79) +206,2)</f>
        <v>230.59</v>
      </c>
      <c r="C79" s="208">
        <v>600</v>
      </c>
      <c r="D79" s="209">
        <v>40428</v>
      </c>
      <c r="E79" s="210">
        <v>28712</v>
      </c>
      <c r="F79" s="229">
        <f t="shared" ref="F79:F142" si="5">ROUND(12*1.358*(1/B79*D79+1/C79*E79)+H79,0)</f>
        <v>3677</v>
      </c>
      <c r="G79" s="211">
        <f t="shared" ref="G79:G142" si="6">ROUND(12*(1/B79*D79+1/C79*E79),0)</f>
        <v>2678</v>
      </c>
      <c r="H79" s="212">
        <v>40</v>
      </c>
    </row>
    <row r="80" spans="1:8" x14ac:dyDescent="0.2">
      <c r="A80" s="206">
        <v>188</v>
      </c>
      <c r="B80" s="227">
        <f t="shared" si="4"/>
        <v>230.61</v>
      </c>
      <c r="C80" s="208">
        <v>600</v>
      </c>
      <c r="D80" s="209">
        <v>40428</v>
      </c>
      <c r="E80" s="210">
        <v>28712</v>
      </c>
      <c r="F80" s="229">
        <f t="shared" si="5"/>
        <v>3677</v>
      </c>
      <c r="G80" s="231">
        <f t="shared" si="6"/>
        <v>2678</v>
      </c>
      <c r="H80" s="212">
        <v>40</v>
      </c>
    </row>
    <row r="81" spans="1:8" x14ac:dyDescent="0.2">
      <c r="A81" s="206">
        <v>189</v>
      </c>
      <c r="B81" s="227">
        <f t="shared" si="4"/>
        <v>230.64</v>
      </c>
      <c r="C81" s="208">
        <v>600</v>
      </c>
      <c r="D81" s="209">
        <v>40428</v>
      </c>
      <c r="E81" s="210">
        <v>28712</v>
      </c>
      <c r="F81" s="229">
        <f t="shared" si="5"/>
        <v>3676</v>
      </c>
      <c r="G81" s="211">
        <f t="shared" si="6"/>
        <v>2678</v>
      </c>
      <c r="H81" s="212">
        <v>40</v>
      </c>
    </row>
    <row r="82" spans="1:8" x14ac:dyDescent="0.2">
      <c r="A82" s="206">
        <v>190</v>
      </c>
      <c r="B82" s="227">
        <f t="shared" si="4"/>
        <v>230.66</v>
      </c>
      <c r="C82" s="208">
        <v>600</v>
      </c>
      <c r="D82" s="209">
        <v>40428</v>
      </c>
      <c r="E82" s="210">
        <v>28712</v>
      </c>
      <c r="F82" s="229">
        <f t="shared" si="5"/>
        <v>3676</v>
      </c>
      <c r="G82" s="231">
        <f t="shared" si="6"/>
        <v>2677</v>
      </c>
      <c r="H82" s="212">
        <v>40</v>
      </c>
    </row>
    <row r="83" spans="1:8" x14ac:dyDescent="0.2">
      <c r="A83" s="206">
        <v>191</v>
      </c>
      <c r="B83" s="227">
        <f t="shared" si="4"/>
        <v>230.69</v>
      </c>
      <c r="C83" s="208">
        <v>600</v>
      </c>
      <c r="D83" s="209">
        <v>40428</v>
      </c>
      <c r="E83" s="210">
        <v>28712</v>
      </c>
      <c r="F83" s="229">
        <f t="shared" si="5"/>
        <v>3676</v>
      </c>
      <c r="G83" s="211">
        <f t="shared" si="6"/>
        <v>2677</v>
      </c>
      <c r="H83" s="212">
        <v>40</v>
      </c>
    </row>
    <row r="84" spans="1:8" x14ac:dyDescent="0.2">
      <c r="A84" s="206">
        <v>192</v>
      </c>
      <c r="B84" s="227">
        <f t="shared" si="4"/>
        <v>230.71</v>
      </c>
      <c r="C84" s="208">
        <v>600</v>
      </c>
      <c r="D84" s="209">
        <v>40428</v>
      </c>
      <c r="E84" s="210">
        <v>28712</v>
      </c>
      <c r="F84" s="229">
        <f t="shared" si="5"/>
        <v>3675</v>
      </c>
      <c r="G84" s="231">
        <f t="shared" si="6"/>
        <v>2677</v>
      </c>
      <c r="H84" s="212">
        <v>40</v>
      </c>
    </row>
    <row r="85" spans="1:8" x14ac:dyDescent="0.2">
      <c r="A85" s="206">
        <v>193</v>
      </c>
      <c r="B85" s="227">
        <f t="shared" si="4"/>
        <v>230.74</v>
      </c>
      <c r="C85" s="208">
        <v>600</v>
      </c>
      <c r="D85" s="209">
        <v>40428</v>
      </c>
      <c r="E85" s="210">
        <v>28712</v>
      </c>
      <c r="F85" s="229">
        <f t="shared" si="5"/>
        <v>3675</v>
      </c>
      <c r="G85" s="211">
        <f t="shared" si="6"/>
        <v>2677</v>
      </c>
      <c r="H85" s="212">
        <v>40</v>
      </c>
    </row>
    <row r="86" spans="1:8" x14ac:dyDescent="0.2">
      <c r="A86" s="206">
        <v>194</v>
      </c>
      <c r="B86" s="227">
        <f t="shared" si="4"/>
        <v>230.76</v>
      </c>
      <c r="C86" s="208">
        <v>600</v>
      </c>
      <c r="D86" s="209">
        <v>40428</v>
      </c>
      <c r="E86" s="210">
        <v>28712</v>
      </c>
      <c r="F86" s="229">
        <f t="shared" si="5"/>
        <v>3675</v>
      </c>
      <c r="G86" s="231">
        <f t="shared" si="6"/>
        <v>2677</v>
      </c>
      <c r="H86" s="212">
        <v>40</v>
      </c>
    </row>
    <row r="87" spans="1:8" x14ac:dyDescent="0.2">
      <c r="A87" s="206">
        <v>195</v>
      </c>
      <c r="B87" s="227">
        <f t="shared" si="4"/>
        <v>230.78</v>
      </c>
      <c r="C87" s="208">
        <v>600</v>
      </c>
      <c r="D87" s="209">
        <v>40428</v>
      </c>
      <c r="E87" s="210">
        <v>28712</v>
      </c>
      <c r="F87" s="229">
        <f t="shared" si="5"/>
        <v>3675</v>
      </c>
      <c r="G87" s="211">
        <f t="shared" si="6"/>
        <v>2676</v>
      </c>
      <c r="H87" s="212">
        <v>40</v>
      </c>
    </row>
    <row r="88" spans="1:8" x14ac:dyDescent="0.2">
      <c r="A88" s="206">
        <v>196</v>
      </c>
      <c r="B88" s="227">
        <f t="shared" si="4"/>
        <v>230.81</v>
      </c>
      <c r="C88" s="208">
        <v>600</v>
      </c>
      <c r="D88" s="209">
        <v>40428</v>
      </c>
      <c r="E88" s="210">
        <v>28712</v>
      </c>
      <c r="F88" s="229">
        <f t="shared" si="5"/>
        <v>3674</v>
      </c>
      <c r="G88" s="231">
        <f t="shared" si="6"/>
        <v>2676</v>
      </c>
      <c r="H88" s="212">
        <v>40</v>
      </c>
    </row>
    <row r="89" spans="1:8" x14ac:dyDescent="0.2">
      <c r="A89" s="206">
        <v>197</v>
      </c>
      <c r="B89" s="227">
        <f t="shared" si="4"/>
        <v>230.83</v>
      </c>
      <c r="C89" s="208">
        <v>600</v>
      </c>
      <c r="D89" s="209">
        <v>40428</v>
      </c>
      <c r="E89" s="210">
        <v>28712</v>
      </c>
      <c r="F89" s="229">
        <f t="shared" si="5"/>
        <v>3674</v>
      </c>
      <c r="G89" s="211">
        <f t="shared" si="6"/>
        <v>2676</v>
      </c>
      <c r="H89" s="212">
        <v>40</v>
      </c>
    </row>
    <row r="90" spans="1:8" x14ac:dyDescent="0.2">
      <c r="A90" s="206">
        <v>198</v>
      </c>
      <c r="B90" s="227">
        <f t="shared" si="4"/>
        <v>230.86</v>
      </c>
      <c r="C90" s="208">
        <v>600</v>
      </c>
      <c r="D90" s="209">
        <v>40428</v>
      </c>
      <c r="E90" s="210">
        <v>28712</v>
      </c>
      <c r="F90" s="229">
        <f t="shared" si="5"/>
        <v>3674</v>
      </c>
      <c r="G90" s="231">
        <f t="shared" si="6"/>
        <v>2676</v>
      </c>
      <c r="H90" s="212">
        <v>40</v>
      </c>
    </row>
    <row r="91" spans="1:8" x14ac:dyDescent="0.2">
      <c r="A91" s="206">
        <v>199</v>
      </c>
      <c r="B91" s="227">
        <f t="shared" si="4"/>
        <v>230.88</v>
      </c>
      <c r="C91" s="208">
        <v>600</v>
      </c>
      <c r="D91" s="209">
        <v>40428</v>
      </c>
      <c r="E91" s="210">
        <v>28712</v>
      </c>
      <c r="F91" s="229">
        <f t="shared" si="5"/>
        <v>3673</v>
      </c>
      <c r="G91" s="211">
        <f t="shared" si="6"/>
        <v>2675</v>
      </c>
      <c r="H91" s="212">
        <v>40</v>
      </c>
    </row>
    <row r="92" spans="1:8" x14ac:dyDescent="0.2">
      <c r="A92" s="206">
        <v>200</v>
      </c>
      <c r="B92" s="227">
        <f t="shared" si="4"/>
        <v>230.9</v>
      </c>
      <c r="C92" s="208">
        <v>600</v>
      </c>
      <c r="D92" s="209">
        <v>40428</v>
      </c>
      <c r="E92" s="210">
        <v>28712</v>
      </c>
      <c r="F92" s="229">
        <f t="shared" si="5"/>
        <v>3673</v>
      </c>
      <c r="G92" s="231">
        <f t="shared" si="6"/>
        <v>2675</v>
      </c>
      <c r="H92" s="212">
        <v>40</v>
      </c>
    </row>
    <row r="93" spans="1:8" x14ac:dyDescent="0.2">
      <c r="A93" s="206">
        <v>201</v>
      </c>
      <c r="B93" s="227">
        <f t="shared" si="4"/>
        <v>230.93</v>
      </c>
      <c r="C93" s="208">
        <v>600</v>
      </c>
      <c r="D93" s="209">
        <v>40428</v>
      </c>
      <c r="E93" s="210">
        <v>28712</v>
      </c>
      <c r="F93" s="229">
        <f t="shared" si="5"/>
        <v>3673</v>
      </c>
      <c r="G93" s="211">
        <f t="shared" si="6"/>
        <v>2675</v>
      </c>
      <c r="H93" s="212">
        <v>40</v>
      </c>
    </row>
    <row r="94" spans="1:8" x14ac:dyDescent="0.2">
      <c r="A94" s="206">
        <v>202</v>
      </c>
      <c r="B94" s="227">
        <f t="shared" si="4"/>
        <v>230.95</v>
      </c>
      <c r="C94" s="208">
        <v>600</v>
      </c>
      <c r="D94" s="209">
        <v>40428</v>
      </c>
      <c r="E94" s="210">
        <v>28712</v>
      </c>
      <c r="F94" s="229">
        <f t="shared" si="5"/>
        <v>3672</v>
      </c>
      <c r="G94" s="231">
        <f t="shared" si="6"/>
        <v>2675</v>
      </c>
      <c r="H94" s="212">
        <v>40</v>
      </c>
    </row>
    <row r="95" spans="1:8" x14ac:dyDescent="0.2">
      <c r="A95" s="206">
        <v>203</v>
      </c>
      <c r="B95" s="227">
        <f t="shared" si="4"/>
        <v>230.97</v>
      </c>
      <c r="C95" s="208">
        <v>600</v>
      </c>
      <c r="D95" s="209">
        <v>40428</v>
      </c>
      <c r="E95" s="210">
        <v>28712</v>
      </c>
      <c r="F95" s="229">
        <f t="shared" si="5"/>
        <v>3672</v>
      </c>
      <c r="G95" s="211">
        <f t="shared" si="6"/>
        <v>2675</v>
      </c>
      <c r="H95" s="212">
        <v>40</v>
      </c>
    </row>
    <row r="96" spans="1:8" x14ac:dyDescent="0.2">
      <c r="A96" s="206">
        <v>204</v>
      </c>
      <c r="B96" s="227">
        <f t="shared" si="4"/>
        <v>231</v>
      </c>
      <c r="C96" s="208">
        <v>600</v>
      </c>
      <c r="D96" s="209">
        <v>40428</v>
      </c>
      <c r="E96" s="210">
        <v>28712</v>
      </c>
      <c r="F96" s="229">
        <f t="shared" si="5"/>
        <v>3672</v>
      </c>
      <c r="G96" s="231">
        <f t="shared" si="6"/>
        <v>2674</v>
      </c>
      <c r="H96" s="212">
        <v>40</v>
      </c>
    </row>
    <row r="97" spans="1:8" x14ac:dyDescent="0.2">
      <c r="A97" s="206">
        <v>205</v>
      </c>
      <c r="B97" s="227">
        <f t="shared" si="4"/>
        <v>231.02</v>
      </c>
      <c r="C97" s="208">
        <v>600</v>
      </c>
      <c r="D97" s="209">
        <v>40428</v>
      </c>
      <c r="E97" s="210">
        <v>28712</v>
      </c>
      <c r="F97" s="229">
        <f t="shared" si="5"/>
        <v>3672</v>
      </c>
      <c r="G97" s="211">
        <f t="shared" si="6"/>
        <v>2674</v>
      </c>
      <c r="H97" s="212">
        <v>40</v>
      </c>
    </row>
    <row r="98" spans="1:8" x14ac:dyDescent="0.2">
      <c r="A98" s="206">
        <v>206</v>
      </c>
      <c r="B98" s="227">
        <f t="shared" si="4"/>
        <v>231.04</v>
      </c>
      <c r="C98" s="208">
        <v>600</v>
      </c>
      <c r="D98" s="209">
        <v>40428</v>
      </c>
      <c r="E98" s="210">
        <v>28712</v>
      </c>
      <c r="F98" s="229">
        <f t="shared" si="5"/>
        <v>3671</v>
      </c>
      <c r="G98" s="231">
        <f t="shared" si="6"/>
        <v>2674</v>
      </c>
      <c r="H98" s="212">
        <v>40</v>
      </c>
    </row>
    <row r="99" spans="1:8" x14ac:dyDescent="0.2">
      <c r="A99" s="206">
        <v>207</v>
      </c>
      <c r="B99" s="227">
        <f t="shared" si="4"/>
        <v>231.06</v>
      </c>
      <c r="C99" s="208">
        <v>600</v>
      </c>
      <c r="D99" s="209">
        <v>40428</v>
      </c>
      <c r="E99" s="210">
        <v>28712</v>
      </c>
      <c r="F99" s="229">
        <f t="shared" si="5"/>
        <v>3671</v>
      </c>
      <c r="G99" s="211">
        <f t="shared" si="6"/>
        <v>2674</v>
      </c>
      <c r="H99" s="212">
        <v>40</v>
      </c>
    </row>
    <row r="100" spans="1:8" x14ac:dyDescent="0.2">
      <c r="A100" s="206">
        <v>208</v>
      </c>
      <c r="B100" s="227">
        <f t="shared" si="4"/>
        <v>231.09</v>
      </c>
      <c r="C100" s="208">
        <v>600</v>
      </c>
      <c r="D100" s="209">
        <v>40428</v>
      </c>
      <c r="E100" s="210">
        <v>28712</v>
      </c>
      <c r="F100" s="229">
        <f t="shared" si="5"/>
        <v>3671</v>
      </c>
      <c r="G100" s="231">
        <f t="shared" si="6"/>
        <v>2674</v>
      </c>
      <c r="H100" s="212">
        <v>40</v>
      </c>
    </row>
    <row r="101" spans="1:8" x14ac:dyDescent="0.2">
      <c r="A101" s="206">
        <v>209</v>
      </c>
      <c r="B101" s="227">
        <f t="shared" si="4"/>
        <v>231.11</v>
      </c>
      <c r="C101" s="208">
        <v>600</v>
      </c>
      <c r="D101" s="209">
        <v>40428</v>
      </c>
      <c r="E101" s="210">
        <v>28712</v>
      </c>
      <c r="F101" s="229">
        <f t="shared" si="5"/>
        <v>3670</v>
      </c>
      <c r="G101" s="211">
        <f t="shared" si="6"/>
        <v>2673</v>
      </c>
      <c r="H101" s="212">
        <v>40</v>
      </c>
    </row>
    <row r="102" spans="1:8" x14ac:dyDescent="0.2">
      <c r="A102" s="206">
        <v>210</v>
      </c>
      <c r="B102" s="227">
        <f t="shared" si="4"/>
        <v>231.13</v>
      </c>
      <c r="C102" s="208">
        <v>600</v>
      </c>
      <c r="D102" s="209">
        <v>40428</v>
      </c>
      <c r="E102" s="210">
        <v>28712</v>
      </c>
      <c r="F102" s="229">
        <f t="shared" si="5"/>
        <v>3670</v>
      </c>
      <c r="G102" s="231">
        <f t="shared" si="6"/>
        <v>2673</v>
      </c>
      <c r="H102" s="212">
        <v>40</v>
      </c>
    </row>
    <row r="103" spans="1:8" x14ac:dyDescent="0.2">
      <c r="A103" s="206">
        <v>211</v>
      </c>
      <c r="B103" s="227">
        <f t="shared" si="4"/>
        <v>231.15</v>
      </c>
      <c r="C103" s="208">
        <v>600</v>
      </c>
      <c r="D103" s="209">
        <v>40428</v>
      </c>
      <c r="E103" s="210">
        <v>28712</v>
      </c>
      <c r="F103" s="229">
        <f t="shared" si="5"/>
        <v>3670</v>
      </c>
      <c r="G103" s="211">
        <f t="shared" si="6"/>
        <v>2673</v>
      </c>
      <c r="H103" s="212">
        <v>40</v>
      </c>
    </row>
    <row r="104" spans="1:8" x14ac:dyDescent="0.2">
      <c r="A104" s="206">
        <v>212</v>
      </c>
      <c r="B104" s="227">
        <f t="shared" si="4"/>
        <v>231.18</v>
      </c>
      <c r="C104" s="208">
        <v>600</v>
      </c>
      <c r="D104" s="209">
        <v>40428</v>
      </c>
      <c r="E104" s="210">
        <v>28712</v>
      </c>
      <c r="F104" s="229">
        <f t="shared" si="5"/>
        <v>3670</v>
      </c>
      <c r="G104" s="231">
        <f t="shared" si="6"/>
        <v>2673</v>
      </c>
      <c r="H104" s="212">
        <v>40</v>
      </c>
    </row>
    <row r="105" spans="1:8" x14ac:dyDescent="0.2">
      <c r="A105" s="206">
        <v>213</v>
      </c>
      <c r="B105" s="227">
        <f t="shared" si="4"/>
        <v>231.2</v>
      </c>
      <c r="C105" s="208">
        <v>600</v>
      </c>
      <c r="D105" s="209">
        <v>40428</v>
      </c>
      <c r="E105" s="210">
        <v>28712</v>
      </c>
      <c r="F105" s="229">
        <f t="shared" si="5"/>
        <v>3669</v>
      </c>
      <c r="G105" s="211">
        <f t="shared" si="6"/>
        <v>2673</v>
      </c>
      <c r="H105" s="212">
        <v>40</v>
      </c>
    </row>
    <row r="106" spans="1:8" x14ac:dyDescent="0.2">
      <c r="A106" s="206">
        <v>214</v>
      </c>
      <c r="B106" s="227">
        <f t="shared" si="4"/>
        <v>231.22</v>
      </c>
      <c r="C106" s="208">
        <v>600</v>
      </c>
      <c r="D106" s="209">
        <v>40428</v>
      </c>
      <c r="E106" s="210">
        <v>28712</v>
      </c>
      <c r="F106" s="229">
        <f t="shared" si="5"/>
        <v>3669</v>
      </c>
      <c r="G106" s="231">
        <f t="shared" si="6"/>
        <v>2672</v>
      </c>
      <c r="H106" s="212">
        <v>40</v>
      </c>
    </row>
    <row r="107" spans="1:8" x14ac:dyDescent="0.2">
      <c r="A107" s="206">
        <v>215</v>
      </c>
      <c r="B107" s="227">
        <f t="shared" si="4"/>
        <v>231.24</v>
      </c>
      <c r="C107" s="208">
        <v>600</v>
      </c>
      <c r="D107" s="209">
        <v>40428</v>
      </c>
      <c r="E107" s="210">
        <v>28712</v>
      </c>
      <c r="F107" s="229">
        <f t="shared" si="5"/>
        <v>3669</v>
      </c>
      <c r="G107" s="211">
        <f t="shared" si="6"/>
        <v>2672</v>
      </c>
      <c r="H107" s="212">
        <v>40</v>
      </c>
    </row>
    <row r="108" spans="1:8" x14ac:dyDescent="0.2">
      <c r="A108" s="206">
        <v>216</v>
      </c>
      <c r="B108" s="227">
        <f t="shared" si="4"/>
        <v>231.26</v>
      </c>
      <c r="C108" s="208">
        <v>600</v>
      </c>
      <c r="D108" s="209">
        <v>40428</v>
      </c>
      <c r="E108" s="210">
        <v>28712</v>
      </c>
      <c r="F108" s="229">
        <f t="shared" si="5"/>
        <v>3669</v>
      </c>
      <c r="G108" s="231">
        <f t="shared" si="6"/>
        <v>2672</v>
      </c>
      <c r="H108" s="212">
        <v>40</v>
      </c>
    </row>
    <row r="109" spans="1:8" x14ac:dyDescent="0.2">
      <c r="A109" s="206">
        <v>217</v>
      </c>
      <c r="B109" s="227">
        <f t="shared" si="4"/>
        <v>231.29</v>
      </c>
      <c r="C109" s="208">
        <v>600</v>
      </c>
      <c r="D109" s="209">
        <v>40428</v>
      </c>
      <c r="E109" s="210">
        <v>28712</v>
      </c>
      <c r="F109" s="229">
        <f t="shared" si="5"/>
        <v>3668</v>
      </c>
      <c r="G109" s="211">
        <f t="shared" si="6"/>
        <v>2672</v>
      </c>
      <c r="H109" s="212">
        <v>40</v>
      </c>
    </row>
    <row r="110" spans="1:8" x14ac:dyDescent="0.2">
      <c r="A110" s="206">
        <v>218</v>
      </c>
      <c r="B110" s="227">
        <f t="shared" si="4"/>
        <v>231.31</v>
      </c>
      <c r="C110" s="208">
        <v>600</v>
      </c>
      <c r="D110" s="209">
        <v>40428</v>
      </c>
      <c r="E110" s="210">
        <v>28712</v>
      </c>
      <c r="F110" s="229">
        <f t="shared" si="5"/>
        <v>3668</v>
      </c>
      <c r="G110" s="231">
        <f t="shared" si="6"/>
        <v>2672</v>
      </c>
      <c r="H110" s="212">
        <v>40</v>
      </c>
    </row>
    <row r="111" spans="1:8" x14ac:dyDescent="0.2">
      <c r="A111" s="206">
        <v>219</v>
      </c>
      <c r="B111" s="227">
        <f t="shared" si="4"/>
        <v>231.33</v>
      </c>
      <c r="C111" s="208">
        <v>600</v>
      </c>
      <c r="D111" s="209">
        <v>40428</v>
      </c>
      <c r="E111" s="210">
        <v>28712</v>
      </c>
      <c r="F111" s="229">
        <f t="shared" si="5"/>
        <v>3668</v>
      </c>
      <c r="G111" s="211">
        <f t="shared" si="6"/>
        <v>2671</v>
      </c>
      <c r="H111" s="212">
        <v>40</v>
      </c>
    </row>
    <row r="112" spans="1:8" x14ac:dyDescent="0.2">
      <c r="A112" s="206">
        <v>220</v>
      </c>
      <c r="B112" s="227">
        <f t="shared" si="4"/>
        <v>231.35</v>
      </c>
      <c r="C112" s="208">
        <v>600</v>
      </c>
      <c r="D112" s="209">
        <v>40428</v>
      </c>
      <c r="E112" s="210">
        <v>28712</v>
      </c>
      <c r="F112" s="229">
        <f t="shared" si="5"/>
        <v>3668</v>
      </c>
      <c r="G112" s="231">
        <f t="shared" si="6"/>
        <v>2671</v>
      </c>
      <c r="H112" s="212">
        <v>40</v>
      </c>
    </row>
    <row r="113" spans="1:8" x14ac:dyDescent="0.2">
      <c r="A113" s="206">
        <v>221</v>
      </c>
      <c r="B113" s="227">
        <f t="shared" si="4"/>
        <v>231.37</v>
      </c>
      <c r="C113" s="208">
        <v>600</v>
      </c>
      <c r="D113" s="209">
        <v>40428</v>
      </c>
      <c r="E113" s="210">
        <v>28712</v>
      </c>
      <c r="F113" s="229">
        <f t="shared" si="5"/>
        <v>3667</v>
      </c>
      <c r="G113" s="211">
        <f t="shared" si="6"/>
        <v>2671</v>
      </c>
      <c r="H113" s="212">
        <v>40</v>
      </c>
    </row>
    <row r="114" spans="1:8" x14ac:dyDescent="0.2">
      <c r="A114" s="206">
        <v>222</v>
      </c>
      <c r="B114" s="227">
        <f t="shared" si="4"/>
        <v>231.39</v>
      </c>
      <c r="C114" s="208">
        <v>600</v>
      </c>
      <c r="D114" s="209">
        <v>40428</v>
      </c>
      <c r="E114" s="210">
        <v>28712</v>
      </c>
      <c r="F114" s="229">
        <f t="shared" si="5"/>
        <v>3667</v>
      </c>
      <c r="G114" s="231">
        <f t="shared" si="6"/>
        <v>2671</v>
      </c>
      <c r="H114" s="212">
        <v>40</v>
      </c>
    </row>
    <row r="115" spans="1:8" x14ac:dyDescent="0.2">
      <c r="A115" s="206">
        <v>223</v>
      </c>
      <c r="B115" s="227">
        <f t="shared" si="4"/>
        <v>231.41</v>
      </c>
      <c r="C115" s="208">
        <v>600</v>
      </c>
      <c r="D115" s="209">
        <v>40428</v>
      </c>
      <c r="E115" s="210">
        <v>28712</v>
      </c>
      <c r="F115" s="229">
        <f t="shared" si="5"/>
        <v>3667</v>
      </c>
      <c r="G115" s="211">
        <f t="shared" si="6"/>
        <v>2671</v>
      </c>
      <c r="H115" s="212">
        <v>40</v>
      </c>
    </row>
    <row r="116" spans="1:8" x14ac:dyDescent="0.2">
      <c r="A116" s="206">
        <v>224</v>
      </c>
      <c r="B116" s="227">
        <f t="shared" si="4"/>
        <v>231.44</v>
      </c>
      <c r="C116" s="208">
        <v>600</v>
      </c>
      <c r="D116" s="209">
        <v>40428</v>
      </c>
      <c r="E116" s="210">
        <v>28712</v>
      </c>
      <c r="F116" s="229">
        <f t="shared" si="5"/>
        <v>3666</v>
      </c>
      <c r="G116" s="231">
        <f t="shared" si="6"/>
        <v>2670</v>
      </c>
      <c r="H116" s="212">
        <v>40</v>
      </c>
    </row>
    <row r="117" spans="1:8" x14ac:dyDescent="0.2">
      <c r="A117" s="206">
        <v>225</v>
      </c>
      <c r="B117" s="227">
        <f t="shared" si="4"/>
        <v>231.46</v>
      </c>
      <c r="C117" s="208">
        <v>600</v>
      </c>
      <c r="D117" s="209">
        <v>40428</v>
      </c>
      <c r="E117" s="210">
        <v>28712</v>
      </c>
      <c r="F117" s="229">
        <f t="shared" si="5"/>
        <v>3666</v>
      </c>
      <c r="G117" s="211">
        <f t="shared" si="6"/>
        <v>2670</v>
      </c>
      <c r="H117" s="212">
        <v>40</v>
      </c>
    </row>
    <row r="118" spans="1:8" x14ac:dyDescent="0.2">
      <c r="A118" s="206">
        <v>226</v>
      </c>
      <c r="B118" s="227">
        <f t="shared" si="4"/>
        <v>231.48</v>
      </c>
      <c r="C118" s="208">
        <v>600</v>
      </c>
      <c r="D118" s="209">
        <v>40428</v>
      </c>
      <c r="E118" s="210">
        <v>28712</v>
      </c>
      <c r="F118" s="229">
        <f t="shared" si="5"/>
        <v>3666</v>
      </c>
      <c r="G118" s="231">
        <f t="shared" si="6"/>
        <v>2670</v>
      </c>
      <c r="H118" s="212">
        <v>40</v>
      </c>
    </row>
    <row r="119" spans="1:8" x14ac:dyDescent="0.2">
      <c r="A119" s="206">
        <v>227</v>
      </c>
      <c r="B119" s="227">
        <f t="shared" si="4"/>
        <v>231.5</v>
      </c>
      <c r="C119" s="208">
        <v>600</v>
      </c>
      <c r="D119" s="209">
        <v>40428</v>
      </c>
      <c r="E119" s="210">
        <v>28712</v>
      </c>
      <c r="F119" s="229">
        <f t="shared" si="5"/>
        <v>3666</v>
      </c>
      <c r="G119" s="211">
        <f t="shared" si="6"/>
        <v>2670</v>
      </c>
      <c r="H119" s="212">
        <v>40</v>
      </c>
    </row>
    <row r="120" spans="1:8" x14ac:dyDescent="0.2">
      <c r="A120" s="206">
        <v>228</v>
      </c>
      <c r="B120" s="227">
        <f t="shared" si="4"/>
        <v>231.52</v>
      </c>
      <c r="C120" s="208">
        <v>600</v>
      </c>
      <c r="D120" s="209">
        <v>40428</v>
      </c>
      <c r="E120" s="210">
        <v>28712</v>
      </c>
      <c r="F120" s="229">
        <f t="shared" si="5"/>
        <v>3665</v>
      </c>
      <c r="G120" s="231">
        <f t="shared" si="6"/>
        <v>2670</v>
      </c>
      <c r="H120" s="212">
        <v>40</v>
      </c>
    </row>
    <row r="121" spans="1:8" x14ac:dyDescent="0.2">
      <c r="A121" s="206">
        <v>229</v>
      </c>
      <c r="B121" s="227">
        <f t="shared" si="4"/>
        <v>231.54</v>
      </c>
      <c r="C121" s="208">
        <v>600</v>
      </c>
      <c r="D121" s="209">
        <v>40428</v>
      </c>
      <c r="E121" s="210">
        <v>28712</v>
      </c>
      <c r="F121" s="229">
        <f t="shared" si="5"/>
        <v>3665</v>
      </c>
      <c r="G121" s="211">
        <f t="shared" si="6"/>
        <v>2669</v>
      </c>
      <c r="H121" s="212">
        <v>40</v>
      </c>
    </row>
    <row r="122" spans="1:8" x14ac:dyDescent="0.2">
      <c r="A122" s="206">
        <v>230</v>
      </c>
      <c r="B122" s="227">
        <f t="shared" si="4"/>
        <v>231.56</v>
      </c>
      <c r="C122" s="208">
        <v>600</v>
      </c>
      <c r="D122" s="209">
        <v>40428</v>
      </c>
      <c r="E122" s="210">
        <v>28712</v>
      </c>
      <c r="F122" s="229">
        <f t="shared" si="5"/>
        <v>3665</v>
      </c>
      <c r="G122" s="231">
        <f t="shared" si="6"/>
        <v>2669</v>
      </c>
      <c r="H122" s="212">
        <v>40</v>
      </c>
    </row>
    <row r="123" spans="1:8" x14ac:dyDescent="0.2">
      <c r="A123" s="206">
        <v>231</v>
      </c>
      <c r="B123" s="227">
        <f t="shared" si="4"/>
        <v>231.58</v>
      </c>
      <c r="C123" s="208">
        <v>600</v>
      </c>
      <c r="D123" s="209">
        <v>40428</v>
      </c>
      <c r="E123" s="210">
        <v>28712</v>
      </c>
      <c r="F123" s="229">
        <f t="shared" si="5"/>
        <v>3665</v>
      </c>
      <c r="G123" s="211">
        <f t="shared" si="6"/>
        <v>2669</v>
      </c>
      <c r="H123" s="212">
        <v>40</v>
      </c>
    </row>
    <row r="124" spans="1:8" x14ac:dyDescent="0.2">
      <c r="A124" s="206">
        <v>232</v>
      </c>
      <c r="B124" s="227">
        <f t="shared" si="4"/>
        <v>231.6</v>
      </c>
      <c r="C124" s="208">
        <v>600</v>
      </c>
      <c r="D124" s="209">
        <v>40428</v>
      </c>
      <c r="E124" s="210">
        <v>28712</v>
      </c>
      <c r="F124" s="229">
        <f t="shared" si="5"/>
        <v>3664</v>
      </c>
      <c r="G124" s="231">
        <f t="shared" si="6"/>
        <v>2669</v>
      </c>
      <c r="H124" s="212">
        <v>40</v>
      </c>
    </row>
    <row r="125" spans="1:8" x14ac:dyDescent="0.2">
      <c r="A125" s="206">
        <v>233</v>
      </c>
      <c r="B125" s="227">
        <f t="shared" si="4"/>
        <v>231.62</v>
      </c>
      <c r="C125" s="208">
        <v>600</v>
      </c>
      <c r="D125" s="209">
        <v>40428</v>
      </c>
      <c r="E125" s="210">
        <v>28712</v>
      </c>
      <c r="F125" s="229">
        <f t="shared" si="5"/>
        <v>3664</v>
      </c>
      <c r="G125" s="211">
        <f t="shared" si="6"/>
        <v>2669</v>
      </c>
      <c r="H125" s="212">
        <v>40</v>
      </c>
    </row>
    <row r="126" spans="1:8" x14ac:dyDescent="0.2">
      <c r="A126" s="206">
        <v>234</v>
      </c>
      <c r="B126" s="227">
        <f t="shared" si="4"/>
        <v>231.64</v>
      </c>
      <c r="C126" s="208">
        <v>600</v>
      </c>
      <c r="D126" s="209">
        <v>40428</v>
      </c>
      <c r="E126" s="210">
        <v>28712</v>
      </c>
      <c r="F126" s="229">
        <f t="shared" si="5"/>
        <v>3664</v>
      </c>
      <c r="G126" s="231">
        <f t="shared" si="6"/>
        <v>2669</v>
      </c>
      <c r="H126" s="212">
        <v>40</v>
      </c>
    </row>
    <row r="127" spans="1:8" x14ac:dyDescent="0.2">
      <c r="A127" s="206">
        <v>235</v>
      </c>
      <c r="B127" s="227">
        <f t="shared" si="4"/>
        <v>231.66</v>
      </c>
      <c r="C127" s="208">
        <v>600</v>
      </c>
      <c r="D127" s="209">
        <v>40428</v>
      </c>
      <c r="E127" s="210">
        <v>28712</v>
      </c>
      <c r="F127" s="229">
        <f t="shared" si="5"/>
        <v>3664</v>
      </c>
      <c r="G127" s="211">
        <f t="shared" si="6"/>
        <v>2668</v>
      </c>
      <c r="H127" s="212">
        <v>40</v>
      </c>
    </row>
    <row r="128" spans="1:8" x14ac:dyDescent="0.2">
      <c r="A128" s="206">
        <v>236</v>
      </c>
      <c r="B128" s="227">
        <f t="shared" si="4"/>
        <v>231.68</v>
      </c>
      <c r="C128" s="208">
        <v>600</v>
      </c>
      <c r="D128" s="209">
        <v>40428</v>
      </c>
      <c r="E128" s="210">
        <v>28712</v>
      </c>
      <c r="F128" s="229">
        <f t="shared" si="5"/>
        <v>3663</v>
      </c>
      <c r="G128" s="231">
        <f t="shared" si="6"/>
        <v>2668</v>
      </c>
      <c r="H128" s="212">
        <v>40</v>
      </c>
    </row>
    <row r="129" spans="1:8" x14ac:dyDescent="0.2">
      <c r="A129" s="206">
        <v>237</v>
      </c>
      <c r="B129" s="227">
        <f t="shared" si="4"/>
        <v>231.7</v>
      </c>
      <c r="C129" s="208">
        <v>600</v>
      </c>
      <c r="D129" s="209">
        <v>40428</v>
      </c>
      <c r="E129" s="210">
        <v>28712</v>
      </c>
      <c r="F129" s="229">
        <f t="shared" si="5"/>
        <v>3663</v>
      </c>
      <c r="G129" s="211">
        <f t="shared" si="6"/>
        <v>2668</v>
      </c>
      <c r="H129" s="212">
        <v>40</v>
      </c>
    </row>
    <row r="130" spans="1:8" x14ac:dyDescent="0.2">
      <c r="A130" s="206">
        <v>238</v>
      </c>
      <c r="B130" s="227">
        <f t="shared" si="4"/>
        <v>231.72</v>
      </c>
      <c r="C130" s="208">
        <v>600</v>
      </c>
      <c r="D130" s="209">
        <v>40428</v>
      </c>
      <c r="E130" s="210">
        <v>28712</v>
      </c>
      <c r="F130" s="229">
        <f t="shared" si="5"/>
        <v>3663</v>
      </c>
      <c r="G130" s="231">
        <f t="shared" si="6"/>
        <v>2668</v>
      </c>
      <c r="H130" s="212">
        <v>40</v>
      </c>
    </row>
    <row r="131" spans="1:8" x14ac:dyDescent="0.2">
      <c r="A131" s="206">
        <v>239</v>
      </c>
      <c r="B131" s="227">
        <f t="shared" si="4"/>
        <v>231.74</v>
      </c>
      <c r="C131" s="208">
        <v>600</v>
      </c>
      <c r="D131" s="209">
        <v>40428</v>
      </c>
      <c r="E131" s="210">
        <v>28712</v>
      </c>
      <c r="F131" s="229">
        <f t="shared" si="5"/>
        <v>3663</v>
      </c>
      <c r="G131" s="211">
        <f t="shared" si="6"/>
        <v>2668</v>
      </c>
      <c r="H131" s="212">
        <v>40</v>
      </c>
    </row>
    <row r="132" spans="1:8" x14ac:dyDescent="0.2">
      <c r="A132" s="206">
        <v>240</v>
      </c>
      <c r="B132" s="227">
        <f t="shared" si="4"/>
        <v>231.76</v>
      </c>
      <c r="C132" s="208">
        <v>600</v>
      </c>
      <c r="D132" s="209">
        <v>40428</v>
      </c>
      <c r="E132" s="210">
        <v>28712</v>
      </c>
      <c r="F132" s="229">
        <f t="shared" si="5"/>
        <v>3662</v>
      </c>
      <c r="G132" s="231">
        <f t="shared" si="6"/>
        <v>2668</v>
      </c>
      <c r="H132" s="212">
        <v>40</v>
      </c>
    </row>
    <row r="133" spans="1:8" x14ac:dyDescent="0.2">
      <c r="A133" s="206">
        <v>241</v>
      </c>
      <c r="B133" s="227">
        <f t="shared" si="4"/>
        <v>231.78</v>
      </c>
      <c r="C133" s="208">
        <v>600</v>
      </c>
      <c r="D133" s="209">
        <v>40428</v>
      </c>
      <c r="E133" s="210">
        <v>28712</v>
      </c>
      <c r="F133" s="229">
        <f t="shared" si="5"/>
        <v>3662</v>
      </c>
      <c r="G133" s="211">
        <f t="shared" si="6"/>
        <v>2667</v>
      </c>
      <c r="H133" s="212">
        <v>40</v>
      </c>
    </row>
    <row r="134" spans="1:8" x14ac:dyDescent="0.2">
      <c r="A134" s="206">
        <v>242</v>
      </c>
      <c r="B134" s="227">
        <f t="shared" si="4"/>
        <v>231.8</v>
      </c>
      <c r="C134" s="208">
        <v>600</v>
      </c>
      <c r="D134" s="209">
        <v>40428</v>
      </c>
      <c r="E134" s="210">
        <v>28712</v>
      </c>
      <c r="F134" s="229">
        <f t="shared" si="5"/>
        <v>3662</v>
      </c>
      <c r="G134" s="231">
        <f t="shared" si="6"/>
        <v>2667</v>
      </c>
      <c r="H134" s="212">
        <v>40</v>
      </c>
    </row>
    <row r="135" spans="1:8" x14ac:dyDescent="0.2">
      <c r="A135" s="206">
        <v>243</v>
      </c>
      <c r="B135" s="227">
        <f t="shared" si="4"/>
        <v>231.82</v>
      </c>
      <c r="C135" s="208">
        <v>600</v>
      </c>
      <c r="D135" s="209">
        <v>40428</v>
      </c>
      <c r="E135" s="210">
        <v>28712</v>
      </c>
      <c r="F135" s="229">
        <f t="shared" si="5"/>
        <v>3662</v>
      </c>
      <c r="G135" s="211">
        <f t="shared" si="6"/>
        <v>2667</v>
      </c>
      <c r="H135" s="212">
        <v>40</v>
      </c>
    </row>
    <row r="136" spans="1:8" x14ac:dyDescent="0.2">
      <c r="A136" s="206">
        <v>244</v>
      </c>
      <c r="B136" s="227">
        <f t="shared" si="4"/>
        <v>231.84</v>
      </c>
      <c r="C136" s="208">
        <v>600</v>
      </c>
      <c r="D136" s="209">
        <v>40428</v>
      </c>
      <c r="E136" s="210">
        <v>28712</v>
      </c>
      <c r="F136" s="229">
        <f t="shared" si="5"/>
        <v>3661</v>
      </c>
      <c r="G136" s="231">
        <f t="shared" si="6"/>
        <v>2667</v>
      </c>
      <c r="H136" s="212">
        <v>40</v>
      </c>
    </row>
    <row r="137" spans="1:8" x14ac:dyDescent="0.2">
      <c r="A137" s="206">
        <v>245</v>
      </c>
      <c r="B137" s="227">
        <f t="shared" si="4"/>
        <v>231.86</v>
      </c>
      <c r="C137" s="208">
        <v>600</v>
      </c>
      <c r="D137" s="209">
        <v>40428</v>
      </c>
      <c r="E137" s="210">
        <v>28712</v>
      </c>
      <c r="F137" s="229">
        <f t="shared" si="5"/>
        <v>3661</v>
      </c>
      <c r="G137" s="211">
        <f t="shared" si="6"/>
        <v>2667</v>
      </c>
      <c r="H137" s="212">
        <v>40</v>
      </c>
    </row>
    <row r="138" spans="1:8" x14ac:dyDescent="0.2">
      <c r="A138" s="206">
        <v>246</v>
      </c>
      <c r="B138" s="227">
        <f t="shared" si="4"/>
        <v>231.88</v>
      </c>
      <c r="C138" s="208">
        <v>600</v>
      </c>
      <c r="D138" s="209">
        <v>40428</v>
      </c>
      <c r="E138" s="210">
        <v>28712</v>
      </c>
      <c r="F138" s="229">
        <f t="shared" si="5"/>
        <v>3661</v>
      </c>
      <c r="G138" s="231">
        <f t="shared" si="6"/>
        <v>2666</v>
      </c>
      <c r="H138" s="212">
        <v>40</v>
      </c>
    </row>
    <row r="139" spans="1:8" x14ac:dyDescent="0.2">
      <c r="A139" s="206">
        <v>247</v>
      </c>
      <c r="B139" s="227">
        <f t="shared" si="4"/>
        <v>231.89</v>
      </c>
      <c r="C139" s="208">
        <v>600</v>
      </c>
      <c r="D139" s="209">
        <v>40428</v>
      </c>
      <c r="E139" s="210">
        <v>28712</v>
      </c>
      <c r="F139" s="229">
        <f t="shared" si="5"/>
        <v>3661</v>
      </c>
      <c r="G139" s="211">
        <f t="shared" si="6"/>
        <v>2666</v>
      </c>
      <c r="H139" s="212">
        <v>40</v>
      </c>
    </row>
    <row r="140" spans="1:8" x14ac:dyDescent="0.2">
      <c r="A140" s="206">
        <v>248</v>
      </c>
      <c r="B140" s="227">
        <f t="shared" si="4"/>
        <v>231.91</v>
      </c>
      <c r="C140" s="208">
        <v>600</v>
      </c>
      <c r="D140" s="209">
        <v>40428</v>
      </c>
      <c r="E140" s="210">
        <v>28712</v>
      </c>
      <c r="F140" s="229">
        <f t="shared" si="5"/>
        <v>3661</v>
      </c>
      <c r="G140" s="231">
        <f t="shared" si="6"/>
        <v>2666</v>
      </c>
      <c r="H140" s="212">
        <v>40</v>
      </c>
    </row>
    <row r="141" spans="1:8" x14ac:dyDescent="0.2">
      <c r="A141" s="206">
        <v>249</v>
      </c>
      <c r="B141" s="227">
        <f t="shared" si="4"/>
        <v>231.93</v>
      </c>
      <c r="C141" s="208">
        <v>600</v>
      </c>
      <c r="D141" s="209">
        <v>40428</v>
      </c>
      <c r="E141" s="210">
        <v>28712</v>
      </c>
      <c r="F141" s="229">
        <f t="shared" si="5"/>
        <v>3660</v>
      </c>
      <c r="G141" s="211">
        <f t="shared" si="6"/>
        <v>2666</v>
      </c>
      <c r="H141" s="212">
        <v>40</v>
      </c>
    </row>
    <row r="142" spans="1:8" x14ac:dyDescent="0.2">
      <c r="A142" s="206">
        <v>250</v>
      </c>
      <c r="B142" s="227">
        <f t="shared" si="4"/>
        <v>231.95</v>
      </c>
      <c r="C142" s="208">
        <v>600</v>
      </c>
      <c r="D142" s="209">
        <v>40428</v>
      </c>
      <c r="E142" s="210">
        <v>28712</v>
      </c>
      <c r="F142" s="229">
        <f t="shared" si="5"/>
        <v>3660</v>
      </c>
      <c r="G142" s="231">
        <f t="shared" si="6"/>
        <v>2666</v>
      </c>
      <c r="H142" s="212">
        <v>40</v>
      </c>
    </row>
    <row r="143" spans="1:8" x14ac:dyDescent="0.2">
      <c r="A143" s="206">
        <v>251</v>
      </c>
      <c r="B143" s="227">
        <f t="shared" ref="B143:B206" si="7">ROUND(4.7001*LN(A143) +206,2)</f>
        <v>231.97</v>
      </c>
      <c r="C143" s="208">
        <v>600</v>
      </c>
      <c r="D143" s="209">
        <v>40428</v>
      </c>
      <c r="E143" s="210">
        <v>28712</v>
      </c>
      <c r="F143" s="229">
        <f t="shared" ref="F143:F206" si="8">ROUND(12*1.358*(1/B143*D143+1/C143*E143)+H143,0)</f>
        <v>3660</v>
      </c>
      <c r="G143" s="211">
        <f t="shared" ref="G143:G206" si="9">ROUND(12*(1/B143*D143+1/C143*E143),0)</f>
        <v>2666</v>
      </c>
      <c r="H143" s="212">
        <v>40</v>
      </c>
    </row>
    <row r="144" spans="1:8" x14ac:dyDescent="0.2">
      <c r="A144" s="206">
        <v>252</v>
      </c>
      <c r="B144" s="227">
        <f t="shared" si="7"/>
        <v>231.99</v>
      </c>
      <c r="C144" s="208">
        <v>600</v>
      </c>
      <c r="D144" s="209">
        <v>40428</v>
      </c>
      <c r="E144" s="210">
        <v>28712</v>
      </c>
      <c r="F144" s="229">
        <f t="shared" si="8"/>
        <v>3660</v>
      </c>
      <c r="G144" s="231">
        <f t="shared" si="9"/>
        <v>2665</v>
      </c>
      <c r="H144" s="212">
        <v>40</v>
      </c>
    </row>
    <row r="145" spans="1:8" x14ac:dyDescent="0.2">
      <c r="A145" s="206">
        <v>253</v>
      </c>
      <c r="B145" s="227">
        <f t="shared" si="7"/>
        <v>232.01</v>
      </c>
      <c r="C145" s="208">
        <v>600</v>
      </c>
      <c r="D145" s="209">
        <v>40428</v>
      </c>
      <c r="E145" s="210">
        <v>28712</v>
      </c>
      <c r="F145" s="229">
        <f t="shared" si="8"/>
        <v>3659</v>
      </c>
      <c r="G145" s="211">
        <f t="shared" si="9"/>
        <v>2665</v>
      </c>
      <c r="H145" s="212">
        <v>40</v>
      </c>
    </row>
    <row r="146" spans="1:8" x14ac:dyDescent="0.2">
      <c r="A146" s="206">
        <v>254</v>
      </c>
      <c r="B146" s="227">
        <f t="shared" si="7"/>
        <v>232.03</v>
      </c>
      <c r="C146" s="208">
        <v>600</v>
      </c>
      <c r="D146" s="209">
        <v>40428</v>
      </c>
      <c r="E146" s="210">
        <v>28712</v>
      </c>
      <c r="F146" s="229">
        <f t="shared" si="8"/>
        <v>3659</v>
      </c>
      <c r="G146" s="231">
        <f t="shared" si="9"/>
        <v>2665</v>
      </c>
      <c r="H146" s="212">
        <v>40</v>
      </c>
    </row>
    <row r="147" spans="1:8" x14ac:dyDescent="0.2">
      <c r="A147" s="206">
        <v>255</v>
      </c>
      <c r="B147" s="227">
        <f t="shared" si="7"/>
        <v>232.04</v>
      </c>
      <c r="C147" s="208">
        <v>600</v>
      </c>
      <c r="D147" s="209">
        <v>40428</v>
      </c>
      <c r="E147" s="210">
        <v>28712</v>
      </c>
      <c r="F147" s="229">
        <f t="shared" si="8"/>
        <v>3659</v>
      </c>
      <c r="G147" s="211">
        <f t="shared" si="9"/>
        <v>2665</v>
      </c>
      <c r="H147" s="212">
        <v>40</v>
      </c>
    </row>
    <row r="148" spans="1:8" x14ac:dyDescent="0.2">
      <c r="A148" s="206">
        <v>256</v>
      </c>
      <c r="B148" s="227">
        <f t="shared" si="7"/>
        <v>232.06</v>
      </c>
      <c r="C148" s="208">
        <v>600</v>
      </c>
      <c r="D148" s="209">
        <v>40428</v>
      </c>
      <c r="E148" s="210">
        <v>28712</v>
      </c>
      <c r="F148" s="229">
        <f t="shared" si="8"/>
        <v>3659</v>
      </c>
      <c r="G148" s="231">
        <f t="shared" si="9"/>
        <v>2665</v>
      </c>
      <c r="H148" s="212">
        <v>40</v>
      </c>
    </row>
    <row r="149" spans="1:8" x14ac:dyDescent="0.2">
      <c r="A149" s="206">
        <v>257</v>
      </c>
      <c r="B149" s="227">
        <f t="shared" si="7"/>
        <v>232.08</v>
      </c>
      <c r="C149" s="208">
        <v>600</v>
      </c>
      <c r="D149" s="209">
        <v>40428</v>
      </c>
      <c r="E149" s="210">
        <v>28712</v>
      </c>
      <c r="F149" s="229">
        <f t="shared" si="8"/>
        <v>3659</v>
      </c>
      <c r="G149" s="211">
        <f t="shared" si="9"/>
        <v>2665</v>
      </c>
      <c r="H149" s="212">
        <v>40</v>
      </c>
    </row>
    <row r="150" spans="1:8" x14ac:dyDescent="0.2">
      <c r="A150" s="206">
        <v>258</v>
      </c>
      <c r="B150" s="227">
        <f t="shared" si="7"/>
        <v>232.1</v>
      </c>
      <c r="C150" s="208">
        <v>600</v>
      </c>
      <c r="D150" s="209">
        <v>40428</v>
      </c>
      <c r="E150" s="210">
        <v>28712</v>
      </c>
      <c r="F150" s="229">
        <f t="shared" si="8"/>
        <v>3658</v>
      </c>
      <c r="G150" s="231">
        <f t="shared" si="9"/>
        <v>2664</v>
      </c>
      <c r="H150" s="212">
        <v>40</v>
      </c>
    </row>
    <row r="151" spans="1:8" x14ac:dyDescent="0.2">
      <c r="A151" s="206">
        <v>259</v>
      </c>
      <c r="B151" s="227">
        <f t="shared" si="7"/>
        <v>232.12</v>
      </c>
      <c r="C151" s="208">
        <v>600</v>
      </c>
      <c r="D151" s="209">
        <v>40428</v>
      </c>
      <c r="E151" s="210">
        <v>28712</v>
      </c>
      <c r="F151" s="229">
        <f t="shared" si="8"/>
        <v>3658</v>
      </c>
      <c r="G151" s="211">
        <f t="shared" si="9"/>
        <v>2664</v>
      </c>
      <c r="H151" s="212">
        <v>40</v>
      </c>
    </row>
    <row r="152" spans="1:8" x14ac:dyDescent="0.2">
      <c r="A152" s="206">
        <v>260</v>
      </c>
      <c r="B152" s="227">
        <f t="shared" si="7"/>
        <v>232.14</v>
      </c>
      <c r="C152" s="208">
        <v>600</v>
      </c>
      <c r="D152" s="209">
        <v>40428</v>
      </c>
      <c r="E152" s="210">
        <v>28712</v>
      </c>
      <c r="F152" s="229">
        <f t="shared" si="8"/>
        <v>3658</v>
      </c>
      <c r="G152" s="231">
        <f t="shared" si="9"/>
        <v>2664</v>
      </c>
      <c r="H152" s="212">
        <v>40</v>
      </c>
    </row>
    <row r="153" spans="1:8" x14ac:dyDescent="0.2">
      <c r="A153" s="206">
        <v>261</v>
      </c>
      <c r="B153" s="227">
        <f t="shared" si="7"/>
        <v>232.15</v>
      </c>
      <c r="C153" s="208">
        <v>600</v>
      </c>
      <c r="D153" s="209">
        <v>40428</v>
      </c>
      <c r="E153" s="210">
        <v>28712</v>
      </c>
      <c r="F153" s="229">
        <f t="shared" si="8"/>
        <v>3658</v>
      </c>
      <c r="G153" s="211">
        <f t="shared" si="9"/>
        <v>2664</v>
      </c>
      <c r="H153" s="212">
        <v>40</v>
      </c>
    </row>
    <row r="154" spans="1:8" x14ac:dyDescent="0.2">
      <c r="A154" s="206">
        <v>262</v>
      </c>
      <c r="B154" s="227">
        <f t="shared" si="7"/>
        <v>232.17</v>
      </c>
      <c r="C154" s="208">
        <v>600</v>
      </c>
      <c r="D154" s="209">
        <v>40428</v>
      </c>
      <c r="E154" s="210">
        <v>28712</v>
      </c>
      <c r="F154" s="229">
        <f t="shared" si="8"/>
        <v>3657</v>
      </c>
      <c r="G154" s="231">
        <f t="shared" si="9"/>
        <v>2664</v>
      </c>
      <c r="H154" s="212">
        <v>40</v>
      </c>
    </row>
    <row r="155" spans="1:8" x14ac:dyDescent="0.2">
      <c r="A155" s="206">
        <v>263</v>
      </c>
      <c r="B155" s="227">
        <f t="shared" si="7"/>
        <v>232.19</v>
      </c>
      <c r="C155" s="208">
        <v>600</v>
      </c>
      <c r="D155" s="209">
        <v>40428</v>
      </c>
      <c r="E155" s="210">
        <v>28712</v>
      </c>
      <c r="F155" s="229">
        <f t="shared" si="8"/>
        <v>3657</v>
      </c>
      <c r="G155" s="211">
        <f t="shared" si="9"/>
        <v>2664</v>
      </c>
      <c r="H155" s="212">
        <v>40</v>
      </c>
    </row>
    <row r="156" spans="1:8" x14ac:dyDescent="0.2">
      <c r="A156" s="206">
        <v>264</v>
      </c>
      <c r="B156" s="227">
        <f t="shared" si="7"/>
        <v>232.21</v>
      </c>
      <c r="C156" s="208">
        <v>600</v>
      </c>
      <c r="D156" s="209">
        <v>40428</v>
      </c>
      <c r="E156" s="210">
        <v>28712</v>
      </c>
      <c r="F156" s="229">
        <f t="shared" si="8"/>
        <v>3657</v>
      </c>
      <c r="G156" s="231">
        <f t="shared" si="9"/>
        <v>2663</v>
      </c>
      <c r="H156" s="212">
        <v>40</v>
      </c>
    </row>
    <row r="157" spans="1:8" x14ac:dyDescent="0.2">
      <c r="A157" s="206">
        <v>265</v>
      </c>
      <c r="B157" s="227">
        <f t="shared" si="7"/>
        <v>232.23</v>
      </c>
      <c r="C157" s="208">
        <v>600</v>
      </c>
      <c r="D157" s="209">
        <v>40428</v>
      </c>
      <c r="E157" s="210">
        <v>28712</v>
      </c>
      <c r="F157" s="229">
        <f t="shared" si="8"/>
        <v>3657</v>
      </c>
      <c r="G157" s="211">
        <f t="shared" si="9"/>
        <v>2663</v>
      </c>
      <c r="H157" s="212">
        <v>40</v>
      </c>
    </row>
    <row r="158" spans="1:8" x14ac:dyDescent="0.2">
      <c r="A158" s="206">
        <v>266</v>
      </c>
      <c r="B158" s="227">
        <f t="shared" si="7"/>
        <v>232.24</v>
      </c>
      <c r="C158" s="208">
        <v>600</v>
      </c>
      <c r="D158" s="209">
        <v>40428</v>
      </c>
      <c r="E158" s="210">
        <v>28712</v>
      </c>
      <c r="F158" s="229">
        <f t="shared" si="8"/>
        <v>3657</v>
      </c>
      <c r="G158" s="231">
        <f t="shared" si="9"/>
        <v>2663</v>
      </c>
      <c r="H158" s="212">
        <v>40</v>
      </c>
    </row>
    <row r="159" spans="1:8" x14ac:dyDescent="0.2">
      <c r="A159" s="206">
        <v>267</v>
      </c>
      <c r="B159" s="227">
        <f t="shared" si="7"/>
        <v>232.26</v>
      </c>
      <c r="C159" s="208">
        <v>600</v>
      </c>
      <c r="D159" s="209">
        <v>40428</v>
      </c>
      <c r="E159" s="210">
        <v>28712</v>
      </c>
      <c r="F159" s="229">
        <f t="shared" si="8"/>
        <v>3656</v>
      </c>
      <c r="G159" s="211">
        <f t="shared" si="9"/>
        <v>2663</v>
      </c>
      <c r="H159" s="212">
        <v>40</v>
      </c>
    </row>
    <row r="160" spans="1:8" x14ac:dyDescent="0.2">
      <c r="A160" s="206">
        <v>268</v>
      </c>
      <c r="B160" s="227">
        <f t="shared" si="7"/>
        <v>232.28</v>
      </c>
      <c r="C160" s="208">
        <v>600</v>
      </c>
      <c r="D160" s="209">
        <v>40428</v>
      </c>
      <c r="E160" s="210">
        <v>28712</v>
      </c>
      <c r="F160" s="229">
        <f t="shared" si="8"/>
        <v>3656</v>
      </c>
      <c r="G160" s="231">
        <f t="shared" si="9"/>
        <v>2663</v>
      </c>
      <c r="H160" s="212">
        <v>40</v>
      </c>
    </row>
    <row r="161" spans="1:8" x14ac:dyDescent="0.2">
      <c r="A161" s="206">
        <v>269</v>
      </c>
      <c r="B161" s="227">
        <f t="shared" si="7"/>
        <v>232.3</v>
      </c>
      <c r="C161" s="208">
        <v>600</v>
      </c>
      <c r="D161" s="209">
        <v>40428</v>
      </c>
      <c r="E161" s="210">
        <v>28712</v>
      </c>
      <c r="F161" s="229">
        <f t="shared" si="8"/>
        <v>3656</v>
      </c>
      <c r="G161" s="211">
        <f t="shared" si="9"/>
        <v>2663</v>
      </c>
      <c r="H161" s="212">
        <v>40</v>
      </c>
    </row>
    <row r="162" spans="1:8" x14ac:dyDescent="0.2">
      <c r="A162" s="206">
        <v>270</v>
      </c>
      <c r="B162" s="227">
        <f t="shared" si="7"/>
        <v>232.31</v>
      </c>
      <c r="C162" s="208">
        <v>600</v>
      </c>
      <c r="D162" s="209">
        <v>40428</v>
      </c>
      <c r="E162" s="210">
        <v>28712</v>
      </c>
      <c r="F162" s="229">
        <f t="shared" si="8"/>
        <v>3656</v>
      </c>
      <c r="G162" s="231">
        <f t="shared" si="9"/>
        <v>2663</v>
      </c>
      <c r="H162" s="212">
        <v>40</v>
      </c>
    </row>
    <row r="163" spans="1:8" x14ac:dyDescent="0.2">
      <c r="A163" s="206">
        <v>271</v>
      </c>
      <c r="B163" s="227">
        <f t="shared" si="7"/>
        <v>232.33</v>
      </c>
      <c r="C163" s="208">
        <v>600</v>
      </c>
      <c r="D163" s="209">
        <v>40428</v>
      </c>
      <c r="E163" s="210">
        <v>28712</v>
      </c>
      <c r="F163" s="229">
        <f t="shared" si="8"/>
        <v>3656</v>
      </c>
      <c r="G163" s="211">
        <f t="shared" si="9"/>
        <v>2662</v>
      </c>
      <c r="H163" s="212">
        <v>40</v>
      </c>
    </row>
    <row r="164" spans="1:8" x14ac:dyDescent="0.2">
      <c r="A164" s="206">
        <v>272</v>
      </c>
      <c r="B164" s="227">
        <f t="shared" si="7"/>
        <v>232.35</v>
      </c>
      <c r="C164" s="208">
        <v>600</v>
      </c>
      <c r="D164" s="209">
        <v>40428</v>
      </c>
      <c r="E164" s="210">
        <v>28712</v>
      </c>
      <c r="F164" s="229">
        <f t="shared" si="8"/>
        <v>3655</v>
      </c>
      <c r="G164" s="231">
        <f t="shared" si="9"/>
        <v>2662</v>
      </c>
      <c r="H164" s="212">
        <v>40</v>
      </c>
    </row>
    <row r="165" spans="1:8" x14ac:dyDescent="0.2">
      <c r="A165" s="206">
        <v>273</v>
      </c>
      <c r="B165" s="227">
        <f t="shared" si="7"/>
        <v>232.37</v>
      </c>
      <c r="C165" s="208">
        <v>600</v>
      </c>
      <c r="D165" s="209">
        <v>40428</v>
      </c>
      <c r="E165" s="210">
        <v>28712</v>
      </c>
      <c r="F165" s="229">
        <f t="shared" si="8"/>
        <v>3655</v>
      </c>
      <c r="G165" s="211">
        <f t="shared" si="9"/>
        <v>2662</v>
      </c>
      <c r="H165" s="212">
        <v>40</v>
      </c>
    </row>
    <row r="166" spans="1:8" x14ac:dyDescent="0.2">
      <c r="A166" s="206">
        <v>274</v>
      </c>
      <c r="B166" s="227">
        <f t="shared" si="7"/>
        <v>232.38</v>
      </c>
      <c r="C166" s="208">
        <v>600</v>
      </c>
      <c r="D166" s="209">
        <v>40428</v>
      </c>
      <c r="E166" s="210">
        <v>28712</v>
      </c>
      <c r="F166" s="229">
        <f t="shared" si="8"/>
        <v>3655</v>
      </c>
      <c r="G166" s="231">
        <f t="shared" si="9"/>
        <v>2662</v>
      </c>
      <c r="H166" s="212">
        <v>40</v>
      </c>
    </row>
    <row r="167" spans="1:8" x14ac:dyDescent="0.2">
      <c r="A167" s="206">
        <v>275</v>
      </c>
      <c r="B167" s="227">
        <f t="shared" si="7"/>
        <v>232.4</v>
      </c>
      <c r="C167" s="208">
        <v>600</v>
      </c>
      <c r="D167" s="209">
        <v>40428</v>
      </c>
      <c r="E167" s="210">
        <v>28712</v>
      </c>
      <c r="F167" s="229">
        <f t="shared" si="8"/>
        <v>3655</v>
      </c>
      <c r="G167" s="211">
        <f t="shared" si="9"/>
        <v>2662</v>
      </c>
      <c r="H167" s="212">
        <v>40</v>
      </c>
    </row>
    <row r="168" spans="1:8" x14ac:dyDescent="0.2">
      <c r="A168" s="206">
        <v>276</v>
      </c>
      <c r="B168" s="227">
        <f t="shared" si="7"/>
        <v>232.42</v>
      </c>
      <c r="C168" s="208">
        <v>600</v>
      </c>
      <c r="D168" s="209">
        <v>40428</v>
      </c>
      <c r="E168" s="210">
        <v>28712</v>
      </c>
      <c r="F168" s="229">
        <f t="shared" si="8"/>
        <v>3654</v>
      </c>
      <c r="G168" s="231">
        <f t="shared" si="9"/>
        <v>2662</v>
      </c>
      <c r="H168" s="212">
        <v>40</v>
      </c>
    </row>
    <row r="169" spans="1:8" x14ac:dyDescent="0.2">
      <c r="A169" s="206">
        <v>277</v>
      </c>
      <c r="B169" s="227">
        <f t="shared" si="7"/>
        <v>232.43</v>
      </c>
      <c r="C169" s="208">
        <v>600</v>
      </c>
      <c r="D169" s="209">
        <v>40428</v>
      </c>
      <c r="E169" s="210">
        <v>28712</v>
      </c>
      <c r="F169" s="229">
        <f t="shared" si="8"/>
        <v>3654</v>
      </c>
      <c r="G169" s="211">
        <f t="shared" si="9"/>
        <v>2661</v>
      </c>
      <c r="H169" s="212">
        <v>40</v>
      </c>
    </row>
    <row r="170" spans="1:8" x14ac:dyDescent="0.2">
      <c r="A170" s="206">
        <v>278</v>
      </c>
      <c r="B170" s="227">
        <f t="shared" si="7"/>
        <v>232.45</v>
      </c>
      <c r="C170" s="208">
        <v>600</v>
      </c>
      <c r="D170" s="209">
        <v>40428</v>
      </c>
      <c r="E170" s="210">
        <v>28712</v>
      </c>
      <c r="F170" s="229">
        <f t="shared" si="8"/>
        <v>3654</v>
      </c>
      <c r="G170" s="231">
        <f t="shared" si="9"/>
        <v>2661</v>
      </c>
      <c r="H170" s="212">
        <v>40</v>
      </c>
    </row>
    <row r="171" spans="1:8" x14ac:dyDescent="0.2">
      <c r="A171" s="206">
        <v>279</v>
      </c>
      <c r="B171" s="227">
        <f t="shared" si="7"/>
        <v>232.47</v>
      </c>
      <c r="C171" s="208">
        <v>600</v>
      </c>
      <c r="D171" s="209">
        <v>40428</v>
      </c>
      <c r="E171" s="210">
        <v>28712</v>
      </c>
      <c r="F171" s="229">
        <f t="shared" si="8"/>
        <v>3654</v>
      </c>
      <c r="G171" s="211">
        <f t="shared" si="9"/>
        <v>2661</v>
      </c>
      <c r="H171" s="212">
        <v>40</v>
      </c>
    </row>
    <row r="172" spans="1:8" x14ac:dyDescent="0.2">
      <c r="A172" s="206">
        <v>280</v>
      </c>
      <c r="B172" s="227">
        <f t="shared" si="7"/>
        <v>232.48</v>
      </c>
      <c r="C172" s="208">
        <v>600</v>
      </c>
      <c r="D172" s="209">
        <v>40428</v>
      </c>
      <c r="E172" s="210">
        <v>28712</v>
      </c>
      <c r="F172" s="229">
        <f t="shared" si="8"/>
        <v>3654</v>
      </c>
      <c r="G172" s="231">
        <f t="shared" si="9"/>
        <v>2661</v>
      </c>
      <c r="H172" s="212">
        <v>40</v>
      </c>
    </row>
    <row r="173" spans="1:8" x14ac:dyDescent="0.2">
      <c r="A173" s="206">
        <v>281</v>
      </c>
      <c r="B173" s="227">
        <f t="shared" si="7"/>
        <v>232.5</v>
      </c>
      <c r="C173" s="208">
        <v>600</v>
      </c>
      <c r="D173" s="209">
        <v>40428</v>
      </c>
      <c r="E173" s="210">
        <v>28712</v>
      </c>
      <c r="F173" s="229">
        <f t="shared" si="8"/>
        <v>3653</v>
      </c>
      <c r="G173" s="211">
        <f t="shared" si="9"/>
        <v>2661</v>
      </c>
      <c r="H173" s="212">
        <v>40</v>
      </c>
    </row>
    <row r="174" spans="1:8" x14ac:dyDescent="0.2">
      <c r="A174" s="206">
        <v>282</v>
      </c>
      <c r="B174" s="227">
        <f t="shared" si="7"/>
        <v>232.52</v>
      </c>
      <c r="C174" s="208">
        <v>600</v>
      </c>
      <c r="D174" s="209">
        <v>40428</v>
      </c>
      <c r="E174" s="210">
        <v>28712</v>
      </c>
      <c r="F174" s="229">
        <f t="shared" si="8"/>
        <v>3653</v>
      </c>
      <c r="G174" s="231">
        <f t="shared" si="9"/>
        <v>2661</v>
      </c>
      <c r="H174" s="212">
        <v>40</v>
      </c>
    </row>
    <row r="175" spans="1:8" x14ac:dyDescent="0.2">
      <c r="A175" s="206">
        <v>283</v>
      </c>
      <c r="B175" s="227">
        <f t="shared" si="7"/>
        <v>232.53</v>
      </c>
      <c r="C175" s="208">
        <v>600</v>
      </c>
      <c r="D175" s="209">
        <v>40428</v>
      </c>
      <c r="E175" s="210">
        <v>28712</v>
      </c>
      <c r="F175" s="229">
        <f t="shared" si="8"/>
        <v>3653</v>
      </c>
      <c r="G175" s="211">
        <f t="shared" si="9"/>
        <v>2661</v>
      </c>
      <c r="H175" s="212">
        <v>40</v>
      </c>
    </row>
    <row r="176" spans="1:8" x14ac:dyDescent="0.2">
      <c r="A176" s="206">
        <v>284</v>
      </c>
      <c r="B176" s="227">
        <f t="shared" si="7"/>
        <v>232.55</v>
      </c>
      <c r="C176" s="208">
        <v>600</v>
      </c>
      <c r="D176" s="209">
        <v>40428</v>
      </c>
      <c r="E176" s="210">
        <v>28712</v>
      </c>
      <c r="F176" s="229">
        <f t="shared" si="8"/>
        <v>3653</v>
      </c>
      <c r="G176" s="231">
        <f t="shared" si="9"/>
        <v>2660</v>
      </c>
      <c r="H176" s="212">
        <v>40</v>
      </c>
    </row>
    <row r="177" spans="1:8" x14ac:dyDescent="0.2">
      <c r="A177" s="206">
        <v>285</v>
      </c>
      <c r="B177" s="227">
        <f t="shared" si="7"/>
        <v>232.57</v>
      </c>
      <c r="C177" s="208">
        <v>600</v>
      </c>
      <c r="D177" s="209">
        <v>40428</v>
      </c>
      <c r="E177" s="210">
        <v>28712</v>
      </c>
      <c r="F177" s="229">
        <f t="shared" si="8"/>
        <v>3653</v>
      </c>
      <c r="G177" s="211">
        <f t="shared" si="9"/>
        <v>2660</v>
      </c>
      <c r="H177" s="212">
        <v>40</v>
      </c>
    </row>
    <row r="178" spans="1:8" x14ac:dyDescent="0.2">
      <c r="A178" s="206">
        <v>286</v>
      </c>
      <c r="B178" s="227">
        <f t="shared" si="7"/>
        <v>232.58</v>
      </c>
      <c r="C178" s="208">
        <v>600</v>
      </c>
      <c r="D178" s="209">
        <v>40428</v>
      </c>
      <c r="E178" s="210">
        <v>28712</v>
      </c>
      <c r="F178" s="229">
        <f t="shared" si="8"/>
        <v>3652</v>
      </c>
      <c r="G178" s="231">
        <f t="shared" si="9"/>
        <v>2660</v>
      </c>
      <c r="H178" s="212">
        <v>40</v>
      </c>
    </row>
    <row r="179" spans="1:8" x14ac:dyDescent="0.2">
      <c r="A179" s="206">
        <v>287</v>
      </c>
      <c r="B179" s="227">
        <f t="shared" si="7"/>
        <v>232.6</v>
      </c>
      <c r="C179" s="208">
        <v>600</v>
      </c>
      <c r="D179" s="209">
        <v>40428</v>
      </c>
      <c r="E179" s="210">
        <v>28712</v>
      </c>
      <c r="F179" s="229">
        <f t="shared" si="8"/>
        <v>3652</v>
      </c>
      <c r="G179" s="211">
        <f t="shared" si="9"/>
        <v>2660</v>
      </c>
      <c r="H179" s="212">
        <v>40</v>
      </c>
    </row>
    <row r="180" spans="1:8" x14ac:dyDescent="0.2">
      <c r="A180" s="206">
        <v>288</v>
      </c>
      <c r="B180" s="227">
        <f t="shared" si="7"/>
        <v>232.62</v>
      </c>
      <c r="C180" s="208">
        <v>600</v>
      </c>
      <c r="D180" s="209">
        <v>40428</v>
      </c>
      <c r="E180" s="210">
        <v>28712</v>
      </c>
      <c r="F180" s="229">
        <f t="shared" si="8"/>
        <v>3652</v>
      </c>
      <c r="G180" s="231">
        <f t="shared" si="9"/>
        <v>2660</v>
      </c>
      <c r="H180" s="212">
        <v>40</v>
      </c>
    </row>
    <row r="181" spans="1:8" x14ac:dyDescent="0.2">
      <c r="A181" s="206">
        <v>289</v>
      </c>
      <c r="B181" s="227">
        <f t="shared" si="7"/>
        <v>232.63</v>
      </c>
      <c r="C181" s="208">
        <v>600</v>
      </c>
      <c r="D181" s="209">
        <v>40428</v>
      </c>
      <c r="E181" s="210">
        <v>28712</v>
      </c>
      <c r="F181" s="229">
        <f t="shared" si="8"/>
        <v>3652</v>
      </c>
      <c r="G181" s="211">
        <f t="shared" si="9"/>
        <v>2660</v>
      </c>
      <c r="H181" s="212">
        <v>40</v>
      </c>
    </row>
    <row r="182" spans="1:8" x14ac:dyDescent="0.2">
      <c r="A182" s="206">
        <v>290</v>
      </c>
      <c r="B182" s="227">
        <f t="shared" si="7"/>
        <v>232.65</v>
      </c>
      <c r="C182" s="208">
        <v>600</v>
      </c>
      <c r="D182" s="209">
        <v>40428</v>
      </c>
      <c r="E182" s="210">
        <v>28712</v>
      </c>
      <c r="F182" s="229">
        <f t="shared" si="8"/>
        <v>3652</v>
      </c>
      <c r="G182" s="231">
        <f t="shared" si="9"/>
        <v>2660</v>
      </c>
      <c r="H182" s="212">
        <v>40</v>
      </c>
    </row>
    <row r="183" spans="1:8" x14ac:dyDescent="0.2">
      <c r="A183" s="206">
        <v>291</v>
      </c>
      <c r="B183" s="227">
        <f t="shared" si="7"/>
        <v>232.67</v>
      </c>
      <c r="C183" s="208">
        <v>600</v>
      </c>
      <c r="D183" s="209">
        <v>40428</v>
      </c>
      <c r="E183" s="210">
        <v>28712</v>
      </c>
      <c r="F183" s="229">
        <f t="shared" si="8"/>
        <v>3651</v>
      </c>
      <c r="G183" s="211">
        <f t="shared" si="9"/>
        <v>2659</v>
      </c>
      <c r="H183" s="212">
        <v>40</v>
      </c>
    </row>
    <row r="184" spans="1:8" x14ac:dyDescent="0.2">
      <c r="A184" s="206">
        <v>292</v>
      </c>
      <c r="B184" s="227">
        <f t="shared" si="7"/>
        <v>232.68</v>
      </c>
      <c r="C184" s="208">
        <v>600</v>
      </c>
      <c r="D184" s="209">
        <v>40428</v>
      </c>
      <c r="E184" s="210">
        <v>28712</v>
      </c>
      <c r="F184" s="229">
        <f t="shared" si="8"/>
        <v>3651</v>
      </c>
      <c r="G184" s="231">
        <f t="shared" si="9"/>
        <v>2659</v>
      </c>
      <c r="H184" s="212">
        <v>40</v>
      </c>
    </row>
    <row r="185" spans="1:8" x14ac:dyDescent="0.2">
      <c r="A185" s="206">
        <v>293</v>
      </c>
      <c r="B185" s="227">
        <f t="shared" si="7"/>
        <v>232.7</v>
      </c>
      <c r="C185" s="208">
        <v>600</v>
      </c>
      <c r="D185" s="209">
        <v>40428</v>
      </c>
      <c r="E185" s="210">
        <v>28712</v>
      </c>
      <c r="F185" s="229">
        <f t="shared" si="8"/>
        <v>3651</v>
      </c>
      <c r="G185" s="211">
        <f t="shared" si="9"/>
        <v>2659</v>
      </c>
      <c r="H185" s="212">
        <v>40</v>
      </c>
    </row>
    <row r="186" spans="1:8" x14ac:dyDescent="0.2">
      <c r="A186" s="206">
        <v>294</v>
      </c>
      <c r="B186" s="227">
        <f t="shared" si="7"/>
        <v>232.71</v>
      </c>
      <c r="C186" s="208">
        <v>600</v>
      </c>
      <c r="D186" s="209">
        <v>40428</v>
      </c>
      <c r="E186" s="210">
        <v>28712</v>
      </c>
      <c r="F186" s="229">
        <f t="shared" si="8"/>
        <v>3651</v>
      </c>
      <c r="G186" s="231">
        <f t="shared" si="9"/>
        <v>2659</v>
      </c>
      <c r="H186" s="212">
        <v>40</v>
      </c>
    </row>
    <row r="187" spans="1:8" x14ac:dyDescent="0.2">
      <c r="A187" s="206">
        <v>295</v>
      </c>
      <c r="B187" s="227">
        <f t="shared" si="7"/>
        <v>232.73</v>
      </c>
      <c r="C187" s="208">
        <v>600</v>
      </c>
      <c r="D187" s="209">
        <v>40428</v>
      </c>
      <c r="E187" s="210">
        <v>28712</v>
      </c>
      <c r="F187" s="229">
        <f t="shared" si="8"/>
        <v>3651</v>
      </c>
      <c r="G187" s="211">
        <f t="shared" si="9"/>
        <v>2659</v>
      </c>
      <c r="H187" s="212">
        <v>40</v>
      </c>
    </row>
    <row r="188" spans="1:8" x14ac:dyDescent="0.2">
      <c r="A188" s="206">
        <v>296</v>
      </c>
      <c r="B188" s="227">
        <f t="shared" si="7"/>
        <v>232.75</v>
      </c>
      <c r="C188" s="208">
        <v>600</v>
      </c>
      <c r="D188" s="209">
        <v>40428</v>
      </c>
      <c r="E188" s="210">
        <v>28712</v>
      </c>
      <c r="F188" s="229">
        <f t="shared" si="8"/>
        <v>3650</v>
      </c>
      <c r="G188" s="231">
        <f t="shared" si="9"/>
        <v>2659</v>
      </c>
      <c r="H188" s="212">
        <v>40</v>
      </c>
    </row>
    <row r="189" spans="1:8" x14ac:dyDescent="0.2">
      <c r="A189" s="206">
        <v>297</v>
      </c>
      <c r="B189" s="227">
        <f t="shared" si="7"/>
        <v>232.76</v>
      </c>
      <c r="C189" s="208">
        <v>600</v>
      </c>
      <c r="D189" s="209">
        <v>40428</v>
      </c>
      <c r="E189" s="210">
        <v>28712</v>
      </c>
      <c r="F189" s="229">
        <f t="shared" si="8"/>
        <v>3650</v>
      </c>
      <c r="G189" s="211">
        <f t="shared" si="9"/>
        <v>2659</v>
      </c>
      <c r="H189" s="212">
        <v>40</v>
      </c>
    </row>
    <row r="190" spans="1:8" x14ac:dyDescent="0.2">
      <c r="A190" s="206">
        <v>298</v>
      </c>
      <c r="B190" s="227">
        <f t="shared" si="7"/>
        <v>232.78</v>
      </c>
      <c r="C190" s="208">
        <v>600</v>
      </c>
      <c r="D190" s="209">
        <v>40428</v>
      </c>
      <c r="E190" s="210">
        <v>28712</v>
      </c>
      <c r="F190" s="229">
        <f t="shared" si="8"/>
        <v>3650</v>
      </c>
      <c r="G190" s="231">
        <f t="shared" si="9"/>
        <v>2658</v>
      </c>
      <c r="H190" s="212">
        <v>40</v>
      </c>
    </row>
    <row r="191" spans="1:8" x14ac:dyDescent="0.2">
      <c r="A191" s="206">
        <v>299</v>
      </c>
      <c r="B191" s="227">
        <f t="shared" si="7"/>
        <v>232.79</v>
      </c>
      <c r="C191" s="208">
        <v>600</v>
      </c>
      <c r="D191" s="209">
        <v>40428</v>
      </c>
      <c r="E191" s="210">
        <v>28712</v>
      </c>
      <c r="F191" s="229">
        <f t="shared" si="8"/>
        <v>3650</v>
      </c>
      <c r="G191" s="211">
        <f t="shared" si="9"/>
        <v>2658</v>
      </c>
      <c r="H191" s="212">
        <v>40</v>
      </c>
    </row>
    <row r="192" spans="1:8" x14ac:dyDescent="0.2">
      <c r="A192" s="206">
        <v>300</v>
      </c>
      <c r="B192" s="227">
        <f t="shared" si="7"/>
        <v>232.81</v>
      </c>
      <c r="C192" s="208">
        <v>600</v>
      </c>
      <c r="D192" s="209">
        <v>40428</v>
      </c>
      <c r="E192" s="210">
        <v>28712</v>
      </c>
      <c r="F192" s="229">
        <f t="shared" si="8"/>
        <v>3650</v>
      </c>
      <c r="G192" s="231">
        <f t="shared" si="9"/>
        <v>2658</v>
      </c>
      <c r="H192" s="212">
        <v>40</v>
      </c>
    </row>
    <row r="193" spans="1:8" x14ac:dyDescent="0.2">
      <c r="A193" s="206">
        <v>301</v>
      </c>
      <c r="B193" s="227">
        <f t="shared" si="7"/>
        <v>232.82</v>
      </c>
      <c r="C193" s="208">
        <v>600</v>
      </c>
      <c r="D193" s="209">
        <v>40428</v>
      </c>
      <c r="E193" s="210">
        <v>28712</v>
      </c>
      <c r="F193" s="229">
        <f t="shared" si="8"/>
        <v>3650</v>
      </c>
      <c r="G193" s="211">
        <f t="shared" si="9"/>
        <v>2658</v>
      </c>
      <c r="H193" s="212">
        <v>40</v>
      </c>
    </row>
    <row r="194" spans="1:8" x14ac:dyDescent="0.2">
      <c r="A194" s="206">
        <v>302</v>
      </c>
      <c r="B194" s="227">
        <f t="shared" si="7"/>
        <v>232.84</v>
      </c>
      <c r="C194" s="208">
        <v>600</v>
      </c>
      <c r="D194" s="209">
        <v>40428</v>
      </c>
      <c r="E194" s="210">
        <v>28712</v>
      </c>
      <c r="F194" s="229">
        <f t="shared" si="8"/>
        <v>3649</v>
      </c>
      <c r="G194" s="231">
        <f t="shared" si="9"/>
        <v>2658</v>
      </c>
      <c r="H194" s="212">
        <v>40</v>
      </c>
    </row>
    <row r="195" spans="1:8" x14ac:dyDescent="0.2">
      <c r="A195" s="206">
        <v>303</v>
      </c>
      <c r="B195" s="227">
        <f t="shared" si="7"/>
        <v>232.86</v>
      </c>
      <c r="C195" s="208">
        <v>600</v>
      </c>
      <c r="D195" s="209">
        <v>40428</v>
      </c>
      <c r="E195" s="210">
        <v>28712</v>
      </c>
      <c r="F195" s="229">
        <f t="shared" si="8"/>
        <v>3649</v>
      </c>
      <c r="G195" s="211">
        <f t="shared" si="9"/>
        <v>2658</v>
      </c>
      <c r="H195" s="212">
        <v>40</v>
      </c>
    </row>
    <row r="196" spans="1:8" x14ac:dyDescent="0.2">
      <c r="A196" s="206">
        <v>304</v>
      </c>
      <c r="B196" s="227">
        <f t="shared" si="7"/>
        <v>232.87</v>
      </c>
      <c r="C196" s="208">
        <v>600</v>
      </c>
      <c r="D196" s="209">
        <v>40428</v>
      </c>
      <c r="E196" s="210">
        <v>28712</v>
      </c>
      <c r="F196" s="229">
        <f t="shared" si="8"/>
        <v>3649</v>
      </c>
      <c r="G196" s="231">
        <f t="shared" si="9"/>
        <v>2658</v>
      </c>
      <c r="H196" s="212">
        <v>40</v>
      </c>
    </row>
    <row r="197" spans="1:8" x14ac:dyDescent="0.2">
      <c r="A197" s="206">
        <v>305</v>
      </c>
      <c r="B197" s="227">
        <f t="shared" si="7"/>
        <v>232.89</v>
      </c>
      <c r="C197" s="208">
        <v>600</v>
      </c>
      <c r="D197" s="209">
        <v>40428</v>
      </c>
      <c r="E197" s="210">
        <v>28712</v>
      </c>
      <c r="F197" s="229">
        <f t="shared" si="8"/>
        <v>3649</v>
      </c>
      <c r="G197" s="211">
        <f t="shared" si="9"/>
        <v>2657</v>
      </c>
      <c r="H197" s="212">
        <v>40</v>
      </c>
    </row>
    <row r="198" spans="1:8" x14ac:dyDescent="0.2">
      <c r="A198" s="206">
        <v>306</v>
      </c>
      <c r="B198" s="227">
        <f t="shared" si="7"/>
        <v>232.9</v>
      </c>
      <c r="C198" s="208">
        <v>600</v>
      </c>
      <c r="D198" s="209">
        <v>40428</v>
      </c>
      <c r="E198" s="210">
        <v>28712</v>
      </c>
      <c r="F198" s="229">
        <f t="shared" si="8"/>
        <v>3649</v>
      </c>
      <c r="G198" s="231">
        <f t="shared" si="9"/>
        <v>2657</v>
      </c>
      <c r="H198" s="212">
        <v>40</v>
      </c>
    </row>
    <row r="199" spans="1:8" x14ac:dyDescent="0.2">
      <c r="A199" s="206">
        <v>307</v>
      </c>
      <c r="B199" s="227">
        <f t="shared" si="7"/>
        <v>232.92</v>
      </c>
      <c r="C199" s="208">
        <v>600</v>
      </c>
      <c r="D199" s="209">
        <v>40428</v>
      </c>
      <c r="E199" s="210">
        <v>28712</v>
      </c>
      <c r="F199" s="229">
        <f t="shared" si="8"/>
        <v>3648</v>
      </c>
      <c r="G199" s="211">
        <f t="shared" si="9"/>
        <v>2657</v>
      </c>
      <c r="H199" s="212">
        <v>40</v>
      </c>
    </row>
    <row r="200" spans="1:8" x14ac:dyDescent="0.2">
      <c r="A200" s="206">
        <v>308</v>
      </c>
      <c r="B200" s="227">
        <f t="shared" si="7"/>
        <v>232.93</v>
      </c>
      <c r="C200" s="208">
        <v>600</v>
      </c>
      <c r="D200" s="209">
        <v>40428</v>
      </c>
      <c r="E200" s="210">
        <v>28712</v>
      </c>
      <c r="F200" s="229">
        <f t="shared" si="8"/>
        <v>3648</v>
      </c>
      <c r="G200" s="231">
        <f t="shared" si="9"/>
        <v>2657</v>
      </c>
      <c r="H200" s="212">
        <v>40</v>
      </c>
    </row>
    <row r="201" spans="1:8" x14ac:dyDescent="0.2">
      <c r="A201" s="206">
        <v>309</v>
      </c>
      <c r="B201" s="227">
        <f t="shared" si="7"/>
        <v>232.95</v>
      </c>
      <c r="C201" s="208">
        <v>600</v>
      </c>
      <c r="D201" s="209">
        <v>40428</v>
      </c>
      <c r="E201" s="210">
        <v>28712</v>
      </c>
      <c r="F201" s="229">
        <f t="shared" si="8"/>
        <v>3648</v>
      </c>
      <c r="G201" s="211">
        <f t="shared" si="9"/>
        <v>2657</v>
      </c>
      <c r="H201" s="212">
        <v>40</v>
      </c>
    </row>
    <row r="202" spans="1:8" x14ac:dyDescent="0.2">
      <c r="A202" s="206">
        <v>310</v>
      </c>
      <c r="B202" s="227">
        <f t="shared" si="7"/>
        <v>232.96</v>
      </c>
      <c r="C202" s="208">
        <v>600</v>
      </c>
      <c r="D202" s="209">
        <v>40428</v>
      </c>
      <c r="E202" s="210">
        <v>28712</v>
      </c>
      <c r="F202" s="229">
        <f t="shared" si="8"/>
        <v>3648</v>
      </c>
      <c r="G202" s="231">
        <f t="shared" si="9"/>
        <v>2657</v>
      </c>
      <c r="H202" s="212">
        <v>40</v>
      </c>
    </row>
    <row r="203" spans="1:8" x14ac:dyDescent="0.2">
      <c r="A203" s="206">
        <v>311</v>
      </c>
      <c r="B203" s="227">
        <f t="shared" si="7"/>
        <v>232.98</v>
      </c>
      <c r="C203" s="208">
        <v>600</v>
      </c>
      <c r="D203" s="209">
        <v>40428</v>
      </c>
      <c r="E203" s="210">
        <v>28712</v>
      </c>
      <c r="F203" s="229">
        <f t="shared" si="8"/>
        <v>3648</v>
      </c>
      <c r="G203" s="211">
        <f t="shared" si="9"/>
        <v>2657</v>
      </c>
      <c r="H203" s="212">
        <v>40</v>
      </c>
    </row>
    <row r="204" spans="1:8" x14ac:dyDescent="0.2">
      <c r="A204" s="206">
        <v>312</v>
      </c>
      <c r="B204" s="227">
        <f t="shared" si="7"/>
        <v>232.99</v>
      </c>
      <c r="C204" s="208">
        <v>600</v>
      </c>
      <c r="D204" s="209">
        <v>40428</v>
      </c>
      <c r="E204" s="210">
        <v>28712</v>
      </c>
      <c r="F204" s="229">
        <f t="shared" si="8"/>
        <v>3647</v>
      </c>
      <c r="G204" s="231">
        <f t="shared" si="9"/>
        <v>2656</v>
      </c>
      <c r="H204" s="212">
        <v>40</v>
      </c>
    </row>
    <row r="205" spans="1:8" x14ac:dyDescent="0.2">
      <c r="A205" s="206">
        <v>313</v>
      </c>
      <c r="B205" s="227">
        <f t="shared" si="7"/>
        <v>233.01</v>
      </c>
      <c r="C205" s="208">
        <v>600</v>
      </c>
      <c r="D205" s="209">
        <v>40428</v>
      </c>
      <c r="E205" s="210">
        <v>28712</v>
      </c>
      <c r="F205" s="229">
        <f t="shared" si="8"/>
        <v>3647</v>
      </c>
      <c r="G205" s="211">
        <f t="shared" si="9"/>
        <v>2656</v>
      </c>
      <c r="H205" s="212">
        <v>40</v>
      </c>
    </row>
    <row r="206" spans="1:8" x14ac:dyDescent="0.2">
      <c r="A206" s="206">
        <v>314</v>
      </c>
      <c r="B206" s="227">
        <f t="shared" si="7"/>
        <v>233.02</v>
      </c>
      <c r="C206" s="208">
        <v>600</v>
      </c>
      <c r="D206" s="209">
        <v>40428</v>
      </c>
      <c r="E206" s="210">
        <v>28712</v>
      </c>
      <c r="F206" s="229">
        <f t="shared" si="8"/>
        <v>3647</v>
      </c>
      <c r="G206" s="231">
        <f t="shared" si="9"/>
        <v>2656</v>
      </c>
      <c r="H206" s="212">
        <v>40</v>
      </c>
    </row>
    <row r="207" spans="1:8" x14ac:dyDescent="0.2">
      <c r="A207" s="206">
        <v>315</v>
      </c>
      <c r="B207" s="227">
        <f t="shared" ref="B207:B270" si="10">ROUND(4.7001*LN(A207) +206,2)</f>
        <v>233.04</v>
      </c>
      <c r="C207" s="208">
        <v>600</v>
      </c>
      <c r="D207" s="209">
        <v>40428</v>
      </c>
      <c r="E207" s="210">
        <v>28712</v>
      </c>
      <c r="F207" s="229">
        <f t="shared" ref="F207:F270" si="11">ROUND(12*1.358*(1/B207*D207+1/C207*E207)+H207,0)</f>
        <v>3647</v>
      </c>
      <c r="G207" s="211">
        <f t="shared" ref="G207:G270" si="12">ROUND(12*(1/B207*D207+1/C207*E207),0)</f>
        <v>2656</v>
      </c>
      <c r="H207" s="212">
        <v>40</v>
      </c>
    </row>
    <row r="208" spans="1:8" x14ac:dyDescent="0.2">
      <c r="A208" s="206">
        <v>316</v>
      </c>
      <c r="B208" s="227">
        <f t="shared" si="10"/>
        <v>233.05</v>
      </c>
      <c r="C208" s="208">
        <v>600</v>
      </c>
      <c r="D208" s="209">
        <v>40428</v>
      </c>
      <c r="E208" s="210">
        <v>28712</v>
      </c>
      <c r="F208" s="229">
        <f t="shared" si="11"/>
        <v>3647</v>
      </c>
      <c r="G208" s="231">
        <f t="shared" si="12"/>
        <v>2656</v>
      </c>
      <c r="H208" s="212">
        <v>40</v>
      </c>
    </row>
    <row r="209" spans="1:8" x14ac:dyDescent="0.2">
      <c r="A209" s="206">
        <v>317</v>
      </c>
      <c r="B209" s="227">
        <f t="shared" si="10"/>
        <v>233.07</v>
      </c>
      <c r="C209" s="208">
        <v>600</v>
      </c>
      <c r="D209" s="209">
        <v>40428</v>
      </c>
      <c r="E209" s="210">
        <v>28712</v>
      </c>
      <c r="F209" s="229">
        <f t="shared" si="11"/>
        <v>3646</v>
      </c>
      <c r="G209" s="211">
        <f t="shared" si="12"/>
        <v>2656</v>
      </c>
      <c r="H209" s="212">
        <v>40</v>
      </c>
    </row>
    <row r="210" spans="1:8" x14ac:dyDescent="0.2">
      <c r="A210" s="206">
        <v>318</v>
      </c>
      <c r="B210" s="227">
        <f t="shared" si="10"/>
        <v>233.08</v>
      </c>
      <c r="C210" s="208">
        <v>600</v>
      </c>
      <c r="D210" s="209">
        <v>40428</v>
      </c>
      <c r="E210" s="210">
        <v>28712</v>
      </c>
      <c r="F210" s="229">
        <f t="shared" si="11"/>
        <v>3646</v>
      </c>
      <c r="G210" s="231">
        <f t="shared" si="12"/>
        <v>2656</v>
      </c>
      <c r="H210" s="212">
        <v>40</v>
      </c>
    </row>
    <row r="211" spans="1:8" x14ac:dyDescent="0.2">
      <c r="A211" s="206">
        <v>319</v>
      </c>
      <c r="B211" s="227">
        <f t="shared" si="10"/>
        <v>233.1</v>
      </c>
      <c r="C211" s="208">
        <v>600</v>
      </c>
      <c r="D211" s="209">
        <v>40428</v>
      </c>
      <c r="E211" s="210">
        <v>28712</v>
      </c>
      <c r="F211" s="229">
        <f t="shared" si="11"/>
        <v>3646</v>
      </c>
      <c r="G211" s="211">
        <f t="shared" si="12"/>
        <v>2655</v>
      </c>
      <c r="H211" s="212">
        <v>40</v>
      </c>
    </row>
    <row r="212" spans="1:8" x14ac:dyDescent="0.2">
      <c r="A212" s="206">
        <v>320</v>
      </c>
      <c r="B212" s="227">
        <f t="shared" si="10"/>
        <v>233.11</v>
      </c>
      <c r="C212" s="208">
        <v>600</v>
      </c>
      <c r="D212" s="209">
        <v>40428</v>
      </c>
      <c r="E212" s="210">
        <v>28712</v>
      </c>
      <c r="F212" s="229">
        <f t="shared" si="11"/>
        <v>3646</v>
      </c>
      <c r="G212" s="231">
        <f t="shared" si="12"/>
        <v>2655</v>
      </c>
      <c r="H212" s="212">
        <v>40</v>
      </c>
    </row>
    <row r="213" spans="1:8" x14ac:dyDescent="0.2">
      <c r="A213" s="206">
        <v>321</v>
      </c>
      <c r="B213" s="227">
        <f t="shared" si="10"/>
        <v>233.13</v>
      </c>
      <c r="C213" s="208">
        <v>600</v>
      </c>
      <c r="D213" s="209">
        <v>40428</v>
      </c>
      <c r="E213" s="210">
        <v>28712</v>
      </c>
      <c r="F213" s="229">
        <f t="shared" si="11"/>
        <v>3646</v>
      </c>
      <c r="G213" s="211">
        <f t="shared" si="12"/>
        <v>2655</v>
      </c>
      <c r="H213" s="212">
        <v>40</v>
      </c>
    </row>
    <row r="214" spans="1:8" x14ac:dyDescent="0.2">
      <c r="A214" s="206">
        <v>322</v>
      </c>
      <c r="B214" s="227">
        <f t="shared" si="10"/>
        <v>233.14</v>
      </c>
      <c r="C214" s="208">
        <v>600</v>
      </c>
      <c r="D214" s="209">
        <v>40428</v>
      </c>
      <c r="E214" s="210">
        <v>28712</v>
      </c>
      <c r="F214" s="229">
        <f t="shared" si="11"/>
        <v>3646</v>
      </c>
      <c r="G214" s="231">
        <f t="shared" si="12"/>
        <v>2655</v>
      </c>
      <c r="H214" s="212">
        <v>40</v>
      </c>
    </row>
    <row r="215" spans="1:8" x14ac:dyDescent="0.2">
      <c r="A215" s="206">
        <v>323</v>
      </c>
      <c r="B215" s="227">
        <f t="shared" si="10"/>
        <v>233.16</v>
      </c>
      <c r="C215" s="208">
        <v>600</v>
      </c>
      <c r="D215" s="209">
        <v>40428</v>
      </c>
      <c r="E215" s="210">
        <v>28712</v>
      </c>
      <c r="F215" s="229">
        <f t="shared" si="11"/>
        <v>3645</v>
      </c>
      <c r="G215" s="211">
        <f t="shared" si="12"/>
        <v>2655</v>
      </c>
      <c r="H215" s="212">
        <v>40</v>
      </c>
    </row>
    <row r="216" spans="1:8" x14ac:dyDescent="0.2">
      <c r="A216" s="206">
        <v>324</v>
      </c>
      <c r="B216" s="227">
        <f t="shared" si="10"/>
        <v>233.17</v>
      </c>
      <c r="C216" s="208">
        <v>600</v>
      </c>
      <c r="D216" s="209">
        <v>40428</v>
      </c>
      <c r="E216" s="210">
        <v>28712</v>
      </c>
      <c r="F216" s="229">
        <f t="shared" si="11"/>
        <v>3645</v>
      </c>
      <c r="G216" s="231">
        <f t="shared" si="12"/>
        <v>2655</v>
      </c>
      <c r="H216" s="212">
        <v>40</v>
      </c>
    </row>
    <row r="217" spans="1:8" x14ac:dyDescent="0.2">
      <c r="A217" s="206">
        <v>325</v>
      </c>
      <c r="B217" s="227">
        <f t="shared" si="10"/>
        <v>233.18</v>
      </c>
      <c r="C217" s="208">
        <v>600</v>
      </c>
      <c r="D217" s="209">
        <v>40428</v>
      </c>
      <c r="E217" s="210">
        <v>28712</v>
      </c>
      <c r="F217" s="229">
        <f t="shared" si="11"/>
        <v>3645</v>
      </c>
      <c r="G217" s="211">
        <f t="shared" si="12"/>
        <v>2655</v>
      </c>
      <c r="H217" s="212">
        <v>40</v>
      </c>
    </row>
    <row r="218" spans="1:8" x14ac:dyDescent="0.2">
      <c r="A218" s="206">
        <v>326</v>
      </c>
      <c r="B218" s="227">
        <f t="shared" si="10"/>
        <v>233.2</v>
      </c>
      <c r="C218" s="208">
        <v>600</v>
      </c>
      <c r="D218" s="209">
        <v>40428</v>
      </c>
      <c r="E218" s="210">
        <v>28712</v>
      </c>
      <c r="F218" s="229">
        <f t="shared" si="11"/>
        <v>3645</v>
      </c>
      <c r="G218" s="231">
        <f t="shared" si="12"/>
        <v>2655</v>
      </c>
      <c r="H218" s="212">
        <v>40</v>
      </c>
    </row>
    <row r="219" spans="1:8" x14ac:dyDescent="0.2">
      <c r="A219" s="206">
        <v>327</v>
      </c>
      <c r="B219" s="227">
        <f t="shared" si="10"/>
        <v>233.21</v>
      </c>
      <c r="C219" s="208">
        <v>600</v>
      </c>
      <c r="D219" s="209">
        <v>40428</v>
      </c>
      <c r="E219" s="210">
        <v>28712</v>
      </c>
      <c r="F219" s="229">
        <f t="shared" si="11"/>
        <v>3645</v>
      </c>
      <c r="G219" s="211">
        <f t="shared" si="12"/>
        <v>2654</v>
      </c>
      <c r="H219" s="212">
        <v>40</v>
      </c>
    </row>
    <row r="220" spans="1:8" x14ac:dyDescent="0.2">
      <c r="A220" s="206">
        <v>328</v>
      </c>
      <c r="B220" s="227">
        <f t="shared" si="10"/>
        <v>233.23</v>
      </c>
      <c r="C220" s="208">
        <v>600</v>
      </c>
      <c r="D220" s="209">
        <v>40428</v>
      </c>
      <c r="E220" s="210">
        <v>28712</v>
      </c>
      <c r="F220" s="229">
        <f t="shared" si="11"/>
        <v>3645</v>
      </c>
      <c r="G220" s="231">
        <f t="shared" si="12"/>
        <v>2654</v>
      </c>
      <c r="H220" s="212">
        <v>40</v>
      </c>
    </row>
    <row r="221" spans="1:8" x14ac:dyDescent="0.2">
      <c r="A221" s="206">
        <v>329</v>
      </c>
      <c r="B221" s="227">
        <f t="shared" si="10"/>
        <v>233.24</v>
      </c>
      <c r="C221" s="208">
        <v>600</v>
      </c>
      <c r="D221" s="209">
        <v>40428</v>
      </c>
      <c r="E221" s="210">
        <v>28712</v>
      </c>
      <c r="F221" s="229">
        <f t="shared" si="11"/>
        <v>3644</v>
      </c>
      <c r="G221" s="211">
        <f t="shared" si="12"/>
        <v>2654</v>
      </c>
      <c r="H221" s="212">
        <v>40</v>
      </c>
    </row>
    <row r="222" spans="1:8" x14ac:dyDescent="0.2">
      <c r="A222" s="206">
        <v>330</v>
      </c>
      <c r="B222" s="227">
        <f t="shared" si="10"/>
        <v>233.26</v>
      </c>
      <c r="C222" s="208">
        <v>600</v>
      </c>
      <c r="D222" s="209">
        <v>40428</v>
      </c>
      <c r="E222" s="210">
        <v>28712</v>
      </c>
      <c r="F222" s="229">
        <f t="shared" si="11"/>
        <v>3644</v>
      </c>
      <c r="G222" s="231">
        <f t="shared" si="12"/>
        <v>2654</v>
      </c>
      <c r="H222" s="212">
        <v>40</v>
      </c>
    </row>
    <row r="223" spans="1:8" x14ac:dyDescent="0.2">
      <c r="A223" s="206">
        <v>331</v>
      </c>
      <c r="B223" s="227">
        <f t="shared" si="10"/>
        <v>233.27</v>
      </c>
      <c r="C223" s="208">
        <v>600</v>
      </c>
      <c r="D223" s="209">
        <v>40428</v>
      </c>
      <c r="E223" s="210">
        <v>28712</v>
      </c>
      <c r="F223" s="229">
        <f t="shared" si="11"/>
        <v>3644</v>
      </c>
      <c r="G223" s="211">
        <f t="shared" si="12"/>
        <v>2654</v>
      </c>
      <c r="H223" s="212">
        <v>40</v>
      </c>
    </row>
    <row r="224" spans="1:8" x14ac:dyDescent="0.2">
      <c r="A224" s="206">
        <v>332</v>
      </c>
      <c r="B224" s="227">
        <f t="shared" si="10"/>
        <v>233.28</v>
      </c>
      <c r="C224" s="208">
        <v>600</v>
      </c>
      <c r="D224" s="209">
        <v>40428</v>
      </c>
      <c r="E224" s="210">
        <v>28712</v>
      </c>
      <c r="F224" s="229">
        <f t="shared" si="11"/>
        <v>3644</v>
      </c>
      <c r="G224" s="231">
        <f t="shared" si="12"/>
        <v>2654</v>
      </c>
      <c r="H224" s="212">
        <v>40</v>
      </c>
    </row>
    <row r="225" spans="1:8" x14ac:dyDescent="0.2">
      <c r="A225" s="206">
        <v>333</v>
      </c>
      <c r="B225" s="227">
        <f t="shared" si="10"/>
        <v>233.3</v>
      </c>
      <c r="C225" s="208">
        <v>600</v>
      </c>
      <c r="D225" s="209">
        <v>40428</v>
      </c>
      <c r="E225" s="210">
        <v>28712</v>
      </c>
      <c r="F225" s="229">
        <f t="shared" si="11"/>
        <v>3644</v>
      </c>
      <c r="G225" s="211">
        <f t="shared" si="12"/>
        <v>2654</v>
      </c>
      <c r="H225" s="212">
        <v>40</v>
      </c>
    </row>
    <row r="226" spans="1:8" x14ac:dyDescent="0.2">
      <c r="A226" s="206">
        <v>334</v>
      </c>
      <c r="B226" s="227">
        <f t="shared" si="10"/>
        <v>233.31</v>
      </c>
      <c r="C226" s="208">
        <v>600</v>
      </c>
      <c r="D226" s="209">
        <v>40428</v>
      </c>
      <c r="E226" s="210">
        <v>28712</v>
      </c>
      <c r="F226" s="229">
        <f t="shared" si="11"/>
        <v>3644</v>
      </c>
      <c r="G226" s="231">
        <f t="shared" si="12"/>
        <v>2654</v>
      </c>
      <c r="H226" s="212">
        <v>40</v>
      </c>
    </row>
    <row r="227" spans="1:8" x14ac:dyDescent="0.2">
      <c r="A227" s="206">
        <v>335</v>
      </c>
      <c r="B227" s="227">
        <f t="shared" si="10"/>
        <v>233.33</v>
      </c>
      <c r="C227" s="208">
        <v>600</v>
      </c>
      <c r="D227" s="209">
        <v>40428</v>
      </c>
      <c r="E227" s="210">
        <v>28712</v>
      </c>
      <c r="F227" s="229">
        <f t="shared" si="11"/>
        <v>3643</v>
      </c>
      <c r="G227" s="211">
        <f t="shared" si="12"/>
        <v>2653</v>
      </c>
      <c r="H227" s="212">
        <v>40</v>
      </c>
    </row>
    <row r="228" spans="1:8" x14ac:dyDescent="0.2">
      <c r="A228" s="206">
        <v>336</v>
      </c>
      <c r="B228" s="227">
        <f t="shared" si="10"/>
        <v>233.34</v>
      </c>
      <c r="C228" s="208">
        <v>600</v>
      </c>
      <c r="D228" s="209">
        <v>40428</v>
      </c>
      <c r="E228" s="210">
        <v>28712</v>
      </c>
      <c r="F228" s="229">
        <f t="shared" si="11"/>
        <v>3643</v>
      </c>
      <c r="G228" s="231">
        <f t="shared" si="12"/>
        <v>2653</v>
      </c>
      <c r="H228" s="212">
        <v>40</v>
      </c>
    </row>
    <row r="229" spans="1:8" x14ac:dyDescent="0.2">
      <c r="A229" s="206">
        <v>337</v>
      </c>
      <c r="B229" s="227">
        <f t="shared" si="10"/>
        <v>233.35</v>
      </c>
      <c r="C229" s="208">
        <v>600</v>
      </c>
      <c r="D229" s="209">
        <v>40428</v>
      </c>
      <c r="E229" s="210">
        <v>28712</v>
      </c>
      <c r="F229" s="229">
        <f t="shared" si="11"/>
        <v>3643</v>
      </c>
      <c r="G229" s="211">
        <f t="shared" si="12"/>
        <v>2653</v>
      </c>
      <c r="H229" s="212">
        <v>40</v>
      </c>
    </row>
    <row r="230" spans="1:8" x14ac:dyDescent="0.2">
      <c r="A230" s="206">
        <v>338</v>
      </c>
      <c r="B230" s="227">
        <f t="shared" si="10"/>
        <v>233.37</v>
      </c>
      <c r="C230" s="208">
        <v>600</v>
      </c>
      <c r="D230" s="209">
        <v>40428</v>
      </c>
      <c r="E230" s="210">
        <v>28712</v>
      </c>
      <c r="F230" s="229">
        <f t="shared" si="11"/>
        <v>3643</v>
      </c>
      <c r="G230" s="231">
        <f t="shared" si="12"/>
        <v>2653</v>
      </c>
      <c r="H230" s="212">
        <v>40</v>
      </c>
    </row>
    <row r="231" spans="1:8" x14ac:dyDescent="0.2">
      <c r="A231" s="206">
        <v>339</v>
      </c>
      <c r="B231" s="227">
        <f t="shared" si="10"/>
        <v>233.38</v>
      </c>
      <c r="C231" s="208">
        <v>600</v>
      </c>
      <c r="D231" s="209">
        <v>40428</v>
      </c>
      <c r="E231" s="210">
        <v>28712</v>
      </c>
      <c r="F231" s="229">
        <f t="shared" si="11"/>
        <v>3643</v>
      </c>
      <c r="G231" s="211">
        <f t="shared" si="12"/>
        <v>2653</v>
      </c>
      <c r="H231" s="212">
        <v>40</v>
      </c>
    </row>
    <row r="232" spans="1:8" x14ac:dyDescent="0.2">
      <c r="A232" s="206">
        <v>340</v>
      </c>
      <c r="B232" s="227">
        <f t="shared" si="10"/>
        <v>233.4</v>
      </c>
      <c r="C232" s="208">
        <v>600</v>
      </c>
      <c r="D232" s="209">
        <v>40428</v>
      </c>
      <c r="E232" s="210">
        <v>28712</v>
      </c>
      <c r="F232" s="229">
        <f t="shared" si="11"/>
        <v>3643</v>
      </c>
      <c r="G232" s="231">
        <f t="shared" si="12"/>
        <v>2653</v>
      </c>
      <c r="H232" s="212">
        <v>40</v>
      </c>
    </row>
    <row r="233" spans="1:8" x14ac:dyDescent="0.2">
      <c r="A233" s="206">
        <v>341</v>
      </c>
      <c r="B233" s="227">
        <f t="shared" si="10"/>
        <v>233.41</v>
      </c>
      <c r="C233" s="208">
        <v>600</v>
      </c>
      <c r="D233" s="209">
        <v>40428</v>
      </c>
      <c r="E233" s="210">
        <v>28712</v>
      </c>
      <c r="F233" s="229">
        <f t="shared" si="11"/>
        <v>3642</v>
      </c>
      <c r="G233" s="211">
        <f t="shared" si="12"/>
        <v>2653</v>
      </c>
      <c r="H233" s="212">
        <v>40</v>
      </c>
    </row>
    <row r="234" spans="1:8" x14ac:dyDescent="0.2">
      <c r="A234" s="206">
        <v>342</v>
      </c>
      <c r="B234" s="227">
        <f t="shared" si="10"/>
        <v>233.42</v>
      </c>
      <c r="C234" s="208">
        <v>600</v>
      </c>
      <c r="D234" s="209">
        <v>40428</v>
      </c>
      <c r="E234" s="210">
        <v>28712</v>
      </c>
      <c r="F234" s="229">
        <f t="shared" si="11"/>
        <v>3642</v>
      </c>
      <c r="G234" s="231">
        <f t="shared" si="12"/>
        <v>2653</v>
      </c>
      <c r="H234" s="212">
        <v>40</v>
      </c>
    </row>
    <row r="235" spans="1:8" x14ac:dyDescent="0.2">
      <c r="A235" s="206">
        <v>343</v>
      </c>
      <c r="B235" s="227">
        <f t="shared" si="10"/>
        <v>233.44</v>
      </c>
      <c r="C235" s="208">
        <v>600</v>
      </c>
      <c r="D235" s="209">
        <v>40428</v>
      </c>
      <c r="E235" s="210">
        <v>28712</v>
      </c>
      <c r="F235" s="229">
        <f t="shared" si="11"/>
        <v>3642</v>
      </c>
      <c r="G235" s="211">
        <f t="shared" si="12"/>
        <v>2652</v>
      </c>
      <c r="H235" s="212">
        <v>40</v>
      </c>
    </row>
    <row r="236" spans="1:8" x14ac:dyDescent="0.2">
      <c r="A236" s="206">
        <v>344</v>
      </c>
      <c r="B236" s="227">
        <f t="shared" si="10"/>
        <v>233.45</v>
      </c>
      <c r="C236" s="208">
        <v>600</v>
      </c>
      <c r="D236" s="209">
        <v>40428</v>
      </c>
      <c r="E236" s="210">
        <v>28712</v>
      </c>
      <c r="F236" s="229">
        <f t="shared" si="11"/>
        <v>3642</v>
      </c>
      <c r="G236" s="231">
        <f t="shared" si="12"/>
        <v>2652</v>
      </c>
      <c r="H236" s="212">
        <v>40</v>
      </c>
    </row>
    <row r="237" spans="1:8" x14ac:dyDescent="0.2">
      <c r="A237" s="206">
        <v>345</v>
      </c>
      <c r="B237" s="227">
        <f t="shared" si="10"/>
        <v>233.47</v>
      </c>
      <c r="C237" s="208">
        <v>600</v>
      </c>
      <c r="D237" s="209">
        <v>40428</v>
      </c>
      <c r="E237" s="210">
        <v>28712</v>
      </c>
      <c r="F237" s="229">
        <f t="shared" si="11"/>
        <v>3642</v>
      </c>
      <c r="G237" s="211">
        <f t="shared" si="12"/>
        <v>2652</v>
      </c>
      <c r="H237" s="212">
        <v>40</v>
      </c>
    </row>
    <row r="238" spans="1:8" x14ac:dyDescent="0.2">
      <c r="A238" s="206">
        <v>346</v>
      </c>
      <c r="B238" s="227">
        <f t="shared" si="10"/>
        <v>233.48</v>
      </c>
      <c r="C238" s="208">
        <v>600</v>
      </c>
      <c r="D238" s="209">
        <v>40428</v>
      </c>
      <c r="E238" s="210">
        <v>28712</v>
      </c>
      <c r="F238" s="229">
        <f t="shared" si="11"/>
        <v>3642</v>
      </c>
      <c r="G238" s="231">
        <f t="shared" si="12"/>
        <v>2652</v>
      </c>
      <c r="H238" s="212">
        <v>40</v>
      </c>
    </row>
    <row r="239" spans="1:8" x14ac:dyDescent="0.2">
      <c r="A239" s="206">
        <v>347</v>
      </c>
      <c r="B239" s="227">
        <f t="shared" si="10"/>
        <v>233.49</v>
      </c>
      <c r="C239" s="208">
        <v>600</v>
      </c>
      <c r="D239" s="209">
        <v>40428</v>
      </c>
      <c r="E239" s="210">
        <v>28712</v>
      </c>
      <c r="F239" s="229">
        <f t="shared" si="11"/>
        <v>3641</v>
      </c>
      <c r="G239" s="211">
        <f t="shared" si="12"/>
        <v>2652</v>
      </c>
      <c r="H239" s="212">
        <v>40</v>
      </c>
    </row>
    <row r="240" spans="1:8" x14ac:dyDescent="0.2">
      <c r="A240" s="206">
        <v>348</v>
      </c>
      <c r="B240" s="227">
        <f t="shared" si="10"/>
        <v>233.51</v>
      </c>
      <c r="C240" s="208">
        <v>600</v>
      </c>
      <c r="D240" s="209">
        <v>40428</v>
      </c>
      <c r="E240" s="210">
        <v>28712</v>
      </c>
      <c r="F240" s="229">
        <f t="shared" si="11"/>
        <v>3641</v>
      </c>
      <c r="G240" s="231">
        <f t="shared" si="12"/>
        <v>2652</v>
      </c>
      <c r="H240" s="212">
        <v>40</v>
      </c>
    </row>
    <row r="241" spans="1:8" x14ac:dyDescent="0.2">
      <c r="A241" s="206">
        <v>349</v>
      </c>
      <c r="B241" s="227">
        <f t="shared" si="10"/>
        <v>233.52</v>
      </c>
      <c r="C241" s="208">
        <v>600</v>
      </c>
      <c r="D241" s="209">
        <v>40428</v>
      </c>
      <c r="E241" s="210">
        <v>28712</v>
      </c>
      <c r="F241" s="229">
        <f t="shared" si="11"/>
        <v>3641</v>
      </c>
      <c r="G241" s="211">
        <f t="shared" si="12"/>
        <v>2652</v>
      </c>
      <c r="H241" s="212">
        <v>40</v>
      </c>
    </row>
    <row r="242" spans="1:8" x14ac:dyDescent="0.2">
      <c r="A242" s="206">
        <v>350</v>
      </c>
      <c r="B242" s="227">
        <f t="shared" si="10"/>
        <v>233.53</v>
      </c>
      <c r="C242" s="208">
        <v>600</v>
      </c>
      <c r="D242" s="209">
        <v>40428</v>
      </c>
      <c r="E242" s="210">
        <v>28712</v>
      </c>
      <c r="F242" s="229">
        <f t="shared" si="11"/>
        <v>3641</v>
      </c>
      <c r="G242" s="231">
        <f t="shared" si="12"/>
        <v>2652</v>
      </c>
      <c r="H242" s="212">
        <v>40</v>
      </c>
    </row>
    <row r="243" spans="1:8" x14ac:dyDescent="0.2">
      <c r="A243" s="206">
        <v>351</v>
      </c>
      <c r="B243" s="227">
        <f t="shared" si="10"/>
        <v>233.55</v>
      </c>
      <c r="C243" s="208">
        <v>600</v>
      </c>
      <c r="D243" s="209">
        <v>40428</v>
      </c>
      <c r="E243" s="210">
        <v>28712</v>
      </c>
      <c r="F243" s="229">
        <f t="shared" si="11"/>
        <v>3641</v>
      </c>
      <c r="G243" s="211">
        <f t="shared" si="12"/>
        <v>2651</v>
      </c>
      <c r="H243" s="212">
        <v>40</v>
      </c>
    </row>
    <row r="244" spans="1:8" x14ac:dyDescent="0.2">
      <c r="A244" s="206">
        <v>352</v>
      </c>
      <c r="B244" s="227">
        <f t="shared" si="10"/>
        <v>233.56</v>
      </c>
      <c r="C244" s="208">
        <v>600</v>
      </c>
      <c r="D244" s="209">
        <v>40428</v>
      </c>
      <c r="E244" s="210">
        <v>28712</v>
      </c>
      <c r="F244" s="229">
        <f t="shared" si="11"/>
        <v>3641</v>
      </c>
      <c r="G244" s="231">
        <f t="shared" si="12"/>
        <v>2651</v>
      </c>
      <c r="H244" s="212">
        <v>40</v>
      </c>
    </row>
    <row r="245" spans="1:8" x14ac:dyDescent="0.2">
      <c r="A245" s="206">
        <v>353</v>
      </c>
      <c r="B245" s="227">
        <f t="shared" si="10"/>
        <v>233.57</v>
      </c>
      <c r="C245" s="208">
        <v>600</v>
      </c>
      <c r="D245" s="209">
        <v>40428</v>
      </c>
      <c r="E245" s="210">
        <v>28712</v>
      </c>
      <c r="F245" s="229">
        <f t="shared" si="11"/>
        <v>3640</v>
      </c>
      <c r="G245" s="211">
        <f t="shared" si="12"/>
        <v>2651</v>
      </c>
      <c r="H245" s="212">
        <v>40</v>
      </c>
    </row>
    <row r="246" spans="1:8" x14ac:dyDescent="0.2">
      <c r="A246" s="206">
        <v>354</v>
      </c>
      <c r="B246" s="227">
        <f t="shared" si="10"/>
        <v>233.59</v>
      </c>
      <c r="C246" s="208">
        <v>600</v>
      </c>
      <c r="D246" s="209">
        <v>40428</v>
      </c>
      <c r="E246" s="210">
        <v>28712</v>
      </c>
      <c r="F246" s="229">
        <f t="shared" si="11"/>
        <v>3640</v>
      </c>
      <c r="G246" s="231">
        <f t="shared" si="12"/>
        <v>2651</v>
      </c>
      <c r="H246" s="212">
        <v>40</v>
      </c>
    </row>
    <row r="247" spans="1:8" x14ac:dyDescent="0.2">
      <c r="A247" s="206">
        <v>355</v>
      </c>
      <c r="B247" s="227">
        <f t="shared" si="10"/>
        <v>233.6</v>
      </c>
      <c r="C247" s="208">
        <v>600</v>
      </c>
      <c r="D247" s="209">
        <v>40428</v>
      </c>
      <c r="E247" s="210">
        <v>28712</v>
      </c>
      <c r="F247" s="229">
        <f t="shared" si="11"/>
        <v>3640</v>
      </c>
      <c r="G247" s="211">
        <f t="shared" si="12"/>
        <v>2651</v>
      </c>
      <c r="H247" s="212">
        <v>40</v>
      </c>
    </row>
    <row r="248" spans="1:8" x14ac:dyDescent="0.2">
      <c r="A248" s="206">
        <v>356</v>
      </c>
      <c r="B248" s="227">
        <f t="shared" si="10"/>
        <v>233.61</v>
      </c>
      <c r="C248" s="208">
        <v>600</v>
      </c>
      <c r="D248" s="209">
        <v>40428</v>
      </c>
      <c r="E248" s="210">
        <v>28712</v>
      </c>
      <c r="F248" s="229">
        <f t="shared" si="11"/>
        <v>3640</v>
      </c>
      <c r="G248" s="231">
        <f t="shared" si="12"/>
        <v>2651</v>
      </c>
      <c r="H248" s="212">
        <v>40</v>
      </c>
    </row>
    <row r="249" spans="1:8" x14ac:dyDescent="0.2">
      <c r="A249" s="206">
        <v>357</v>
      </c>
      <c r="B249" s="227">
        <f t="shared" si="10"/>
        <v>233.63</v>
      </c>
      <c r="C249" s="208">
        <v>600</v>
      </c>
      <c r="D249" s="209">
        <v>40428</v>
      </c>
      <c r="E249" s="210">
        <v>28712</v>
      </c>
      <c r="F249" s="229">
        <f t="shared" si="11"/>
        <v>3640</v>
      </c>
      <c r="G249" s="211">
        <f t="shared" si="12"/>
        <v>2651</v>
      </c>
      <c r="H249" s="212">
        <v>40</v>
      </c>
    </row>
    <row r="250" spans="1:8" x14ac:dyDescent="0.2">
      <c r="A250" s="206">
        <v>358</v>
      </c>
      <c r="B250" s="227">
        <f t="shared" si="10"/>
        <v>233.64</v>
      </c>
      <c r="C250" s="208">
        <v>600</v>
      </c>
      <c r="D250" s="209">
        <v>40428</v>
      </c>
      <c r="E250" s="210">
        <v>28712</v>
      </c>
      <c r="F250" s="229">
        <f t="shared" si="11"/>
        <v>3640</v>
      </c>
      <c r="G250" s="231">
        <f t="shared" si="12"/>
        <v>2651</v>
      </c>
      <c r="H250" s="212">
        <v>40</v>
      </c>
    </row>
    <row r="251" spans="1:8" x14ac:dyDescent="0.2">
      <c r="A251" s="206">
        <v>359</v>
      </c>
      <c r="B251" s="227">
        <f t="shared" si="10"/>
        <v>233.65</v>
      </c>
      <c r="C251" s="208">
        <v>600</v>
      </c>
      <c r="D251" s="209">
        <v>40428</v>
      </c>
      <c r="E251" s="210">
        <v>28712</v>
      </c>
      <c r="F251" s="229">
        <f t="shared" si="11"/>
        <v>3639</v>
      </c>
      <c r="G251" s="211">
        <f t="shared" si="12"/>
        <v>2651</v>
      </c>
      <c r="H251" s="212">
        <v>40</v>
      </c>
    </row>
    <row r="252" spans="1:8" x14ac:dyDescent="0.2">
      <c r="A252" s="206">
        <v>360</v>
      </c>
      <c r="B252" s="227">
        <f t="shared" si="10"/>
        <v>233.67</v>
      </c>
      <c r="C252" s="208">
        <v>600</v>
      </c>
      <c r="D252" s="209">
        <v>40428</v>
      </c>
      <c r="E252" s="210">
        <v>28712</v>
      </c>
      <c r="F252" s="229">
        <f t="shared" si="11"/>
        <v>3639</v>
      </c>
      <c r="G252" s="231">
        <f t="shared" si="12"/>
        <v>2650</v>
      </c>
      <c r="H252" s="212">
        <v>40</v>
      </c>
    </row>
    <row r="253" spans="1:8" x14ac:dyDescent="0.2">
      <c r="A253" s="206">
        <v>361</v>
      </c>
      <c r="B253" s="227">
        <f t="shared" si="10"/>
        <v>233.68</v>
      </c>
      <c r="C253" s="208">
        <v>600</v>
      </c>
      <c r="D253" s="209">
        <v>40428</v>
      </c>
      <c r="E253" s="210">
        <v>28712</v>
      </c>
      <c r="F253" s="229">
        <f t="shared" si="11"/>
        <v>3639</v>
      </c>
      <c r="G253" s="211">
        <f t="shared" si="12"/>
        <v>2650</v>
      </c>
      <c r="H253" s="212">
        <v>40</v>
      </c>
    </row>
    <row r="254" spans="1:8" x14ac:dyDescent="0.2">
      <c r="A254" s="206">
        <v>362</v>
      </c>
      <c r="B254" s="227">
        <f t="shared" si="10"/>
        <v>233.69</v>
      </c>
      <c r="C254" s="208">
        <v>600</v>
      </c>
      <c r="D254" s="209">
        <v>40428</v>
      </c>
      <c r="E254" s="210">
        <v>28712</v>
      </c>
      <c r="F254" s="229">
        <f t="shared" si="11"/>
        <v>3639</v>
      </c>
      <c r="G254" s="231">
        <f t="shared" si="12"/>
        <v>2650</v>
      </c>
      <c r="H254" s="212">
        <v>40</v>
      </c>
    </row>
    <row r="255" spans="1:8" x14ac:dyDescent="0.2">
      <c r="A255" s="206">
        <v>363</v>
      </c>
      <c r="B255" s="227">
        <f t="shared" si="10"/>
        <v>233.7</v>
      </c>
      <c r="C255" s="208">
        <v>600</v>
      </c>
      <c r="D255" s="209">
        <v>40428</v>
      </c>
      <c r="E255" s="210">
        <v>28712</v>
      </c>
      <c r="F255" s="229">
        <f t="shared" si="11"/>
        <v>3639</v>
      </c>
      <c r="G255" s="211">
        <f t="shared" si="12"/>
        <v>2650</v>
      </c>
      <c r="H255" s="212">
        <v>40</v>
      </c>
    </row>
    <row r="256" spans="1:8" x14ac:dyDescent="0.2">
      <c r="A256" s="206">
        <v>364</v>
      </c>
      <c r="B256" s="227">
        <f t="shared" si="10"/>
        <v>233.72</v>
      </c>
      <c r="C256" s="208">
        <v>600</v>
      </c>
      <c r="D256" s="209">
        <v>40428</v>
      </c>
      <c r="E256" s="210">
        <v>28712</v>
      </c>
      <c r="F256" s="229">
        <f t="shared" si="11"/>
        <v>3639</v>
      </c>
      <c r="G256" s="231">
        <f t="shared" si="12"/>
        <v>2650</v>
      </c>
      <c r="H256" s="212">
        <v>40</v>
      </c>
    </row>
    <row r="257" spans="1:8" x14ac:dyDescent="0.2">
      <c r="A257" s="206">
        <v>365</v>
      </c>
      <c r="B257" s="227">
        <f t="shared" si="10"/>
        <v>233.73</v>
      </c>
      <c r="C257" s="208">
        <v>600</v>
      </c>
      <c r="D257" s="209">
        <v>40428</v>
      </c>
      <c r="E257" s="210">
        <v>28712</v>
      </c>
      <c r="F257" s="229">
        <f t="shared" si="11"/>
        <v>3639</v>
      </c>
      <c r="G257" s="211">
        <f t="shared" si="12"/>
        <v>2650</v>
      </c>
      <c r="H257" s="212">
        <v>40</v>
      </c>
    </row>
    <row r="258" spans="1:8" x14ac:dyDescent="0.2">
      <c r="A258" s="206">
        <v>366</v>
      </c>
      <c r="B258" s="227">
        <f t="shared" si="10"/>
        <v>233.74</v>
      </c>
      <c r="C258" s="208">
        <v>600</v>
      </c>
      <c r="D258" s="209">
        <v>40428</v>
      </c>
      <c r="E258" s="210">
        <v>28712</v>
      </c>
      <c r="F258" s="229">
        <f t="shared" si="11"/>
        <v>3638</v>
      </c>
      <c r="G258" s="231">
        <f t="shared" si="12"/>
        <v>2650</v>
      </c>
      <c r="H258" s="212">
        <v>40</v>
      </c>
    </row>
    <row r="259" spans="1:8" x14ac:dyDescent="0.2">
      <c r="A259" s="206">
        <v>367</v>
      </c>
      <c r="B259" s="227">
        <f t="shared" si="10"/>
        <v>233.76</v>
      </c>
      <c r="C259" s="208">
        <v>600</v>
      </c>
      <c r="D259" s="209">
        <v>40428</v>
      </c>
      <c r="E259" s="210">
        <v>28712</v>
      </c>
      <c r="F259" s="229">
        <f t="shared" si="11"/>
        <v>3638</v>
      </c>
      <c r="G259" s="211">
        <f t="shared" si="12"/>
        <v>2650</v>
      </c>
      <c r="H259" s="212">
        <v>40</v>
      </c>
    </row>
    <row r="260" spans="1:8" x14ac:dyDescent="0.2">
      <c r="A260" s="206">
        <v>368</v>
      </c>
      <c r="B260" s="227">
        <f t="shared" si="10"/>
        <v>233.77</v>
      </c>
      <c r="C260" s="208">
        <v>600</v>
      </c>
      <c r="D260" s="209">
        <v>40428</v>
      </c>
      <c r="E260" s="210">
        <v>28712</v>
      </c>
      <c r="F260" s="229">
        <f t="shared" si="11"/>
        <v>3638</v>
      </c>
      <c r="G260" s="231">
        <f t="shared" si="12"/>
        <v>2650</v>
      </c>
      <c r="H260" s="212">
        <v>40</v>
      </c>
    </row>
    <row r="261" spans="1:8" x14ac:dyDescent="0.2">
      <c r="A261" s="206">
        <v>369</v>
      </c>
      <c r="B261" s="227">
        <f t="shared" si="10"/>
        <v>233.78</v>
      </c>
      <c r="C261" s="208">
        <v>600</v>
      </c>
      <c r="D261" s="209">
        <v>40428</v>
      </c>
      <c r="E261" s="210">
        <v>28712</v>
      </c>
      <c r="F261" s="229">
        <f t="shared" si="11"/>
        <v>3638</v>
      </c>
      <c r="G261" s="211">
        <f t="shared" si="12"/>
        <v>2649</v>
      </c>
      <c r="H261" s="212">
        <v>40</v>
      </c>
    </row>
    <row r="262" spans="1:8" x14ac:dyDescent="0.2">
      <c r="A262" s="206">
        <v>370</v>
      </c>
      <c r="B262" s="227">
        <f t="shared" si="10"/>
        <v>233.79</v>
      </c>
      <c r="C262" s="208">
        <v>600</v>
      </c>
      <c r="D262" s="209">
        <v>40428</v>
      </c>
      <c r="E262" s="210">
        <v>28712</v>
      </c>
      <c r="F262" s="229">
        <f t="shared" si="11"/>
        <v>3638</v>
      </c>
      <c r="G262" s="231">
        <f t="shared" si="12"/>
        <v>2649</v>
      </c>
      <c r="H262" s="212">
        <v>40</v>
      </c>
    </row>
    <row r="263" spans="1:8" x14ac:dyDescent="0.2">
      <c r="A263" s="206">
        <v>371</v>
      </c>
      <c r="B263" s="227">
        <f t="shared" si="10"/>
        <v>233.81</v>
      </c>
      <c r="C263" s="208">
        <v>600</v>
      </c>
      <c r="D263" s="209">
        <v>40428</v>
      </c>
      <c r="E263" s="210">
        <v>28712</v>
      </c>
      <c r="F263" s="229">
        <f t="shared" si="11"/>
        <v>3638</v>
      </c>
      <c r="G263" s="211">
        <f t="shared" si="12"/>
        <v>2649</v>
      </c>
      <c r="H263" s="212">
        <v>40</v>
      </c>
    </row>
    <row r="264" spans="1:8" x14ac:dyDescent="0.2">
      <c r="A264" s="206">
        <v>372</v>
      </c>
      <c r="B264" s="227">
        <f t="shared" si="10"/>
        <v>233.82</v>
      </c>
      <c r="C264" s="208">
        <v>600</v>
      </c>
      <c r="D264" s="209">
        <v>40428</v>
      </c>
      <c r="E264" s="210">
        <v>28712</v>
      </c>
      <c r="F264" s="229">
        <f t="shared" si="11"/>
        <v>3637</v>
      </c>
      <c r="G264" s="231">
        <f t="shared" si="12"/>
        <v>2649</v>
      </c>
      <c r="H264" s="212">
        <v>40</v>
      </c>
    </row>
    <row r="265" spans="1:8" x14ac:dyDescent="0.2">
      <c r="A265" s="206">
        <v>373</v>
      </c>
      <c r="B265" s="227">
        <f t="shared" si="10"/>
        <v>233.83</v>
      </c>
      <c r="C265" s="208">
        <v>600</v>
      </c>
      <c r="D265" s="209">
        <v>40428</v>
      </c>
      <c r="E265" s="210">
        <v>28712</v>
      </c>
      <c r="F265" s="229">
        <f t="shared" si="11"/>
        <v>3637</v>
      </c>
      <c r="G265" s="211">
        <f t="shared" si="12"/>
        <v>2649</v>
      </c>
      <c r="H265" s="212">
        <v>40</v>
      </c>
    </row>
    <row r="266" spans="1:8" x14ac:dyDescent="0.2">
      <c r="A266" s="206">
        <v>374</v>
      </c>
      <c r="B266" s="227">
        <f t="shared" si="10"/>
        <v>233.84</v>
      </c>
      <c r="C266" s="208">
        <v>600</v>
      </c>
      <c r="D266" s="209">
        <v>40428</v>
      </c>
      <c r="E266" s="210">
        <v>28712</v>
      </c>
      <c r="F266" s="229">
        <f t="shared" si="11"/>
        <v>3637</v>
      </c>
      <c r="G266" s="231">
        <f t="shared" si="12"/>
        <v>2649</v>
      </c>
      <c r="H266" s="212">
        <v>40</v>
      </c>
    </row>
    <row r="267" spans="1:8" x14ac:dyDescent="0.2">
      <c r="A267" s="206">
        <v>375</v>
      </c>
      <c r="B267" s="227">
        <f t="shared" si="10"/>
        <v>233.86</v>
      </c>
      <c r="C267" s="208">
        <v>600</v>
      </c>
      <c r="D267" s="209">
        <v>40428</v>
      </c>
      <c r="E267" s="210">
        <v>28712</v>
      </c>
      <c r="F267" s="229">
        <f t="shared" si="11"/>
        <v>3637</v>
      </c>
      <c r="G267" s="211">
        <f t="shared" si="12"/>
        <v>2649</v>
      </c>
      <c r="H267" s="212">
        <v>40</v>
      </c>
    </row>
    <row r="268" spans="1:8" x14ac:dyDescent="0.2">
      <c r="A268" s="206">
        <v>376</v>
      </c>
      <c r="B268" s="227">
        <f t="shared" si="10"/>
        <v>233.87</v>
      </c>
      <c r="C268" s="208">
        <v>600</v>
      </c>
      <c r="D268" s="209">
        <v>40428</v>
      </c>
      <c r="E268" s="210">
        <v>28712</v>
      </c>
      <c r="F268" s="229">
        <f t="shared" si="11"/>
        <v>3637</v>
      </c>
      <c r="G268" s="231">
        <f t="shared" si="12"/>
        <v>2649</v>
      </c>
      <c r="H268" s="212">
        <v>40</v>
      </c>
    </row>
    <row r="269" spans="1:8" x14ac:dyDescent="0.2">
      <c r="A269" s="206">
        <v>377</v>
      </c>
      <c r="B269" s="227">
        <f t="shared" si="10"/>
        <v>233.88</v>
      </c>
      <c r="C269" s="208">
        <v>600</v>
      </c>
      <c r="D269" s="209">
        <v>40428</v>
      </c>
      <c r="E269" s="210">
        <v>28712</v>
      </c>
      <c r="F269" s="229">
        <f t="shared" si="11"/>
        <v>3637</v>
      </c>
      <c r="G269" s="211">
        <f t="shared" si="12"/>
        <v>2649</v>
      </c>
      <c r="H269" s="212">
        <v>40</v>
      </c>
    </row>
    <row r="270" spans="1:8" x14ac:dyDescent="0.2">
      <c r="A270" s="206">
        <v>378</v>
      </c>
      <c r="B270" s="227">
        <f t="shared" si="10"/>
        <v>233.89</v>
      </c>
      <c r="C270" s="208">
        <v>600</v>
      </c>
      <c r="D270" s="209">
        <v>40428</v>
      </c>
      <c r="E270" s="210">
        <v>28712</v>
      </c>
      <c r="F270" s="229">
        <f t="shared" si="11"/>
        <v>3637</v>
      </c>
      <c r="G270" s="231">
        <f t="shared" si="12"/>
        <v>2648</v>
      </c>
      <c r="H270" s="212">
        <v>40</v>
      </c>
    </row>
    <row r="271" spans="1:8" x14ac:dyDescent="0.2">
      <c r="A271" s="206">
        <v>379</v>
      </c>
      <c r="B271" s="227">
        <f t="shared" ref="B271:B334" si="13">ROUND(4.7001*LN(A271) +206,2)</f>
        <v>233.91</v>
      </c>
      <c r="C271" s="208">
        <v>600</v>
      </c>
      <c r="D271" s="209">
        <v>40428</v>
      </c>
      <c r="E271" s="210">
        <v>28712</v>
      </c>
      <c r="F271" s="229">
        <f t="shared" ref="F271:F334" si="14">ROUND(12*1.358*(1/B271*D271+1/C271*E271)+H271,0)</f>
        <v>3636</v>
      </c>
      <c r="G271" s="211">
        <f t="shared" ref="G271:G334" si="15">ROUND(12*(1/B271*D271+1/C271*E271),0)</f>
        <v>2648</v>
      </c>
      <c r="H271" s="212">
        <v>40</v>
      </c>
    </row>
    <row r="272" spans="1:8" x14ac:dyDescent="0.2">
      <c r="A272" s="206">
        <v>380</v>
      </c>
      <c r="B272" s="227">
        <f t="shared" si="13"/>
        <v>233.92</v>
      </c>
      <c r="C272" s="208">
        <v>600</v>
      </c>
      <c r="D272" s="209">
        <v>40428</v>
      </c>
      <c r="E272" s="210">
        <v>28712</v>
      </c>
      <c r="F272" s="229">
        <f t="shared" si="14"/>
        <v>3636</v>
      </c>
      <c r="G272" s="231">
        <f t="shared" si="15"/>
        <v>2648</v>
      </c>
      <c r="H272" s="212">
        <v>40</v>
      </c>
    </row>
    <row r="273" spans="1:8" x14ac:dyDescent="0.2">
      <c r="A273" s="206">
        <v>381</v>
      </c>
      <c r="B273" s="227">
        <f t="shared" si="13"/>
        <v>233.93</v>
      </c>
      <c r="C273" s="208">
        <v>600</v>
      </c>
      <c r="D273" s="209">
        <v>40428</v>
      </c>
      <c r="E273" s="210">
        <v>28712</v>
      </c>
      <c r="F273" s="229">
        <f t="shared" si="14"/>
        <v>3636</v>
      </c>
      <c r="G273" s="211">
        <f t="shared" si="15"/>
        <v>2648</v>
      </c>
      <c r="H273" s="212">
        <v>40</v>
      </c>
    </row>
    <row r="274" spans="1:8" x14ac:dyDescent="0.2">
      <c r="A274" s="206">
        <v>382</v>
      </c>
      <c r="B274" s="227">
        <f t="shared" si="13"/>
        <v>233.94</v>
      </c>
      <c r="C274" s="208">
        <v>600</v>
      </c>
      <c r="D274" s="209">
        <v>40428</v>
      </c>
      <c r="E274" s="210">
        <v>28712</v>
      </c>
      <c r="F274" s="229">
        <f t="shared" si="14"/>
        <v>3636</v>
      </c>
      <c r="G274" s="231">
        <f t="shared" si="15"/>
        <v>2648</v>
      </c>
      <c r="H274" s="212">
        <v>40</v>
      </c>
    </row>
    <row r="275" spans="1:8" x14ac:dyDescent="0.2">
      <c r="A275" s="206">
        <v>383</v>
      </c>
      <c r="B275" s="227">
        <f t="shared" si="13"/>
        <v>233.96</v>
      </c>
      <c r="C275" s="208">
        <v>600</v>
      </c>
      <c r="D275" s="209">
        <v>40428</v>
      </c>
      <c r="E275" s="210">
        <v>28712</v>
      </c>
      <c r="F275" s="229">
        <f t="shared" si="14"/>
        <v>3636</v>
      </c>
      <c r="G275" s="211">
        <f t="shared" si="15"/>
        <v>2648</v>
      </c>
      <c r="H275" s="212">
        <v>40</v>
      </c>
    </row>
    <row r="276" spans="1:8" x14ac:dyDescent="0.2">
      <c r="A276" s="206">
        <v>384</v>
      </c>
      <c r="B276" s="227">
        <f t="shared" si="13"/>
        <v>233.97</v>
      </c>
      <c r="C276" s="208">
        <v>600</v>
      </c>
      <c r="D276" s="209">
        <v>40428</v>
      </c>
      <c r="E276" s="210">
        <v>28712</v>
      </c>
      <c r="F276" s="229">
        <f t="shared" si="14"/>
        <v>3636</v>
      </c>
      <c r="G276" s="231">
        <f t="shared" si="15"/>
        <v>2648</v>
      </c>
      <c r="H276" s="212">
        <v>40</v>
      </c>
    </row>
    <row r="277" spans="1:8" x14ac:dyDescent="0.2">
      <c r="A277" s="206">
        <v>385</v>
      </c>
      <c r="B277" s="227">
        <f t="shared" si="13"/>
        <v>233.98</v>
      </c>
      <c r="C277" s="208">
        <v>600</v>
      </c>
      <c r="D277" s="209">
        <v>40428</v>
      </c>
      <c r="E277" s="210">
        <v>28712</v>
      </c>
      <c r="F277" s="229">
        <f t="shared" si="14"/>
        <v>3636</v>
      </c>
      <c r="G277" s="211">
        <f t="shared" si="15"/>
        <v>2648</v>
      </c>
      <c r="H277" s="212">
        <v>40</v>
      </c>
    </row>
    <row r="278" spans="1:8" x14ac:dyDescent="0.2">
      <c r="A278" s="206">
        <v>386</v>
      </c>
      <c r="B278" s="227">
        <f t="shared" si="13"/>
        <v>233.99</v>
      </c>
      <c r="C278" s="208">
        <v>600</v>
      </c>
      <c r="D278" s="209">
        <v>40428</v>
      </c>
      <c r="E278" s="210">
        <v>28712</v>
      </c>
      <c r="F278" s="229">
        <f t="shared" si="14"/>
        <v>3635</v>
      </c>
      <c r="G278" s="231">
        <f t="shared" si="15"/>
        <v>2648</v>
      </c>
      <c r="H278" s="212">
        <v>40</v>
      </c>
    </row>
    <row r="279" spans="1:8" x14ac:dyDescent="0.2">
      <c r="A279" s="206">
        <v>387</v>
      </c>
      <c r="B279" s="227">
        <f t="shared" si="13"/>
        <v>234.01</v>
      </c>
      <c r="C279" s="208">
        <v>600</v>
      </c>
      <c r="D279" s="209">
        <v>40428</v>
      </c>
      <c r="E279" s="210">
        <v>28712</v>
      </c>
      <c r="F279" s="229">
        <f t="shared" si="14"/>
        <v>3635</v>
      </c>
      <c r="G279" s="211">
        <f t="shared" si="15"/>
        <v>2647</v>
      </c>
      <c r="H279" s="212">
        <v>40</v>
      </c>
    </row>
    <row r="280" spans="1:8" x14ac:dyDescent="0.2">
      <c r="A280" s="206">
        <v>388</v>
      </c>
      <c r="B280" s="227">
        <f t="shared" si="13"/>
        <v>234.02</v>
      </c>
      <c r="C280" s="208">
        <v>600</v>
      </c>
      <c r="D280" s="209">
        <v>40428</v>
      </c>
      <c r="E280" s="210">
        <v>28712</v>
      </c>
      <c r="F280" s="229">
        <f t="shared" si="14"/>
        <v>3635</v>
      </c>
      <c r="G280" s="231">
        <f t="shared" si="15"/>
        <v>2647</v>
      </c>
      <c r="H280" s="212">
        <v>40</v>
      </c>
    </row>
    <row r="281" spans="1:8" x14ac:dyDescent="0.2">
      <c r="A281" s="206">
        <v>389</v>
      </c>
      <c r="B281" s="227">
        <f t="shared" si="13"/>
        <v>234.03</v>
      </c>
      <c r="C281" s="208">
        <v>600</v>
      </c>
      <c r="D281" s="209">
        <v>40428</v>
      </c>
      <c r="E281" s="210">
        <v>28712</v>
      </c>
      <c r="F281" s="229">
        <f t="shared" si="14"/>
        <v>3635</v>
      </c>
      <c r="G281" s="211">
        <f t="shared" si="15"/>
        <v>2647</v>
      </c>
      <c r="H281" s="212">
        <v>40</v>
      </c>
    </row>
    <row r="282" spans="1:8" x14ac:dyDescent="0.2">
      <c r="A282" s="206">
        <v>390</v>
      </c>
      <c r="B282" s="227">
        <f t="shared" si="13"/>
        <v>234.04</v>
      </c>
      <c r="C282" s="208">
        <v>600</v>
      </c>
      <c r="D282" s="209">
        <v>40428</v>
      </c>
      <c r="E282" s="210">
        <v>28712</v>
      </c>
      <c r="F282" s="229">
        <f t="shared" si="14"/>
        <v>3635</v>
      </c>
      <c r="G282" s="231">
        <f t="shared" si="15"/>
        <v>2647</v>
      </c>
      <c r="H282" s="212">
        <v>40</v>
      </c>
    </row>
    <row r="283" spans="1:8" x14ac:dyDescent="0.2">
      <c r="A283" s="206">
        <v>391</v>
      </c>
      <c r="B283" s="227">
        <f t="shared" si="13"/>
        <v>234.05</v>
      </c>
      <c r="C283" s="208">
        <v>600</v>
      </c>
      <c r="D283" s="209">
        <v>40428</v>
      </c>
      <c r="E283" s="210">
        <v>28712</v>
      </c>
      <c r="F283" s="229">
        <f t="shared" si="14"/>
        <v>3635</v>
      </c>
      <c r="G283" s="211">
        <f t="shared" si="15"/>
        <v>2647</v>
      </c>
      <c r="H283" s="212">
        <v>40</v>
      </c>
    </row>
    <row r="284" spans="1:8" x14ac:dyDescent="0.2">
      <c r="A284" s="206">
        <v>392</v>
      </c>
      <c r="B284" s="227">
        <f t="shared" si="13"/>
        <v>234.07</v>
      </c>
      <c r="C284" s="208">
        <v>600</v>
      </c>
      <c r="D284" s="209">
        <v>40428</v>
      </c>
      <c r="E284" s="210">
        <v>28712</v>
      </c>
      <c r="F284" s="229">
        <f t="shared" si="14"/>
        <v>3634</v>
      </c>
      <c r="G284" s="231">
        <f t="shared" si="15"/>
        <v>2647</v>
      </c>
      <c r="H284" s="212">
        <v>40</v>
      </c>
    </row>
    <row r="285" spans="1:8" x14ac:dyDescent="0.2">
      <c r="A285" s="206">
        <v>393</v>
      </c>
      <c r="B285" s="227">
        <f t="shared" si="13"/>
        <v>234.08</v>
      </c>
      <c r="C285" s="208">
        <v>600</v>
      </c>
      <c r="D285" s="209">
        <v>40428</v>
      </c>
      <c r="E285" s="210">
        <v>28712</v>
      </c>
      <c r="F285" s="229">
        <f t="shared" si="14"/>
        <v>3634</v>
      </c>
      <c r="G285" s="211">
        <f t="shared" si="15"/>
        <v>2647</v>
      </c>
      <c r="H285" s="212">
        <v>40</v>
      </c>
    </row>
    <row r="286" spans="1:8" x14ac:dyDescent="0.2">
      <c r="A286" s="206">
        <v>394</v>
      </c>
      <c r="B286" s="227">
        <f t="shared" si="13"/>
        <v>234.09</v>
      </c>
      <c r="C286" s="208">
        <v>600</v>
      </c>
      <c r="D286" s="209">
        <v>40428</v>
      </c>
      <c r="E286" s="210">
        <v>28712</v>
      </c>
      <c r="F286" s="229">
        <f t="shared" si="14"/>
        <v>3634</v>
      </c>
      <c r="G286" s="231">
        <f t="shared" si="15"/>
        <v>2647</v>
      </c>
      <c r="H286" s="212">
        <v>40</v>
      </c>
    </row>
    <row r="287" spans="1:8" x14ac:dyDescent="0.2">
      <c r="A287" s="206">
        <v>395</v>
      </c>
      <c r="B287" s="227">
        <f t="shared" si="13"/>
        <v>234.1</v>
      </c>
      <c r="C287" s="208">
        <v>600</v>
      </c>
      <c r="D287" s="209">
        <v>40428</v>
      </c>
      <c r="E287" s="210">
        <v>28712</v>
      </c>
      <c r="F287" s="229">
        <f t="shared" si="14"/>
        <v>3634</v>
      </c>
      <c r="G287" s="211">
        <f t="shared" si="15"/>
        <v>2647</v>
      </c>
      <c r="H287" s="212">
        <v>40</v>
      </c>
    </row>
    <row r="288" spans="1:8" x14ac:dyDescent="0.2">
      <c r="A288" s="206">
        <v>396</v>
      </c>
      <c r="B288" s="227">
        <f t="shared" si="13"/>
        <v>234.11</v>
      </c>
      <c r="C288" s="208">
        <v>600</v>
      </c>
      <c r="D288" s="209">
        <v>40428</v>
      </c>
      <c r="E288" s="210">
        <v>28712</v>
      </c>
      <c r="F288" s="229">
        <f t="shared" si="14"/>
        <v>3634</v>
      </c>
      <c r="G288" s="231">
        <f t="shared" si="15"/>
        <v>2646</v>
      </c>
      <c r="H288" s="212">
        <v>40</v>
      </c>
    </row>
    <row r="289" spans="1:8" x14ac:dyDescent="0.2">
      <c r="A289" s="206">
        <v>397</v>
      </c>
      <c r="B289" s="227">
        <f t="shared" si="13"/>
        <v>234.13</v>
      </c>
      <c r="C289" s="208">
        <v>600</v>
      </c>
      <c r="D289" s="209">
        <v>40428</v>
      </c>
      <c r="E289" s="210">
        <v>28712</v>
      </c>
      <c r="F289" s="229">
        <f t="shared" si="14"/>
        <v>3634</v>
      </c>
      <c r="G289" s="211">
        <f t="shared" si="15"/>
        <v>2646</v>
      </c>
      <c r="H289" s="212">
        <v>40</v>
      </c>
    </row>
    <row r="290" spans="1:8" x14ac:dyDescent="0.2">
      <c r="A290" s="206">
        <v>398</v>
      </c>
      <c r="B290" s="227">
        <f t="shared" si="13"/>
        <v>234.14</v>
      </c>
      <c r="C290" s="208">
        <v>600</v>
      </c>
      <c r="D290" s="209">
        <v>40428</v>
      </c>
      <c r="E290" s="210">
        <v>28712</v>
      </c>
      <c r="F290" s="229">
        <f t="shared" si="14"/>
        <v>3634</v>
      </c>
      <c r="G290" s="231">
        <f t="shared" si="15"/>
        <v>2646</v>
      </c>
      <c r="H290" s="212">
        <v>40</v>
      </c>
    </row>
    <row r="291" spans="1:8" x14ac:dyDescent="0.2">
      <c r="A291" s="206">
        <v>399</v>
      </c>
      <c r="B291" s="227">
        <f t="shared" si="13"/>
        <v>234.15</v>
      </c>
      <c r="C291" s="208">
        <v>600</v>
      </c>
      <c r="D291" s="209">
        <v>40428</v>
      </c>
      <c r="E291" s="210">
        <v>28712</v>
      </c>
      <c r="F291" s="229">
        <f t="shared" si="14"/>
        <v>3633</v>
      </c>
      <c r="G291" s="211">
        <f t="shared" si="15"/>
        <v>2646</v>
      </c>
      <c r="H291" s="212">
        <v>40</v>
      </c>
    </row>
    <row r="292" spans="1:8" x14ac:dyDescent="0.2">
      <c r="A292" s="206">
        <v>400</v>
      </c>
      <c r="B292" s="227">
        <f t="shared" si="13"/>
        <v>234.16</v>
      </c>
      <c r="C292" s="208">
        <v>600</v>
      </c>
      <c r="D292" s="209">
        <v>40428</v>
      </c>
      <c r="E292" s="210">
        <v>28712</v>
      </c>
      <c r="F292" s="229">
        <f t="shared" si="14"/>
        <v>3633</v>
      </c>
      <c r="G292" s="231">
        <f t="shared" si="15"/>
        <v>2646</v>
      </c>
      <c r="H292" s="212">
        <v>40</v>
      </c>
    </row>
    <row r="293" spans="1:8" x14ac:dyDescent="0.2">
      <c r="A293" s="206">
        <v>401</v>
      </c>
      <c r="B293" s="227">
        <f t="shared" si="13"/>
        <v>234.17</v>
      </c>
      <c r="C293" s="208">
        <v>600</v>
      </c>
      <c r="D293" s="209">
        <v>40428</v>
      </c>
      <c r="E293" s="210">
        <v>28712</v>
      </c>
      <c r="F293" s="229">
        <f t="shared" si="14"/>
        <v>3633</v>
      </c>
      <c r="G293" s="211">
        <f t="shared" si="15"/>
        <v>2646</v>
      </c>
      <c r="H293" s="212">
        <v>40</v>
      </c>
    </row>
    <row r="294" spans="1:8" x14ac:dyDescent="0.2">
      <c r="A294" s="206">
        <v>402</v>
      </c>
      <c r="B294" s="227">
        <f t="shared" si="13"/>
        <v>234.18</v>
      </c>
      <c r="C294" s="208">
        <v>600</v>
      </c>
      <c r="D294" s="209">
        <v>40428</v>
      </c>
      <c r="E294" s="210">
        <v>28712</v>
      </c>
      <c r="F294" s="229">
        <f t="shared" si="14"/>
        <v>3633</v>
      </c>
      <c r="G294" s="231">
        <f t="shared" si="15"/>
        <v>2646</v>
      </c>
      <c r="H294" s="212">
        <v>40</v>
      </c>
    </row>
    <row r="295" spans="1:8" x14ac:dyDescent="0.2">
      <c r="A295" s="206">
        <v>403</v>
      </c>
      <c r="B295" s="227">
        <f t="shared" si="13"/>
        <v>234.2</v>
      </c>
      <c r="C295" s="208">
        <v>600</v>
      </c>
      <c r="D295" s="209">
        <v>40428</v>
      </c>
      <c r="E295" s="210">
        <v>28712</v>
      </c>
      <c r="F295" s="229">
        <f t="shared" si="14"/>
        <v>3633</v>
      </c>
      <c r="G295" s="211">
        <f t="shared" si="15"/>
        <v>2646</v>
      </c>
      <c r="H295" s="212">
        <v>40</v>
      </c>
    </row>
    <row r="296" spans="1:8" x14ac:dyDescent="0.2">
      <c r="A296" s="206">
        <v>404</v>
      </c>
      <c r="B296" s="227">
        <f t="shared" si="13"/>
        <v>234.21</v>
      </c>
      <c r="C296" s="208">
        <v>600</v>
      </c>
      <c r="D296" s="209">
        <v>40428</v>
      </c>
      <c r="E296" s="210">
        <v>28712</v>
      </c>
      <c r="F296" s="229">
        <f t="shared" si="14"/>
        <v>3633</v>
      </c>
      <c r="G296" s="231">
        <f t="shared" si="15"/>
        <v>2646</v>
      </c>
      <c r="H296" s="212">
        <v>40</v>
      </c>
    </row>
    <row r="297" spans="1:8" x14ac:dyDescent="0.2">
      <c r="A297" s="206">
        <v>405</v>
      </c>
      <c r="B297" s="227">
        <f t="shared" si="13"/>
        <v>234.22</v>
      </c>
      <c r="C297" s="208">
        <v>600</v>
      </c>
      <c r="D297" s="209">
        <v>40428</v>
      </c>
      <c r="E297" s="210">
        <v>28712</v>
      </c>
      <c r="F297" s="229">
        <f t="shared" si="14"/>
        <v>3633</v>
      </c>
      <c r="G297" s="211">
        <f t="shared" si="15"/>
        <v>2646</v>
      </c>
      <c r="H297" s="212">
        <v>40</v>
      </c>
    </row>
    <row r="298" spans="1:8" x14ac:dyDescent="0.2">
      <c r="A298" s="206">
        <v>406</v>
      </c>
      <c r="B298" s="227">
        <f t="shared" si="13"/>
        <v>234.23</v>
      </c>
      <c r="C298" s="208">
        <v>600</v>
      </c>
      <c r="D298" s="209">
        <v>40428</v>
      </c>
      <c r="E298" s="210">
        <v>28712</v>
      </c>
      <c r="F298" s="229">
        <f t="shared" si="14"/>
        <v>3633</v>
      </c>
      <c r="G298" s="231">
        <f t="shared" si="15"/>
        <v>2645</v>
      </c>
      <c r="H298" s="212">
        <v>40</v>
      </c>
    </row>
    <row r="299" spans="1:8" x14ac:dyDescent="0.2">
      <c r="A299" s="206">
        <v>407</v>
      </c>
      <c r="B299" s="227">
        <f t="shared" si="13"/>
        <v>234.24</v>
      </c>
      <c r="C299" s="208">
        <v>600</v>
      </c>
      <c r="D299" s="209">
        <v>40428</v>
      </c>
      <c r="E299" s="210">
        <v>28712</v>
      </c>
      <c r="F299" s="229">
        <f t="shared" si="14"/>
        <v>3632</v>
      </c>
      <c r="G299" s="211">
        <f t="shared" si="15"/>
        <v>2645</v>
      </c>
      <c r="H299" s="212">
        <v>40</v>
      </c>
    </row>
    <row r="300" spans="1:8" x14ac:dyDescent="0.2">
      <c r="A300" s="206">
        <v>408</v>
      </c>
      <c r="B300" s="227">
        <f t="shared" si="13"/>
        <v>234.25</v>
      </c>
      <c r="C300" s="208">
        <v>600</v>
      </c>
      <c r="D300" s="209">
        <v>40428</v>
      </c>
      <c r="E300" s="210">
        <v>28712</v>
      </c>
      <c r="F300" s="229">
        <f t="shared" si="14"/>
        <v>3632</v>
      </c>
      <c r="G300" s="231">
        <f t="shared" si="15"/>
        <v>2645</v>
      </c>
      <c r="H300" s="212">
        <v>40</v>
      </c>
    </row>
    <row r="301" spans="1:8" x14ac:dyDescent="0.2">
      <c r="A301" s="206">
        <v>409</v>
      </c>
      <c r="B301" s="227">
        <f t="shared" si="13"/>
        <v>234.27</v>
      </c>
      <c r="C301" s="208">
        <v>600</v>
      </c>
      <c r="D301" s="209">
        <v>40428</v>
      </c>
      <c r="E301" s="210">
        <v>28712</v>
      </c>
      <c r="F301" s="229">
        <f t="shared" si="14"/>
        <v>3632</v>
      </c>
      <c r="G301" s="211">
        <f t="shared" si="15"/>
        <v>2645</v>
      </c>
      <c r="H301" s="212">
        <v>40</v>
      </c>
    </row>
    <row r="302" spans="1:8" x14ac:dyDescent="0.2">
      <c r="A302" s="206">
        <v>410</v>
      </c>
      <c r="B302" s="227">
        <f t="shared" si="13"/>
        <v>234.28</v>
      </c>
      <c r="C302" s="208">
        <v>600</v>
      </c>
      <c r="D302" s="209">
        <v>40428</v>
      </c>
      <c r="E302" s="210">
        <v>28712</v>
      </c>
      <c r="F302" s="229">
        <f t="shared" si="14"/>
        <v>3632</v>
      </c>
      <c r="G302" s="231">
        <f t="shared" si="15"/>
        <v>2645</v>
      </c>
      <c r="H302" s="212">
        <v>40</v>
      </c>
    </row>
    <row r="303" spans="1:8" x14ac:dyDescent="0.2">
      <c r="A303" s="206">
        <v>411</v>
      </c>
      <c r="B303" s="227">
        <f t="shared" si="13"/>
        <v>234.29</v>
      </c>
      <c r="C303" s="208">
        <v>600</v>
      </c>
      <c r="D303" s="209">
        <v>40428</v>
      </c>
      <c r="E303" s="210">
        <v>28712</v>
      </c>
      <c r="F303" s="229">
        <f t="shared" si="14"/>
        <v>3632</v>
      </c>
      <c r="G303" s="211">
        <f t="shared" si="15"/>
        <v>2645</v>
      </c>
      <c r="H303" s="212">
        <v>40</v>
      </c>
    </row>
    <row r="304" spans="1:8" x14ac:dyDescent="0.2">
      <c r="A304" s="206">
        <v>412</v>
      </c>
      <c r="B304" s="227">
        <f t="shared" si="13"/>
        <v>234.3</v>
      </c>
      <c r="C304" s="208">
        <v>600</v>
      </c>
      <c r="D304" s="209">
        <v>40428</v>
      </c>
      <c r="E304" s="210">
        <v>28712</v>
      </c>
      <c r="F304" s="229">
        <f t="shared" si="14"/>
        <v>3632</v>
      </c>
      <c r="G304" s="231">
        <f t="shared" si="15"/>
        <v>2645</v>
      </c>
      <c r="H304" s="212">
        <v>40</v>
      </c>
    </row>
    <row r="305" spans="1:8" x14ac:dyDescent="0.2">
      <c r="A305" s="206">
        <v>413</v>
      </c>
      <c r="B305" s="227">
        <f t="shared" si="13"/>
        <v>234.31</v>
      </c>
      <c r="C305" s="208">
        <v>600</v>
      </c>
      <c r="D305" s="209">
        <v>40428</v>
      </c>
      <c r="E305" s="210">
        <v>28712</v>
      </c>
      <c r="F305" s="229">
        <f t="shared" si="14"/>
        <v>3632</v>
      </c>
      <c r="G305" s="211">
        <f t="shared" si="15"/>
        <v>2645</v>
      </c>
      <c r="H305" s="212">
        <v>40</v>
      </c>
    </row>
    <row r="306" spans="1:8" x14ac:dyDescent="0.2">
      <c r="A306" s="206">
        <v>414</v>
      </c>
      <c r="B306" s="227">
        <f t="shared" si="13"/>
        <v>234.32</v>
      </c>
      <c r="C306" s="208">
        <v>600</v>
      </c>
      <c r="D306" s="209">
        <v>40428</v>
      </c>
      <c r="E306" s="210">
        <v>28712</v>
      </c>
      <c r="F306" s="229">
        <f t="shared" si="14"/>
        <v>3631</v>
      </c>
      <c r="G306" s="231">
        <f t="shared" si="15"/>
        <v>2645</v>
      </c>
      <c r="H306" s="212">
        <v>40</v>
      </c>
    </row>
    <row r="307" spans="1:8" x14ac:dyDescent="0.2">
      <c r="A307" s="206">
        <v>415</v>
      </c>
      <c r="B307" s="227">
        <f t="shared" si="13"/>
        <v>234.33</v>
      </c>
      <c r="C307" s="208">
        <v>600</v>
      </c>
      <c r="D307" s="209">
        <v>40428</v>
      </c>
      <c r="E307" s="210">
        <v>28712</v>
      </c>
      <c r="F307" s="229">
        <f t="shared" si="14"/>
        <v>3631</v>
      </c>
      <c r="G307" s="211">
        <f t="shared" si="15"/>
        <v>2645</v>
      </c>
      <c r="H307" s="212">
        <v>40</v>
      </c>
    </row>
    <row r="308" spans="1:8" x14ac:dyDescent="0.2">
      <c r="A308" s="206">
        <v>416</v>
      </c>
      <c r="B308" s="227">
        <f t="shared" si="13"/>
        <v>234.34</v>
      </c>
      <c r="C308" s="208">
        <v>600</v>
      </c>
      <c r="D308" s="209">
        <v>40428</v>
      </c>
      <c r="E308" s="210">
        <v>28712</v>
      </c>
      <c r="F308" s="229">
        <f t="shared" si="14"/>
        <v>3631</v>
      </c>
      <c r="G308" s="231">
        <f t="shared" si="15"/>
        <v>2644</v>
      </c>
      <c r="H308" s="212">
        <v>40</v>
      </c>
    </row>
    <row r="309" spans="1:8" x14ac:dyDescent="0.2">
      <c r="A309" s="206">
        <v>417</v>
      </c>
      <c r="B309" s="227">
        <f t="shared" si="13"/>
        <v>234.36</v>
      </c>
      <c r="C309" s="208">
        <v>600</v>
      </c>
      <c r="D309" s="209">
        <v>40428</v>
      </c>
      <c r="E309" s="210">
        <v>28712</v>
      </c>
      <c r="F309" s="229">
        <f t="shared" si="14"/>
        <v>3631</v>
      </c>
      <c r="G309" s="211">
        <f t="shared" si="15"/>
        <v>2644</v>
      </c>
      <c r="H309" s="212">
        <v>40</v>
      </c>
    </row>
    <row r="310" spans="1:8" x14ac:dyDescent="0.2">
      <c r="A310" s="206">
        <v>418</v>
      </c>
      <c r="B310" s="227">
        <f t="shared" si="13"/>
        <v>234.37</v>
      </c>
      <c r="C310" s="208">
        <v>600</v>
      </c>
      <c r="D310" s="209">
        <v>40428</v>
      </c>
      <c r="E310" s="210">
        <v>28712</v>
      </c>
      <c r="F310" s="229">
        <f t="shared" si="14"/>
        <v>3631</v>
      </c>
      <c r="G310" s="231">
        <f t="shared" si="15"/>
        <v>2644</v>
      </c>
      <c r="H310" s="212">
        <v>40</v>
      </c>
    </row>
    <row r="311" spans="1:8" x14ac:dyDescent="0.2">
      <c r="A311" s="206">
        <v>419</v>
      </c>
      <c r="B311" s="227">
        <f t="shared" si="13"/>
        <v>234.38</v>
      </c>
      <c r="C311" s="264">
        <v>600</v>
      </c>
      <c r="D311" s="209">
        <v>40428</v>
      </c>
      <c r="E311" s="210">
        <v>28712</v>
      </c>
      <c r="F311" s="229">
        <f t="shared" si="14"/>
        <v>3631</v>
      </c>
      <c r="G311" s="211">
        <f t="shared" si="15"/>
        <v>2644</v>
      </c>
      <c r="H311" s="212">
        <v>40</v>
      </c>
    </row>
    <row r="312" spans="1:8" x14ac:dyDescent="0.2">
      <c r="A312" s="206">
        <v>420</v>
      </c>
      <c r="B312" s="227">
        <f t="shared" si="13"/>
        <v>234.39</v>
      </c>
      <c r="C312" s="262">
        <v>600</v>
      </c>
      <c r="D312" s="209">
        <v>40428</v>
      </c>
      <c r="E312" s="210">
        <v>28712</v>
      </c>
      <c r="F312" s="229">
        <f t="shared" si="14"/>
        <v>3631</v>
      </c>
      <c r="G312" s="231">
        <f t="shared" si="15"/>
        <v>2644</v>
      </c>
      <c r="H312" s="212">
        <v>40</v>
      </c>
    </row>
    <row r="313" spans="1:8" x14ac:dyDescent="0.2">
      <c r="A313" s="206">
        <v>421</v>
      </c>
      <c r="B313" s="227">
        <f t="shared" si="13"/>
        <v>234.4</v>
      </c>
      <c r="C313" s="262">
        <v>600</v>
      </c>
      <c r="D313" s="209">
        <v>40428</v>
      </c>
      <c r="E313" s="210">
        <v>28712</v>
      </c>
      <c r="F313" s="229">
        <f t="shared" si="14"/>
        <v>3630</v>
      </c>
      <c r="G313" s="211">
        <f t="shared" si="15"/>
        <v>2644</v>
      </c>
      <c r="H313" s="212">
        <v>40</v>
      </c>
    </row>
    <row r="314" spans="1:8" x14ac:dyDescent="0.2">
      <c r="A314" s="206">
        <v>422</v>
      </c>
      <c r="B314" s="227">
        <f t="shared" si="13"/>
        <v>234.41</v>
      </c>
      <c r="C314" s="262">
        <v>600</v>
      </c>
      <c r="D314" s="209">
        <v>40428</v>
      </c>
      <c r="E314" s="210">
        <v>28712</v>
      </c>
      <c r="F314" s="229">
        <f t="shared" si="14"/>
        <v>3630</v>
      </c>
      <c r="G314" s="231">
        <f t="shared" si="15"/>
        <v>2644</v>
      </c>
      <c r="H314" s="212">
        <v>40</v>
      </c>
    </row>
    <row r="315" spans="1:8" x14ac:dyDescent="0.2">
      <c r="A315" s="206">
        <v>423</v>
      </c>
      <c r="B315" s="227">
        <f t="shared" si="13"/>
        <v>234.42</v>
      </c>
      <c r="C315" s="262">
        <v>600</v>
      </c>
      <c r="D315" s="209">
        <v>40428</v>
      </c>
      <c r="E315" s="210">
        <v>28712</v>
      </c>
      <c r="F315" s="229">
        <f t="shared" si="14"/>
        <v>3630</v>
      </c>
      <c r="G315" s="211">
        <f t="shared" si="15"/>
        <v>2644</v>
      </c>
      <c r="H315" s="212">
        <v>40</v>
      </c>
    </row>
    <row r="316" spans="1:8" x14ac:dyDescent="0.2">
      <c r="A316" s="206">
        <v>424</v>
      </c>
      <c r="B316" s="227">
        <f t="shared" si="13"/>
        <v>234.43</v>
      </c>
      <c r="C316" s="262">
        <v>600</v>
      </c>
      <c r="D316" s="209">
        <v>40428</v>
      </c>
      <c r="E316" s="210">
        <v>28712</v>
      </c>
      <c r="F316" s="229">
        <f t="shared" si="14"/>
        <v>3630</v>
      </c>
      <c r="G316" s="231">
        <f t="shared" si="15"/>
        <v>2644</v>
      </c>
      <c r="H316" s="212">
        <v>40</v>
      </c>
    </row>
    <row r="317" spans="1:8" x14ac:dyDescent="0.2">
      <c r="A317" s="206">
        <v>425</v>
      </c>
      <c r="B317" s="227">
        <f t="shared" si="13"/>
        <v>234.45</v>
      </c>
      <c r="C317" s="262">
        <v>600</v>
      </c>
      <c r="D317" s="209">
        <v>40428</v>
      </c>
      <c r="E317" s="210">
        <v>28712</v>
      </c>
      <c r="F317" s="229">
        <f t="shared" si="14"/>
        <v>3630</v>
      </c>
      <c r="G317" s="211">
        <f t="shared" si="15"/>
        <v>2643</v>
      </c>
      <c r="H317" s="212">
        <v>40</v>
      </c>
    </row>
    <row r="318" spans="1:8" x14ac:dyDescent="0.2">
      <c r="A318" s="206">
        <v>426</v>
      </c>
      <c r="B318" s="227">
        <f t="shared" si="13"/>
        <v>234.46</v>
      </c>
      <c r="C318" s="262">
        <v>600</v>
      </c>
      <c r="D318" s="209">
        <v>40428</v>
      </c>
      <c r="E318" s="210">
        <v>28712</v>
      </c>
      <c r="F318" s="229">
        <f t="shared" si="14"/>
        <v>3630</v>
      </c>
      <c r="G318" s="231">
        <f t="shared" si="15"/>
        <v>2643</v>
      </c>
      <c r="H318" s="212">
        <v>40</v>
      </c>
    </row>
    <row r="319" spans="1:8" x14ac:dyDescent="0.2">
      <c r="A319" s="206">
        <v>427</v>
      </c>
      <c r="B319" s="227">
        <f t="shared" si="13"/>
        <v>234.47</v>
      </c>
      <c r="C319" s="262">
        <v>600</v>
      </c>
      <c r="D319" s="209">
        <v>40428</v>
      </c>
      <c r="E319" s="210">
        <v>28712</v>
      </c>
      <c r="F319" s="229">
        <f t="shared" si="14"/>
        <v>3630</v>
      </c>
      <c r="G319" s="211">
        <f t="shared" si="15"/>
        <v>2643</v>
      </c>
      <c r="H319" s="212">
        <v>40</v>
      </c>
    </row>
    <row r="320" spans="1:8" x14ac:dyDescent="0.2">
      <c r="A320" s="206">
        <v>428</v>
      </c>
      <c r="B320" s="227">
        <f t="shared" si="13"/>
        <v>234.48</v>
      </c>
      <c r="C320" s="262">
        <v>600</v>
      </c>
      <c r="D320" s="209">
        <v>40428</v>
      </c>
      <c r="E320" s="210">
        <v>28712</v>
      </c>
      <c r="F320" s="229">
        <f t="shared" si="14"/>
        <v>3630</v>
      </c>
      <c r="G320" s="231">
        <f t="shared" si="15"/>
        <v>2643</v>
      </c>
      <c r="H320" s="212">
        <v>40</v>
      </c>
    </row>
    <row r="321" spans="1:8" x14ac:dyDescent="0.2">
      <c r="A321" s="206">
        <v>429</v>
      </c>
      <c r="B321" s="227">
        <f t="shared" si="13"/>
        <v>234.49</v>
      </c>
      <c r="C321" s="262">
        <v>600</v>
      </c>
      <c r="D321" s="209">
        <v>40428</v>
      </c>
      <c r="E321" s="210">
        <v>28712</v>
      </c>
      <c r="F321" s="229">
        <f t="shared" si="14"/>
        <v>3629</v>
      </c>
      <c r="G321" s="211">
        <f t="shared" si="15"/>
        <v>2643</v>
      </c>
      <c r="H321" s="212">
        <v>40</v>
      </c>
    </row>
    <row r="322" spans="1:8" x14ac:dyDescent="0.2">
      <c r="A322" s="206">
        <v>430</v>
      </c>
      <c r="B322" s="227">
        <f t="shared" si="13"/>
        <v>234.5</v>
      </c>
      <c r="C322" s="262">
        <v>600</v>
      </c>
      <c r="D322" s="209">
        <v>40428</v>
      </c>
      <c r="E322" s="210">
        <v>28712</v>
      </c>
      <c r="F322" s="229">
        <f t="shared" si="14"/>
        <v>3629</v>
      </c>
      <c r="G322" s="231">
        <f t="shared" si="15"/>
        <v>2643</v>
      </c>
      <c r="H322" s="212">
        <v>40</v>
      </c>
    </row>
    <row r="323" spans="1:8" x14ac:dyDescent="0.2">
      <c r="A323" s="206">
        <v>431</v>
      </c>
      <c r="B323" s="227">
        <f t="shared" si="13"/>
        <v>234.51</v>
      </c>
      <c r="C323" s="262">
        <v>600</v>
      </c>
      <c r="D323" s="209">
        <v>40428</v>
      </c>
      <c r="E323" s="210">
        <v>28712</v>
      </c>
      <c r="F323" s="229">
        <f t="shared" si="14"/>
        <v>3629</v>
      </c>
      <c r="G323" s="211">
        <f t="shared" si="15"/>
        <v>2643</v>
      </c>
      <c r="H323" s="212">
        <v>40</v>
      </c>
    </row>
    <row r="324" spans="1:8" x14ac:dyDescent="0.2">
      <c r="A324" s="206">
        <v>432</v>
      </c>
      <c r="B324" s="227">
        <f t="shared" si="13"/>
        <v>234.52</v>
      </c>
      <c r="C324" s="262">
        <v>600</v>
      </c>
      <c r="D324" s="209">
        <v>40428</v>
      </c>
      <c r="E324" s="210">
        <v>28712</v>
      </c>
      <c r="F324" s="229">
        <f t="shared" si="14"/>
        <v>3629</v>
      </c>
      <c r="G324" s="231">
        <f t="shared" si="15"/>
        <v>2643</v>
      </c>
      <c r="H324" s="212">
        <v>40</v>
      </c>
    </row>
    <row r="325" spans="1:8" x14ac:dyDescent="0.2">
      <c r="A325" s="206">
        <v>433</v>
      </c>
      <c r="B325" s="227">
        <f t="shared" si="13"/>
        <v>234.53</v>
      </c>
      <c r="C325" s="262">
        <v>600</v>
      </c>
      <c r="D325" s="209">
        <v>40428</v>
      </c>
      <c r="E325" s="210">
        <v>28712</v>
      </c>
      <c r="F325" s="229">
        <f t="shared" si="14"/>
        <v>3629</v>
      </c>
      <c r="G325" s="211">
        <f t="shared" si="15"/>
        <v>2643</v>
      </c>
      <c r="H325" s="212">
        <v>40</v>
      </c>
    </row>
    <row r="326" spans="1:8" x14ac:dyDescent="0.2">
      <c r="A326" s="206">
        <v>434</v>
      </c>
      <c r="B326" s="227">
        <f t="shared" si="13"/>
        <v>234.54</v>
      </c>
      <c r="C326" s="262">
        <v>600</v>
      </c>
      <c r="D326" s="209">
        <v>40428</v>
      </c>
      <c r="E326" s="210">
        <v>28712</v>
      </c>
      <c r="F326" s="229">
        <f t="shared" si="14"/>
        <v>3629</v>
      </c>
      <c r="G326" s="231">
        <f t="shared" si="15"/>
        <v>2643</v>
      </c>
      <c r="H326" s="212">
        <v>40</v>
      </c>
    </row>
    <row r="327" spans="1:8" x14ac:dyDescent="0.2">
      <c r="A327" s="206">
        <v>435</v>
      </c>
      <c r="B327" s="227">
        <f t="shared" si="13"/>
        <v>234.55</v>
      </c>
      <c r="C327" s="262">
        <v>600</v>
      </c>
      <c r="D327" s="209">
        <v>40428</v>
      </c>
      <c r="E327" s="210">
        <v>28712</v>
      </c>
      <c r="F327" s="229">
        <f t="shared" si="14"/>
        <v>3629</v>
      </c>
      <c r="G327" s="211">
        <f t="shared" si="15"/>
        <v>2643</v>
      </c>
      <c r="H327" s="212">
        <v>40</v>
      </c>
    </row>
    <row r="328" spans="1:8" x14ac:dyDescent="0.2">
      <c r="A328" s="206">
        <v>436</v>
      </c>
      <c r="B328" s="227">
        <f t="shared" si="13"/>
        <v>234.57</v>
      </c>
      <c r="C328" s="262">
        <v>600</v>
      </c>
      <c r="D328" s="209">
        <v>40428</v>
      </c>
      <c r="E328" s="210">
        <v>28712</v>
      </c>
      <c r="F328" s="229">
        <f t="shared" si="14"/>
        <v>3628</v>
      </c>
      <c r="G328" s="231">
        <f t="shared" si="15"/>
        <v>2642</v>
      </c>
      <c r="H328" s="212">
        <v>40</v>
      </c>
    </row>
    <row r="329" spans="1:8" x14ac:dyDescent="0.2">
      <c r="A329" s="206">
        <v>437</v>
      </c>
      <c r="B329" s="227">
        <f t="shared" si="13"/>
        <v>234.58</v>
      </c>
      <c r="C329" s="262">
        <v>600</v>
      </c>
      <c r="D329" s="209">
        <v>40428</v>
      </c>
      <c r="E329" s="210">
        <v>28712</v>
      </c>
      <c r="F329" s="229">
        <f t="shared" si="14"/>
        <v>3628</v>
      </c>
      <c r="G329" s="211">
        <f t="shared" si="15"/>
        <v>2642</v>
      </c>
      <c r="H329" s="212">
        <v>40</v>
      </c>
    </row>
    <row r="330" spans="1:8" x14ac:dyDescent="0.2">
      <c r="A330" s="206">
        <v>438</v>
      </c>
      <c r="B330" s="227">
        <f t="shared" si="13"/>
        <v>234.59</v>
      </c>
      <c r="C330" s="262">
        <v>600</v>
      </c>
      <c r="D330" s="209">
        <v>40428</v>
      </c>
      <c r="E330" s="210">
        <v>28712</v>
      </c>
      <c r="F330" s="229">
        <f t="shared" si="14"/>
        <v>3628</v>
      </c>
      <c r="G330" s="231">
        <f t="shared" si="15"/>
        <v>2642</v>
      </c>
      <c r="H330" s="212">
        <v>40</v>
      </c>
    </row>
    <row r="331" spans="1:8" x14ac:dyDescent="0.2">
      <c r="A331" s="206">
        <v>439</v>
      </c>
      <c r="B331" s="227">
        <f t="shared" si="13"/>
        <v>234.6</v>
      </c>
      <c r="C331" s="262">
        <v>600</v>
      </c>
      <c r="D331" s="209">
        <v>40428</v>
      </c>
      <c r="E331" s="210">
        <v>28712</v>
      </c>
      <c r="F331" s="229">
        <f t="shared" si="14"/>
        <v>3628</v>
      </c>
      <c r="G331" s="211">
        <f t="shared" si="15"/>
        <v>2642</v>
      </c>
      <c r="H331" s="212">
        <v>40</v>
      </c>
    </row>
    <row r="332" spans="1:8" x14ac:dyDescent="0.2">
      <c r="A332" s="206">
        <v>440</v>
      </c>
      <c r="B332" s="227">
        <f t="shared" si="13"/>
        <v>234.61</v>
      </c>
      <c r="C332" s="262">
        <v>600</v>
      </c>
      <c r="D332" s="209">
        <v>40428</v>
      </c>
      <c r="E332" s="210">
        <v>28712</v>
      </c>
      <c r="F332" s="229">
        <f t="shared" si="14"/>
        <v>3628</v>
      </c>
      <c r="G332" s="231">
        <f t="shared" si="15"/>
        <v>2642</v>
      </c>
      <c r="H332" s="212">
        <v>40</v>
      </c>
    </row>
    <row r="333" spans="1:8" x14ac:dyDescent="0.2">
      <c r="A333" s="206">
        <v>441</v>
      </c>
      <c r="B333" s="227">
        <f t="shared" si="13"/>
        <v>234.62</v>
      </c>
      <c r="C333" s="262">
        <v>600</v>
      </c>
      <c r="D333" s="209">
        <v>40428</v>
      </c>
      <c r="E333" s="210">
        <v>28712</v>
      </c>
      <c r="F333" s="229">
        <f t="shared" si="14"/>
        <v>3628</v>
      </c>
      <c r="G333" s="211">
        <f t="shared" si="15"/>
        <v>2642</v>
      </c>
      <c r="H333" s="212">
        <v>40</v>
      </c>
    </row>
    <row r="334" spans="1:8" x14ac:dyDescent="0.2">
      <c r="A334" s="206">
        <v>442</v>
      </c>
      <c r="B334" s="227">
        <f t="shared" si="13"/>
        <v>234.63</v>
      </c>
      <c r="C334" s="262">
        <v>600</v>
      </c>
      <c r="D334" s="209">
        <v>40428</v>
      </c>
      <c r="E334" s="210">
        <v>28712</v>
      </c>
      <c r="F334" s="229">
        <f t="shared" si="14"/>
        <v>3628</v>
      </c>
      <c r="G334" s="231">
        <f t="shared" si="15"/>
        <v>2642</v>
      </c>
      <c r="H334" s="212">
        <v>40</v>
      </c>
    </row>
    <row r="335" spans="1:8" x14ac:dyDescent="0.2">
      <c r="A335" s="206">
        <v>443</v>
      </c>
      <c r="B335" s="227">
        <f t="shared" ref="B335:B398" si="16">ROUND(4.7001*LN(A335) +206,2)</f>
        <v>234.64</v>
      </c>
      <c r="C335" s="262">
        <v>600</v>
      </c>
      <c r="D335" s="209">
        <v>40428</v>
      </c>
      <c r="E335" s="210">
        <v>28712</v>
      </c>
      <c r="F335" s="229">
        <f t="shared" ref="F335:F398" si="17">ROUND(12*1.358*(1/B335*D335+1/C335*E335)+H335,0)</f>
        <v>3628</v>
      </c>
      <c r="G335" s="211">
        <f t="shared" ref="G335:G398" si="18">ROUND(12*(1/B335*D335+1/C335*E335),0)</f>
        <v>2642</v>
      </c>
      <c r="H335" s="212">
        <v>40</v>
      </c>
    </row>
    <row r="336" spans="1:8" x14ac:dyDescent="0.2">
      <c r="A336" s="206">
        <v>444</v>
      </c>
      <c r="B336" s="227">
        <f t="shared" si="16"/>
        <v>234.65</v>
      </c>
      <c r="C336" s="262">
        <v>600</v>
      </c>
      <c r="D336" s="209">
        <v>40428</v>
      </c>
      <c r="E336" s="210">
        <v>28712</v>
      </c>
      <c r="F336" s="229">
        <f t="shared" si="17"/>
        <v>3627</v>
      </c>
      <c r="G336" s="231">
        <f t="shared" si="18"/>
        <v>2642</v>
      </c>
      <c r="H336" s="212">
        <v>40</v>
      </c>
    </row>
    <row r="337" spans="1:8" x14ac:dyDescent="0.2">
      <c r="A337" s="206">
        <v>445</v>
      </c>
      <c r="B337" s="227">
        <f t="shared" si="16"/>
        <v>234.66</v>
      </c>
      <c r="C337" s="262">
        <v>600</v>
      </c>
      <c r="D337" s="209">
        <v>40428</v>
      </c>
      <c r="E337" s="210">
        <v>28712</v>
      </c>
      <c r="F337" s="229">
        <f t="shared" si="17"/>
        <v>3627</v>
      </c>
      <c r="G337" s="211">
        <f t="shared" si="18"/>
        <v>2642</v>
      </c>
      <c r="H337" s="212">
        <v>40</v>
      </c>
    </row>
    <row r="338" spans="1:8" x14ac:dyDescent="0.2">
      <c r="A338" s="206">
        <v>446</v>
      </c>
      <c r="B338" s="227">
        <f t="shared" si="16"/>
        <v>234.67</v>
      </c>
      <c r="C338" s="262">
        <v>600</v>
      </c>
      <c r="D338" s="209">
        <v>40428</v>
      </c>
      <c r="E338" s="210">
        <v>28712</v>
      </c>
      <c r="F338" s="229">
        <f t="shared" si="17"/>
        <v>3627</v>
      </c>
      <c r="G338" s="231">
        <f t="shared" si="18"/>
        <v>2642</v>
      </c>
      <c r="H338" s="212">
        <v>40</v>
      </c>
    </row>
    <row r="339" spans="1:8" x14ac:dyDescent="0.2">
      <c r="A339" s="206">
        <v>447</v>
      </c>
      <c r="B339" s="227">
        <f t="shared" si="16"/>
        <v>234.68</v>
      </c>
      <c r="C339" s="262">
        <v>600</v>
      </c>
      <c r="D339" s="209">
        <v>40428</v>
      </c>
      <c r="E339" s="210">
        <v>28712</v>
      </c>
      <c r="F339" s="229">
        <f t="shared" si="17"/>
        <v>3627</v>
      </c>
      <c r="G339" s="211">
        <f t="shared" si="18"/>
        <v>2641</v>
      </c>
      <c r="H339" s="212">
        <v>40</v>
      </c>
    </row>
    <row r="340" spans="1:8" x14ac:dyDescent="0.2">
      <c r="A340" s="206">
        <v>448</v>
      </c>
      <c r="B340" s="227">
        <f t="shared" si="16"/>
        <v>234.69</v>
      </c>
      <c r="C340" s="262">
        <v>600</v>
      </c>
      <c r="D340" s="209">
        <v>40428</v>
      </c>
      <c r="E340" s="210">
        <v>28712</v>
      </c>
      <c r="F340" s="229">
        <f t="shared" si="17"/>
        <v>3627</v>
      </c>
      <c r="G340" s="231">
        <f t="shared" si="18"/>
        <v>2641</v>
      </c>
      <c r="H340" s="212">
        <v>40</v>
      </c>
    </row>
    <row r="341" spans="1:8" x14ac:dyDescent="0.2">
      <c r="A341" s="206">
        <v>449</v>
      </c>
      <c r="B341" s="227">
        <f t="shared" si="16"/>
        <v>234.7</v>
      </c>
      <c r="C341" s="262">
        <v>600</v>
      </c>
      <c r="D341" s="209">
        <v>40428</v>
      </c>
      <c r="E341" s="210">
        <v>28712</v>
      </c>
      <c r="F341" s="229">
        <f t="shared" si="17"/>
        <v>3627</v>
      </c>
      <c r="G341" s="211">
        <f t="shared" si="18"/>
        <v>2641</v>
      </c>
      <c r="H341" s="212">
        <v>40</v>
      </c>
    </row>
    <row r="342" spans="1:8" x14ac:dyDescent="0.2">
      <c r="A342" s="206">
        <v>450</v>
      </c>
      <c r="B342" s="227">
        <f t="shared" si="16"/>
        <v>234.71</v>
      </c>
      <c r="C342" s="262">
        <v>600</v>
      </c>
      <c r="D342" s="209">
        <v>40428</v>
      </c>
      <c r="E342" s="210">
        <v>28712</v>
      </c>
      <c r="F342" s="229">
        <f t="shared" si="17"/>
        <v>3627</v>
      </c>
      <c r="G342" s="231">
        <f t="shared" si="18"/>
        <v>2641</v>
      </c>
      <c r="H342" s="212">
        <v>40</v>
      </c>
    </row>
    <row r="343" spans="1:8" x14ac:dyDescent="0.2">
      <c r="A343" s="206">
        <v>451</v>
      </c>
      <c r="B343" s="227">
        <f t="shared" si="16"/>
        <v>234.72</v>
      </c>
      <c r="C343" s="262">
        <v>600</v>
      </c>
      <c r="D343" s="209">
        <v>40428</v>
      </c>
      <c r="E343" s="210">
        <v>28712</v>
      </c>
      <c r="F343" s="229">
        <f t="shared" si="17"/>
        <v>3627</v>
      </c>
      <c r="G343" s="211">
        <f t="shared" si="18"/>
        <v>2641</v>
      </c>
      <c r="H343" s="212">
        <v>40</v>
      </c>
    </row>
    <row r="344" spans="1:8" x14ac:dyDescent="0.2">
      <c r="A344" s="206">
        <v>452</v>
      </c>
      <c r="B344" s="227">
        <f t="shared" si="16"/>
        <v>234.73</v>
      </c>
      <c r="C344" s="262">
        <v>600</v>
      </c>
      <c r="D344" s="209">
        <v>40428</v>
      </c>
      <c r="E344" s="210">
        <v>28712</v>
      </c>
      <c r="F344" s="229">
        <f t="shared" si="17"/>
        <v>3627</v>
      </c>
      <c r="G344" s="231">
        <f t="shared" si="18"/>
        <v>2641</v>
      </c>
      <c r="H344" s="212">
        <v>40</v>
      </c>
    </row>
    <row r="345" spans="1:8" x14ac:dyDescent="0.2">
      <c r="A345" s="206">
        <v>453</v>
      </c>
      <c r="B345" s="227">
        <f t="shared" si="16"/>
        <v>234.75</v>
      </c>
      <c r="C345" s="262">
        <v>600</v>
      </c>
      <c r="D345" s="209">
        <v>40428</v>
      </c>
      <c r="E345" s="210">
        <v>28712</v>
      </c>
      <c r="F345" s="229">
        <f t="shared" si="17"/>
        <v>3626</v>
      </c>
      <c r="G345" s="211">
        <f t="shared" si="18"/>
        <v>2641</v>
      </c>
      <c r="H345" s="212">
        <v>40</v>
      </c>
    </row>
    <row r="346" spans="1:8" x14ac:dyDescent="0.2">
      <c r="A346" s="206">
        <v>454</v>
      </c>
      <c r="B346" s="227">
        <f t="shared" si="16"/>
        <v>234.76</v>
      </c>
      <c r="C346" s="262">
        <v>600</v>
      </c>
      <c r="D346" s="209">
        <v>40428</v>
      </c>
      <c r="E346" s="210">
        <v>28712</v>
      </c>
      <c r="F346" s="229">
        <f t="shared" si="17"/>
        <v>3626</v>
      </c>
      <c r="G346" s="231">
        <f t="shared" si="18"/>
        <v>2641</v>
      </c>
      <c r="H346" s="212">
        <v>40</v>
      </c>
    </row>
    <row r="347" spans="1:8" x14ac:dyDescent="0.2">
      <c r="A347" s="206">
        <v>455</v>
      </c>
      <c r="B347" s="227">
        <f t="shared" si="16"/>
        <v>234.77</v>
      </c>
      <c r="C347" s="262">
        <v>600</v>
      </c>
      <c r="D347" s="209">
        <v>40428</v>
      </c>
      <c r="E347" s="210">
        <v>28712</v>
      </c>
      <c r="F347" s="229">
        <f t="shared" si="17"/>
        <v>3626</v>
      </c>
      <c r="G347" s="211">
        <f t="shared" si="18"/>
        <v>2641</v>
      </c>
      <c r="H347" s="212">
        <v>40</v>
      </c>
    </row>
    <row r="348" spans="1:8" x14ac:dyDescent="0.2">
      <c r="A348" s="206">
        <v>456</v>
      </c>
      <c r="B348" s="227">
        <f t="shared" si="16"/>
        <v>234.78</v>
      </c>
      <c r="C348" s="262">
        <v>600</v>
      </c>
      <c r="D348" s="209">
        <v>40428</v>
      </c>
      <c r="E348" s="210">
        <v>28712</v>
      </c>
      <c r="F348" s="229">
        <f t="shared" si="17"/>
        <v>3626</v>
      </c>
      <c r="G348" s="231">
        <f t="shared" si="18"/>
        <v>2641</v>
      </c>
      <c r="H348" s="212">
        <v>40</v>
      </c>
    </row>
    <row r="349" spans="1:8" x14ac:dyDescent="0.2">
      <c r="A349" s="206">
        <v>457</v>
      </c>
      <c r="B349" s="227">
        <f t="shared" si="16"/>
        <v>234.79</v>
      </c>
      <c r="C349" s="262">
        <v>600</v>
      </c>
      <c r="D349" s="209">
        <v>40428</v>
      </c>
      <c r="E349" s="210">
        <v>28712</v>
      </c>
      <c r="F349" s="229">
        <f t="shared" si="17"/>
        <v>3626</v>
      </c>
      <c r="G349" s="211">
        <f t="shared" si="18"/>
        <v>2640</v>
      </c>
      <c r="H349" s="212">
        <v>40</v>
      </c>
    </row>
    <row r="350" spans="1:8" x14ac:dyDescent="0.2">
      <c r="A350" s="206">
        <v>458</v>
      </c>
      <c r="B350" s="227">
        <f t="shared" si="16"/>
        <v>234.8</v>
      </c>
      <c r="C350" s="262">
        <v>600</v>
      </c>
      <c r="D350" s="209">
        <v>40428</v>
      </c>
      <c r="E350" s="210">
        <v>28712</v>
      </c>
      <c r="F350" s="229">
        <f t="shared" si="17"/>
        <v>3626</v>
      </c>
      <c r="G350" s="231">
        <f t="shared" si="18"/>
        <v>2640</v>
      </c>
      <c r="H350" s="212">
        <v>40</v>
      </c>
    </row>
    <row r="351" spans="1:8" x14ac:dyDescent="0.2">
      <c r="A351" s="206">
        <v>459</v>
      </c>
      <c r="B351" s="227">
        <f t="shared" si="16"/>
        <v>234.81</v>
      </c>
      <c r="C351" s="262">
        <v>600</v>
      </c>
      <c r="D351" s="209">
        <v>40428</v>
      </c>
      <c r="E351" s="210">
        <v>28712</v>
      </c>
      <c r="F351" s="229">
        <f t="shared" si="17"/>
        <v>3626</v>
      </c>
      <c r="G351" s="211">
        <f t="shared" si="18"/>
        <v>2640</v>
      </c>
      <c r="H351" s="212">
        <v>40</v>
      </c>
    </row>
    <row r="352" spans="1:8" x14ac:dyDescent="0.2">
      <c r="A352" s="206">
        <v>460</v>
      </c>
      <c r="B352" s="227">
        <f t="shared" si="16"/>
        <v>234.82</v>
      </c>
      <c r="C352" s="262">
        <v>600</v>
      </c>
      <c r="D352" s="209">
        <v>40428</v>
      </c>
      <c r="E352" s="210">
        <v>28712</v>
      </c>
      <c r="F352" s="229">
        <f t="shared" si="17"/>
        <v>3625</v>
      </c>
      <c r="G352" s="231">
        <f t="shared" si="18"/>
        <v>2640</v>
      </c>
      <c r="H352" s="212">
        <v>40</v>
      </c>
    </row>
    <row r="353" spans="1:8" x14ac:dyDescent="0.2">
      <c r="A353" s="206">
        <v>461</v>
      </c>
      <c r="B353" s="227">
        <f t="shared" si="16"/>
        <v>234.83</v>
      </c>
      <c r="C353" s="262">
        <v>600</v>
      </c>
      <c r="D353" s="209">
        <v>40428</v>
      </c>
      <c r="E353" s="210">
        <v>28712</v>
      </c>
      <c r="F353" s="229">
        <f t="shared" si="17"/>
        <v>3625</v>
      </c>
      <c r="G353" s="211">
        <f t="shared" si="18"/>
        <v>2640</v>
      </c>
      <c r="H353" s="212">
        <v>40</v>
      </c>
    </row>
    <row r="354" spans="1:8" x14ac:dyDescent="0.2">
      <c r="A354" s="206">
        <v>462</v>
      </c>
      <c r="B354" s="227">
        <f t="shared" si="16"/>
        <v>234.84</v>
      </c>
      <c r="C354" s="262">
        <v>600</v>
      </c>
      <c r="D354" s="209">
        <v>40428</v>
      </c>
      <c r="E354" s="210">
        <v>28712</v>
      </c>
      <c r="F354" s="229">
        <f t="shared" si="17"/>
        <v>3625</v>
      </c>
      <c r="G354" s="231">
        <f t="shared" si="18"/>
        <v>2640</v>
      </c>
      <c r="H354" s="212">
        <v>40</v>
      </c>
    </row>
    <row r="355" spans="1:8" x14ac:dyDescent="0.2">
      <c r="A355" s="206">
        <v>463</v>
      </c>
      <c r="B355" s="227">
        <f t="shared" si="16"/>
        <v>234.85</v>
      </c>
      <c r="C355" s="262">
        <v>600</v>
      </c>
      <c r="D355" s="209">
        <v>40428</v>
      </c>
      <c r="E355" s="210">
        <v>28712</v>
      </c>
      <c r="F355" s="229">
        <f t="shared" si="17"/>
        <v>3625</v>
      </c>
      <c r="G355" s="211">
        <f t="shared" si="18"/>
        <v>2640</v>
      </c>
      <c r="H355" s="212">
        <v>40</v>
      </c>
    </row>
    <row r="356" spans="1:8" x14ac:dyDescent="0.2">
      <c r="A356" s="206">
        <v>464</v>
      </c>
      <c r="B356" s="227">
        <f t="shared" si="16"/>
        <v>234.86</v>
      </c>
      <c r="C356" s="262">
        <v>600</v>
      </c>
      <c r="D356" s="209">
        <v>40428</v>
      </c>
      <c r="E356" s="210">
        <v>28712</v>
      </c>
      <c r="F356" s="229">
        <f t="shared" si="17"/>
        <v>3625</v>
      </c>
      <c r="G356" s="231">
        <f t="shared" si="18"/>
        <v>2640</v>
      </c>
      <c r="H356" s="212">
        <v>40</v>
      </c>
    </row>
    <row r="357" spans="1:8" x14ac:dyDescent="0.2">
      <c r="A357" s="206">
        <v>465</v>
      </c>
      <c r="B357" s="227">
        <f t="shared" si="16"/>
        <v>234.87</v>
      </c>
      <c r="C357" s="262">
        <v>600</v>
      </c>
      <c r="D357" s="209">
        <v>40428</v>
      </c>
      <c r="E357" s="210">
        <v>28712</v>
      </c>
      <c r="F357" s="229">
        <f t="shared" si="17"/>
        <v>3625</v>
      </c>
      <c r="G357" s="211">
        <f t="shared" si="18"/>
        <v>2640</v>
      </c>
      <c r="H357" s="212">
        <v>40</v>
      </c>
    </row>
    <row r="358" spans="1:8" x14ac:dyDescent="0.2">
      <c r="A358" s="206">
        <v>466</v>
      </c>
      <c r="B358" s="227">
        <f t="shared" si="16"/>
        <v>234.88</v>
      </c>
      <c r="C358" s="262">
        <v>600</v>
      </c>
      <c r="D358" s="209">
        <v>40428</v>
      </c>
      <c r="E358" s="210">
        <v>28712</v>
      </c>
      <c r="F358" s="229">
        <f t="shared" si="17"/>
        <v>3625</v>
      </c>
      <c r="G358" s="231">
        <f t="shared" si="18"/>
        <v>2640</v>
      </c>
      <c r="H358" s="212">
        <v>40</v>
      </c>
    </row>
    <row r="359" spans="1:8" x14ac:dyDescent="0.2">
      <c r="A359" s="206">
        <v>467</v>
      </c>
      <c r="B359" s="227">
        <f t="shared" si="16"/>
        <v>234.89</v>
      </c>
      <c r="C359" s="262">
        <v>600</v>
      </c>
      <c r="D359" s="209">
        <v>40428</v>
      </c>
      <c r="E359" s="210">
        <v>28712</v>
      </c>
      <c r="F359" s="229">
        <f t="shared" si="17"/>
        <v>3625</v>
      </c>
      <c r="G359" s="211">
        <f t="shared" si="18"/>
        <v>2640</v>
      </c>
      <c r="H359" s="212">
        <v>40</v>
      </c>
    </row>
    <row r="360" spans="1:8" x14ac:dyDescent="0.2">
      <c r="A360" s="206">
        <v>468</v>
      </c>
      <c r="B360" s="227">
        <f t="shared" si="16"/>
        <v>234.9</v>
      </c>
      <c r="C360" s="262">
        <v>600</v>
      </c>
      <c r="D360" s="209">
        <v>40428</v>
      </c>
      <c r="E360" s="210">
        <v>28712</v>
      </c>
      <c r="F360" s="229">
        <f t="shared" si="17"/>
        <v>3624</v>
      </c>
      <c r="G360" s="231">
        <f t="shared" si="18"/>
        <v>2640</v>
      </c>
      <c r="H360" s="212">
        <v>40</v>
      </c>
    </row>
    <row r="361" spans="1:8" x14ac:dyDescent="0.2">
      <c r="A361" s="206">
        <v>469</v>
      </c>
      <c r="B361" s="227">
        <f t="shared" si="16"/>
        <v>234.91</v>
      </c>
      <c r="C361" s="262">
        <v>600</v>
      </c>
      <c r="D361" s="209">
        <v>40428</v>
      </c>
      <c r="E361" s="210">
        <v>28712</v>
      </c>
      <c r="F361" s="229">
        <f t="shared" si="17"/>
        <v>3624</v>
      </c>
      <c r="G361" s="211">
        <f t="shared" si="18"/>
        <v>2639</v>
      </c>
      <c r="H361" s="212">
        <v>40</v>
      </c>
    </row>
    <row r="362" spans="1:8" x14ac:dyDescent="0.2">
      <c r="A362" s="206">
        <v>470</v>
      </c>
      <c r="B362" s="227">
        <f t="shared" si="16"/>
        <v>234.92</v>
      </c>
      <c r="C362" s="262">
        <v>600</v>
      </c>
      <c r="D362" s="209">
        <v>40428</v>
      </c>
      <c r="E362" s="210">
        <v>28712</v>
      </c>
      <c r="F362" s="229">
        <f t="shared" si="17"/>
        <v>3624</v>
      </c>
      <c r="G362" s="231">
        <f t="shared" si="18"/>
        <v>2639</v>
      </c>
      <c r="H362" s="212">
        <v>40</v>
      </c>
    </row>
    <row r="363" spans="1:8" x14ac:dyDescent="0.2">
      <c r="A363" s="206">
        <v>471</v>
      </c>
      <c r="B363" s="227">
        <f t="shared" si="16"/>
        <v>234.93</v>
      </c>
      <c r="C363" s="262">
        <v>600</v>
      </c>
      <c r="D363" s="209">
        <v>40428</v>
      </c>
      <c r="E363" s="210">
        <v>28712</v>
      </c>
      <c r="F363" s="229">
        <f t="shared" si="17"/>
        <v>3624</v>
      </c>
      <c r="G363" s="211">
        <f t="shared" si="18"/>
        <v>2639</v>
      </c>
      <c r="H363" s="212">
        <v>40</v>
      </c>
    </row>
    <row r="364" spans="1:8" x14ac:dyDescent="0.2">
      <c r="A364" s="206">
        <v>472</v>
      </c>
      <c r="B364" s="227">
        <f t="shared" si="16"/>
        <v>234.94</v>
      </c>
      <c r="C364" s="262">
        <v>600</v>
      </c>
      <c r="D364" s="209">
        <v>40428</v>
      </c>
      <c r="E364" s="210">
        <v>28712</v>
      </c>
      <c r="F364" s="229">
        <f t="shared" si="17"/>
        <v>3624</v>
      </c>
      <c r="G364" s="231">
        <f t="shared" si="18"/>
        <v>2639</v>
      </c>
      <c r="H364" s="212">
        <v>40</v>
      </c>
    </row>
    <row r="365" spans="1:8" x14ac:dyDescent="0.2">
      <c r="A365" s="206">
        <v>473</v>
      </c>
      <c r="B365" s="227">
        <f t="shared" si="16"/>
        <v>234.95</v>
      </c>
      <c r="C365" s="262">
        <v>600</v>
      </c>
      <c r="D365" s="209">
        <v>40428</v>
      </c>
      <c r="E365" s="210">
        <v>28712</v>
      </c>
      <c r="F365" s="229">
        <f t="shared" si="17"/>
        <v>3624</v>
      </c>
      <c r="G365" s="211">
        <f t="shared" si="18"/>
        <v>2639</v>
      </c>
      <c r="H365" s="212">
        <v>40</v>
      </c>
    </row>
    <row r="366" spans="1:8" x14ac:dyDescent="0.2">
      <c r="A366" s="206">
        <v>474</v>
      </c>
      <c r="B366" s="227">
        <f t="shared" si="16"/>
        <v>234.96</v>
      </c>
      <c r="C366" s="262">
        <v>600</v>
      </c>
      <c r="D366" s="209">
        <v>40428</v>
      </c>
      <c r="E366" s="210">
        <v>28712</v>
      </c>
      <c r="F366" s="229">
        <f t="shared" si="17"/>
        <v>3624</v>
      </c>
      <c r="G366" s="231">
        <f t="shared" si="18"/>
        <v>2639</v>
      </c>
      <c r="H366" s="212">
        <v>40</v>
      </c>
    </row>
    <row r="367" spans="1:8" x14ac:dyDescent="0.2">
      <c r="A367" s="206">
        <v>475</v>
      </c>
      <c r="B367" s="227">
        <f t="shared" si="16"/>
        <v>234.97</v>
      </c>
      <c r="C367" s="262">
        <v>600</v>
      </c>
      <c r="D367" s="209">
        <v>40428</v>
      </c>
      <c r="E367" s="210">
        <v>28712</v>
      </c>
      <c r="F367" s="229">
        <f t="shared" si="17"/>
        <v>3624</v>
      </c>
      <c r="G367" s="211">
        <f t="shared" si="18"/>
        <v>2639</v>
      </c>
      <c r="H367" s="212">
        <v>40</v>
      </c>
    </row>
    <row r="368" spans="1:8" x14ac:dyDescent="0.2">
      <c r="A368" s="206">
        <v>476</v>
      </c>
      <c r="B368" s="227">
        <f t="shared" si="16"/>
        <v>234.98</v>
      </c>
      <c r="C368" s="262">
        <v>600</v>
      </c>
      <c r="D368" s="209">
        <v>40428</v>
      </c>
      <c r="E368" s="210">
        <v>28712</v>
      </c>
      <c r="F368" s="229">
        <f t="shared" si="17"/>
        <v>3624</v>
      </c>
      <c r="G368" s="231">
        <f t="shared" si="18"/>
        <v>2639</v>
      </c>
      <c r="H368" s="212">
        <v>40</v>
      </c>
    </row>
    <row r="369" spans="1:8" x14ac:dyDescent="0.2">
      <c r="A369" s="206">
        <v>477</v>
      </c>
      <c r="B369" s="227">
        <f t="shared" si="16"/>
        <v>234.99</v>
      </c>
      <c r="C369" s="262">
        <v>600</v>
      </c>
      <c r="D369" s="209">
        <v>40428</v>
      </c>
      <c r="E369" s="210">
        <v>28712</v>
      </c>
      <c r="F369" s="229">
        <f t="shared" si="17"/>
        <v>3623</v>
      </c>
      <c r="G369" s="211">
        <f t="shared" si="18"/>
        <v>2639</v>
      </c>
      <c r="H369" s="212">
        <v>40</v>
      </c>
    </row>
    <row r="370" spans="1:8" x14ac:dyDescent="0.2">
      <c r="A370" s="206">
        <v>478</v>
      </c>
      <c r="B370" s="227">
        <f t="shared" si="16"/>
        <v>235</v>
      </c>
      <c r="C370" s="262">
        <v>600</v>
      </c>
      <c r="D370" s="209">
        <v>40428</v>
      </c>
      <c r="E370" s="210">
        <v>28712</v>
      </c>
      <c r="F370" s="229">
        <f t="shared" si="17"/>
        <v>3623</v>
      </c>
      <c r="G370" s="231">
        <f t="shared" si="18"/>
        <v>2639</v>
      </c>
      <c r="H370" s="212">
        <v>40</v>
      </c>
    </row>
    <row r="371" spans="1:8" x14ac:dyDescent="0.2">
      <c r="A371" s="206">
        <v>479</v>
      </c>
      <c r="B371" s="227">
        <f t="shared" si="16"/>
        <v>235.01</v>
      </c>
      <c r="C371" s="262">
        <v>600</v>
      </c>
      <c r="D371" s="209">
        <v>40428</v>
      </c>
      <c r="E371" s="210">
        <v>28712</v>
      </c>
      <c r="F371" s="229">
        <f t="shared" si="17"/>
        <v>3623</v>
      </c>
      <c r="G371" s="211">
        <f t="shared" si="18"/>
        <v>2639</v>
      </c>
      <c r="H371" s="212">
        <v>40</v>
      </c>
    </row>
    <row r="372" spans="1:8" x14ac:dyDescent="0.2">
      <c r="A372" s="206">
        <v>480</v>
      </c>
      <c r="B372" s="227">
        <f t="shared" si="16"/>
        <v>235.02</v>
      </c>
      <c r="C372" s="262">
        <v>600</v>
      </c>
      <c r="D372" s="209">
        <v>40428</v>
      </c>
      <c r="E372" s="210">
        <v>28712</v>
      </c>
      <c r="F372" s="229">
        <f t="shared" si="17"/>
        <v>3623</v>
      </c>
      <c r="G372" s="231">
        <f t="shared" si="18"/>
        <v>2638</v>
      </c>
      <c r="H372" s="212">
        <v>40</v>
      </c>
    </row>
    <row r="373" spans="1:8" x14ac:dyDescent="0.2">
      <c r="A373" s="206">
        <v>481</v>
      </c>
      <c r="B373" s="227">
        <f t="shared" si="16"/>
        <v>235.03</v>
      </c>
      <c r="C373" s="262">
        <v>600</v>
      </c>
      <c r="D373" s="209">
        <v>40428</v>
      </c>
      <c r="E373" s="210">
        <v>28712</v>
      </c>
      <c r="F373" s="229">
        <f t="shared" si="17"/>
        <v>3623</v>
      </c>
      <c r="G373" s="211">
        <f t="shared" si="18"/>
        <v>2638</v>
      </c>
      <c r="H373" s="212">
        <v>40</v>
      </c>
    </row>
    <row r="374" spans="1:8" x14ac:dyDescent="0.2">
      <c r="A374" s="206">
        <v>482</v>
      </c>
      <c r="B374" s="227">
        <f t="shared" si="16"/>
        <v>235.04</v>
      </c>
      <c r="C374" s="262">
        <v>600</v>
      </c>
      <c r="D374" s="209">
        <v>40428</v>
      </c>
      <c r="E374" s="210">
        <v>28712</v>
      </c>
      <c r="F374" s="229">
        <f t="shared" si="17"/>
        <v>3623</v>
      </c>
      <c r="G374" s="231">
        <f t="shared" si="18"/>
        <v>2638</v>
      </c>
      <c r="H374" s="212">
        <v>40</v>
      </c>
    </row>
    <row r="375" spans="1:8" x14ac:dyDescent="0.2">
      <c r="A375" s="206">
        <v>483</v>
      </c>
      <c r="B375" s="227">
        <f t="shared" si="16"/>
        <v>235.05</v>
      </c>
      <c r="C375" s="262">
        <v>600</v>
      </c>
      <c r="D375" s="209">
        <v>40428</v>
      </c>
      <c r="E375" s="210">
        <v>28712</v>
      </c>
      <c r="F375" s="229">
        <f t="shared" si="17"/>
        <v>3623</v>
      </c>
      <c r="G375" s="211">
        <f t="shared" si="18"/>
        <v>2638</v>
      </c>
      <c r="H375" s="212">
        <v>40</v>
      </c>
    </row>
    <row r="376" spans="1:8" x14ac:dyDescent="0.2">
      <c r="A376" s="206">
        <v>484</v>
      </c>
      <c r="B376" s="227">
        <f t="shared" si="16"/>
        <v>235.06</v>
      </c>
      <c r="C376" s="262">
        <v>600</v>
      </c>
      <c r="D376" s="209">
        <v>40428</v>
      </c>
      <c r="E376" s="210">
        <v>28712</v>
      </c>
      <c r="F376" s="229">
        <f t="shared" si="17"/>
        <v>3623</v>
      </c>
      <c r="G376" s="231">
        <f t="shared" si="18"/>
        <v>2638</v>
      </c>
      <c r="H376" s="212">
        <v>40</v>
      </c>
    </row>
    <row r="377" spans="1:8" x14ac:dyDescent="0.2">
      <c r="A377" s="206">
        <v>485</v>
      </c>
      <c r="B377" s="227">
        <f t="shared" si="16"/>
        <v>235.07</v>
      </c>
      <c r="C377" s="262">
        <v>600</v>
      </c>
      <c r="D377" s="209">
        <v>40428</v>
      </c>
      <c r="E377" s="210">
        <v>28712</v>
      </c>
      <c r="F377" s="229">
        <f t="shared" si="17"/>
        <v>3622</v>
      </c>
      <c r="G377" s="211">
        <f t="shared" si="18"/>
        <v>2638</v>
      </c>
      <c r="H377" s="212">
        <v>40</v>
      </c>
    </row>
    <row r="378" spans="1:8" x14ac:dyDescent="0.2">
      <c r="A378" s="206">
        <v>486</v>
      </c>
      <c r="B378" s="227">
        <f t="shared" si="16"/>
        <v>235.08</v>
      </c>
      <c r="C378" s="262">
        <v>600</v>
      </c>
      <c r="D378" s="209">
        <v>40428</v>
      </c>
      <c r="E378" s="210">
        <v>28712</v>
      </c>
      <c r="F378" s="229">
        <f t="shared" si="17"/>
        <v>3622</v>
      </c>
      <c r="G378" s="231">
        <f t="shared" si="18"/>
        <v>2638</v>
      </c>
      <c r="H378" s="212">
        <v>40</v>
      </c>
    </row>
    <row r="379" spans="1:8" x14ac:dyDescent="0.2">
      <c r="A379" s="206">
        <v>487</v>
      </c>
      <c r="B379" s="227">
        <f t="shared" si="16"/>
        <v>235.09</v>
      </c>
      <c r="C379" s="262">
        <v>600</v>
      </c>
      <c r="D379" s="209">
        <v>40428</v>
      </c>
      <c r="E379" s="210">
        <v>28712</v>
      </c>
      <c r="F379" s="229">
        <f t="shared" si="17"/>
        <v>3622</v>
      </c>
      <c r="G379" s="211">
        <f t="shared" si="18"/>
        <v>2638</v>
      </c>
      <c r="H379" s="212">
        <v>40</v>
      </c>
    </row>
    <row r="380" spans="1:8" x14ac:dyDescent="0.2">
      <c r="A380" s="206">
        <v>488</v>
      </c>
      <c r="B380" s="227">
        <f t="shared" si="16"/>
        <v>235.1</v>
      </c>
      <c r="C380" s="262">
        <v>600</v>
      </c>
      <c r="D380" s="209">
        <v>40428</v>
      </c>
      <c r="E380" s="210">
        <v>28712</v>
      </c>
      <c r="F380" s="229">
        <f t="shared" si="17"/>
        <v>3622</v>
      </c>
      <c r="G380" s="231">
        <f t="shared" si="18"/>
        <v>2638</v>
      </c>
      <c r="H380" s="212">
        <v>40</v>
      </c>
    </row>
    <row r="381" spans="1:8" x14ac:dyDescent="0.2">
      <c r="A381" s="206">
        <v>489</v>
      </c>
      <c r="B381" s="227">
        <f t="shared" si="16"/>
        <v>235.1</v>
      </c>
      <c r="C381" s="262">
        <v>600</v>
      </c>
      <c r="D381" s="209">
        <v>40428</v>
      </c>
      <c r="E381" s="210">
        <v>28712</v>
      </c>
      <c r="F381" s="229">
        <f t="shared" si="17"/>
        <v>3622</v>
      </c>
      <c r="G381" s="211">
        <f t="shared" si="18"/>
        <v>2638</v>
      </c>
      <c r="H381" s="212">
        <v>40</v>
      </c>
    </row>
    <row r="382" spans="1:8" x14ac:dyDescent="0.2">
      <c r="A382" s="206">
        <v>490</v>
      </c>
      <c r="B382" s="227">
        <f t="shared" si="16"/>
        <v>235.11</v>
      </c>
      <c r="C382" s="262">
        <v>600</v>
      </c>
      <c r="D382" s="209">
        <v>40428</v>
      </c>
      <c r="E382" s="210">
        <v>28712</v>
      </c>
      <c r="F382" s="229">
        <f t="shared" si="17"/>
        <v>3622</v>
      </c>
      <c r="G382" s="231">
        <f t="shared" si="18"/>
        <v>2638</v>
      </c>
      <c r="H382" s="212">
        <v>40</v>
      </c>
    </row>
    <row r="383" spans="1:8" x14ac:dyDescent="0.2">
      <c r="A383" s="206">
        <v>491</v>
      </c>
      <c r="B383" s="227">
        <f t="shared" si="16"/>
        <v>235.12</v>
      </c>
      <c r="C383" s="262">
        <v>600</v>
      </c>
      <c r="D383" s="209">
        <v>40428</v>
      </c>
      <c r="E383" s="210">
        <v>28712</v>
      </c>
      <c r="F383" s="229">
        <f t="shared" si="17"/>
        <v>3622</v>
      </c>
      <c r="G383" s="211">
        <f t="shared" si="18"/>
        <v>2638</v>
      </c>
      <c r="H383" s="212">
        <v>40</v>
      </c>
    </row>
    <row r="384" spans="1:8" x14ac:dyDescent="0.2">
      <c r="A384" s="206">
        <v>492</v>
      </c>
      <c r="B384" s="227">
        <f t="shared" si="16"/>
        <v>235.13</v>
      </c>
      <c r="C384" s="262">
        <v>600</v>
      </c>
      <c r="D384" s="209">
        <v>40428</v>
      </c>
      <c r="E384" s="210">
        <v>28712</v>
      </c>
      <c r="F384" s="229">
        <f t="shared" si="17"/>
        <v>3622</v>
      </c>
      <c r="G384" s="231">
        <f t="shared" si="18"/>
        <v>2638</v>
      </c>
      <c r="H384" s="212">
        <v>40</v>
      </c>
    </row>
    <row r="385" spans="1:8" x14ac:dyDescent="0.2">
      <c r="A385" s="206">
        <v>493</v>
      </c>
      <c r="B385" s="227">
        <f t="shared" si="16"/>
        <v>235.14</v>
      </c>
      <c r="C385" s="262">
        <v>600</v>
      </c>
      <c r="D385" s="209">
        <v>40428</v>
      </c>
      <c r="E385" s="210">
        <v>28712</v>
      </c>
      <c r="F385" s="229">
        <f t="shared" si="17"/>
        <v>3622</v>
      </c>
      <c r="G385" s="211">
        <f t="shared" si="18"/>
        <v>2637</v>
      </c>
      <c r="H385" s="212">
        <v>40</v>
      </c>
    </row>
    <row r="386" spans="1:8" x14ac:dyDescent="0.2">
      <c r="A386" s="206">
        <v>494</v>
      </c>
      <c r="B386" s="227">
        <f t="shared" si="16"/>
        <v>235.15</v>
      </c>
      <c r="C386" s="262">
        <v>600</v>
      </c>
      <c r="D386" s="209">
        <v>40428</v>
      </c>
      <c r="E386" s="210">
        <v>28712</v>
      </c>
      <c r="F386" s="229">
        <f t="shared" si="17"/>
        <v>3621</v>
      </c>
      <c r="G386" s="231">
        <f t="shared" si="18"/>
        <v>2637</v>
      </c>
      <c r="H386" s="212">
        <v>40</v>
      </c>
    </row>
    <row r="387" spans="1:8" x14ac:dyDescent="0.2">
      <c r="A387" s="206">
        <v>495</v>
      </c>
      <c r="B387" s="227">
        <f t="shared" si="16"/>
        <v>235.16</v>
      </c>
      <c r="C387" s="262">
        <v>600</v>
      </c>
      <c r="D387" s="209">
        <v>40428</v>
      </c>
      <c r="E387" s="210">
        <v>28712</v>
      </c>
      <c r="F387" s="229">
        <f t="shared" si="17"/>
        <v>3621</v>
      </c>
      <c r="G387" s="211">
        <f t="shared" si="18"/>
        <v>2637</v>
      </c>
      <c r="H387" s="212">
        <v>40</v>
      </c>
    </row>
    <row r="388" spans="1:8" x14ac:dyDescent="0.2">
      <c r="A388" s="206">
        <v>496</v>
      </c>
      <c r="B388" s="227">
        <f t="shared" si="16"/>
        <v>235.17</v>
      </c>
      <c r="C388" s="262">
        <v>600</v>
      </c>
      <c r="D388" s="209">
        <v>40428</v>
      </c>
      <c r="E388" s="210">
        <v>28712</v>
      </c>
      <c r="F388" s="229">
        <f t="shared" si="17"/>
        <v>3621</v>
      </c>
      <c r="G388" s="231">
        <f t="shared" si="18"/>
        <v>2637</v>
      </c>
      <c r="H388" s="212">
        <v>40</v>
      </c>
    </row>
    <row r="389" spans="1:8" x14ac:dyDescent="0.2">
      <c r="A389" s="206">
        <v>497</v>
      </c>
      <c r="B389" s="227">
        <f t="shared" si="16"/>
        <v>235.18</v>
      </c>
      <c r="C389" s="262">
        <v>600</v>
      </c>
      <c r="D389" s="209">
        <v>40428</v>
      </c>
      <c r="E389" s="210">
        <v>28712</v>
      </c>
      <c r="F389" s="229">
        <f t="shared" si="17"/>
        <v>3621</v>
      </c>
      <c r="G389" s="211">
        <f t="shared" si="18"/>
        <v>2637</v>
      </c>
      <c r="H389" s="212">
        <v>40</v>
      </c>
    </row>
    <row r="390" spans="1:8" x14ac:dyDescent="0.2">
      <c r="A390" s="206">
        <v>498</v>
      </c>
      <c r="B390" s="227">
        <f t="shared" si="16"/>
        <v>235.19</v>
      </c>
      <c r="C390" s="262">
        <v>600</v>
      </c>
      <c r="D390" s="209">
        <v>40428</v>
      </c>
      <c r="E390" s="210">
        <v>28712</v>
      </c>
      <c r="F390" s="229">
        <f t="shared" si="17"/>
        <v>3621</v>
      </c>
      <c r="G390" s="231">
        <f t="shared" si="18"/>
        <v>2637</v>
      </c>
      <c r="H390" s="212">
        <v>40</v>
      </c>
    </row>
    <row r="391" spans="1:8" x14ac:dyDescent="0.2">
      <c r="A391" s="206">
        <v>499</v>
      </c>
      <c r="B391" s="227">
        <f t="shared" si="16"/>
        <v>235.2</v>
      </c>
      <c r="C391" s="262">
        <v>600</v>
      </c>
      <c r="D391" s="209">
        <v>40428</v>
      </c>
      <c r="E391" s="210">
        <v>28712</v>
      </c>
      <c r="F391" s="229">
        <f t="shared" si="17"/>
        <v>3621</v>
      </c>
      <c r="G391" s="211">
        <f t="shared" si="18"/>
        <v>2637</v>
      </c>
      <c r="H391" s="212">
        <v>40</v>
      </c>
    </row>
    <row r="392" spans="1:8" x14ac:dyDescent="0.2">
      <c r="A392" s="206">
        <v>500</v>
      </c>
      <c r="B392" s="227">
        <f t="shared" si="16"/>
        <v>235.21</v>
      </c>
      <c r="C392" s="262">
        <v>600</v>
      </c>
      <c r="D392" s="209">
        <v>40428</v>
      </c>
      <c r="E392" s="210">
        <v>28712</v>
      </c>
      <c r="F392" s="229">
        <f t="shared" si="17"/>
        <v>3621</v>
      </c>
      <c r="G392" s="231">
        <f t="shared" si="18"/>
        <v>2637</v>
      </c>
      <c r="H392" s="212">
        <v>40</v>
      </c>
    </row>
    <row r="393" spans="1:8" x14ac:dyDescent="0.2">
      <c r="A393" s="206">
        <v>501</v>
      </c>
      <c r="B393" s="227">
        <f t="shared" si="16"/>
        <v>235.22</v>
      </c>
      <c r="C393" s="262">
        <v>600</v>
      </c>
      <c r="D393" s="209">
        <v>40428</v>
      </c>
      <c r="E393" s="210">
        <v>28712</v>
      </c>
      <c r="F393" s="229">
        <f t="shared" si="17"/>
        <v>3621</v>
      </c>
      <c r="G393" s="211">
        <f t="shared" si="18"/>
        <v>2637</v>
      </c>
      <c r="H393" s="212">
        <v>40</v>
      </c>
    </row>
    <row r="394" spans="1:8" x14ac:dyDescent="0.2">
      <c r="A394" s="206">
        <v>502</v>
      </c>
      <c r="B394" s="227">
        <f t="shared" si="16"/>
        <v>235.23</v>
      </c>
      <c r="C394" s="262">
        <v>600</v>
      </c>
      <c r="D394" s="209">
        <v>40428</v>
      </c>
      <c r="E394" s="210">
        <v>28712</v>
      </c>
      <c r="F394" s="229">
        <f t="shared" si="17"/>
        <v>3621</v>
      </c>
      <c r="G394" s="231">
        <f t="shared" si="18"/>
        <v>2637</v>
      </c>
      <c r="H394" s="212">
        <v>40</v>
      </c>
    </row>
    <row r="395" spans="1:8" x14ac:dyDescent="0.2">
      <c r="A395" s="206">
        <v>503</v>
      </c>
      <c r="B395" s="227">
        <f t="shared" si="16"/>
        <v>235.24</v>
      </c>
      <c r="C395" s="262">
        <v>600</v>
      </c>
      <c r="D395" s="209">
        <v>40428</v>
      </c>
      <c r="E395" s="210">
        <v>28712</v>
      </c>
      <c r="F395" s="229">
        <f t="shared" si="17"/>
        <v>3620</v>
      </c>
      <c r="G395" s="211">
        <f t="shared" si="18"/>
        <v>2637</v>
      </c>
      <c r="H395" s="212">
        <v>40</v>
      </c>
    </row>
    <row r="396" spans="1:8" x14ac:dyDescent="0.2">
      <c r="A396" s="206">
        <v>504</v>
      </c>
      <c r="B396" s="227">
        <f t="shared" si="16"/>
        <v>235.25</v>
      </c>
      <c r="C396" s="262">
        <v>600</v>
      </c>
      <c r="D396" s="209">
        <v>40428</v>
      </c>
      <c r="E396" s="210">
        <v>28712</v>
      </c>
      <c r="F396" s="229">
        <f t="shared" si="17"/>
        <v>3620</v>
      </c>
      <c r="G396" s="231">
        <f t="shared" si="18"/>
        <v>2636</v>
      </c>
      <c r="H396" s="212">
        <v>40</v>
      </c>
    </row>
    <row r="397" spans="1:8" x14ac:dyDescent="0.2">
      <c r="A397" s="206">
        <v>505</v>
      </c>
      <c r="B397" s="227">
        <f t="shared" si="16"/>
        <v>235.26</v>
      </c>
      <c r="C397" s="262">
        <v>600</v>
      </c>
      <c r="D397" s="209">
        <v>40428</v>
      </c>
      <c r="E397" s="210">
        <v>28712</v>
      </c>
      <c r="F397" s="229">
        <f t="shared" si="17"/>
        <v>3620</v>
      </c>
      <c r="G397" s="211">
        <f t="shared" si="18"/>
        <v>2636</v>
      </c>
      <c r="H397" s="212">
        <v>40</v>
      </c>
    </row>
    <row r="398" spans="1:8" x14ac:dyDescent="0.2">
      <c r="A398" s="206">
        <v>506</v>
      </c>
      <c r="B398" s="227">
        <f t="shared" si="16"/>
        <v>235.27</v>
      </c>
      <c r="C398" s="262">
        <v>600</v>
      </c>
      <c r="D398" s="209">
        <v>40428</v>
      </c>
      <c r="E398" s="210">
        <v>28712</v>
      </c>
      <c r="F398" s="229">
        <f t="shared" si="17"/>
        <v>3620</v>
      </c>
      <c r="G398" s="231">
        <f t="shared" si="18"/>
        <v>2636</v>
      </c>
      <c r="H398" s="212">
        <v>40</v>
      </c>
    </row>
    <row r="399" spans="1:8" x14ac:dyDescent="0.2">
      <c r="A399" s="206">
        <v>507</v>
      </c>
      <c r="B399" s="227">
        <f t="shared" ref="B399:B462" si="19">ROUND(4.7001*LN(A399) +206,2)</f>
        <v>235.27</v>
      </c>
      <c r="C399" s="262">
        <v>600</v>
      </c>
      <c r="D399" s="209">
        <v>40428</v>
      </c>
      <c r="E399" s="210">
        <v>28712</v>
      </c>
      <c r="F399" s="229">
        <f t="shared" ref="F399:F462" si="20">ROUND(12*1.358*(1/B399*D399+1/C399*E399)+H399,0)</f>
        <v>3620</v>
      </c>
      <c r="G399" s="211">
        <f t="shared" ref="G399:G462" si="21">ROUND(12*(1/B399*D399+1/C399*E399),0)</f>
        <v>2636</v>
      </c>
      <c r="H399" s="212">
        <v>40</v>
      </c>
    </row>
    <row r="400" spans="1:8" x14ac:dyDescent="0.2">
      <c r="A400" s="206">
        <v>508</v>
      </c>
      <c r="B400" s="227">
        <f t="shared" si="19"/>
        <v>235.28</v>
      </c>
      <c r="C400" s="262">
        <v>600</v>
      </c>
      <c r="D400" s="209">
        <v>40428</v>
      </c>
      <c r="E400" s="210">
        <v>28712</v>
      </c>
      <c r="F400" s="229">
        <f t="shared" si="20"/>
        <v>3620</v>
      </c>
      <c r="G400" s="231">
        <f t="shared" si="21"/>
        <v>2636</v>
      </c>
      <c r="H400" s="212">
        <v>40</v>
      </c>
    </row>
    <row r="401" spans="1:8" x14ac:dyDescent="0.2">
      <c r="A401" s="206">
        <v>509</v>
      </c>
      <c r="B401" s="227">
        <f t="shared" si="19"/>
        <v>235.29</v>
      </c>
      <c r="C401" s="262">
        <v>600</v>
      </c>
      <c r="D401" s="209">
        <v>40428</v>
      </c>
      <c r="E401" s="210">
        <v>28712</v>
      </c>
      <c r="F401" s="229">
        <f t="shared" si="20"/>
        <v>3620</v>
      </c>
      <c r="G401" s="211">
        <f t="shared" si="21"/>
        <v>2636</v>
      </c>
      <c r="H401" s="212">
        <v>40</v>
      </c>
    </row>
    <row r="402" spans="1:8" x14ac:dyDescent="0.2">
      <c r="A402" s="206">
        <v>510</v>
      </c>
      <c r="B402" s="227">
        <f t="shared" si="19"/>
        <v>235.3</v>
      </c>
      <c r="C402" s="262">
        <v>600</v>
      </c>
      <c r="D402" s="209">
        <v>40428</v>
      </c>
      <c r="E402" s="210">
        <v>28712</v>
      </c>
      <c r="F402" s="229">
        <f t="shared" si="20"/>
        <v>3620</v>
      </c>
      <c r="G402" s="231">
        <f t="shared" si="21"/>
        <v>2636</v>
      </c>
      <c r="H402" s="212">
        <v>40</v>
      </c>
    </row>
    <row r="403" spans="1:8" x14ac:dyDescent="0.2">
      <c r="A403" s="206">
        <v>511</v>
      </c>
      <c r="B403" s="227">
        <f t="shared" si="19"/>
        <v>235.31</v>
      </c>
      <c r="C403" s="262">
        <v>600</v>
      </c>
      <c r="D403" s="209">
        <v>40428</v>
      </c>
      <c r="E403" s="210">
        <v>28712</v>
      </c>
      <c r="F403" s="229">
        <f t="shared" si="20"/>
        <v>3620</v>
      </c>
      <c r="G403" s="211">
        <f t="shared" si="21"/>
        <v>2636</v>
      </c>
      <c r="H403" s="212">
        <v>40</v>
      </c>
    </row>
    <row r="404" spans="1:8" x14ac:dyDescent="0.2">
      <c r="A404" s="206">
        <v>512</v>
      </c>
      <c r="B404" s="227">
        <f t="shared" si="19"/>
        <v>235.32</v>
      </c>
      <c r="C404" s="262">
        <v>600</v>
      </c>
      <c r="D404" s="209">
        <v>40428</v>
      </c>
      <c r="E404" s="210">
        <v>28712</v>
      </c>
      <c r="F404" s="229">
        <f t="shared" si="20"/>
        <v>3619</v>
      </c>
      <c r="G404" s="231">
        <f t="shared" si="21"/>
        <v>2636</v>
      </c>
      <c r="H404" s="212">
        <v>40</v>
      </c>
    </row>
    <row r="405" spans="1:8" x14ac:dyDescent="0.2">
      <c r="A405" s="206">
        <v>513</v>
      </c>
      <c r="B405" s="227">
        <f t="shared" si="19"/>
        <v>235.33</v>
      </c>
      <c r="C405" s="262">
        <v>600</v>
      </c>
      <c r="D405" s="209">
        <v>40428</v>
      </c>
      <c r="E405" s="210">
        <v>28712</v>
      </c>
      <c r="F405" s="229">
        <f t="shared" si="20"/>
        <v>3619</v>
      </c>
      <c r="G405" s="211">
        <f t="shared" si="21"/>
        <v>2636</v>
      </c>
      <c r="H405" s="212">
        <v>40</v>
      </c>
    </row>
    <row r="406" spans="1:8" x14ac:dyDescent="0.2">
      <c r="A406" s="206">
        <v>514</v>
      </c>
      <c r="B406" s="227">
        <f t="shared" si="19"/>
        <v>235.34</v>
      </c>
      <c r="C406" s="262">
        <v>600</v>
      </c>
      <c r="D406" s="209">
        <v>40428</v>
      </c>
      <c r="E406" s="210">
        <v>28712</v>
      </c>
      <c r="F406" s="229">
        <f t="shared" si="20"/>
        <v>3619</v>
      </c>
      <c r="G406" s="231">
        <f t="shared" si="21"/>
        <v>2636</v>
      </c>
      <c r="H406" s="212">
        <v>40</v>
      </c>
    </row>
    <row r="407" spans="1:8" x14ac:dyDescent="0.2">
      <c r="A407" s="206">
        <v>515</v>
      </c>
      <c r="B407" s="227">
        <f t="shared" si="19"/>
        <v>235.35</v>
      </c>
      <c r="C407" s="262">
        <v>600</v>
      </c>
      <c r="D407" s="209">
        <v>40428</v>
      </c>
      <c r="E407" s="210">
        <v>28712</v>
      </c>
      <c r="F407" s="229">
        <f t="shared" si="20"/>
        <v>3619</v>
      </c>
      <c r="G407" s="211">
        <f t="shared" si="21"/>
        <v>2636</v>
      </c>
      <c r="H407" s="212">
        <v>40</v>
      </c>
    </row>
    <row r="408" spans="1:8" x14ac:dyDescent="0.2">
      <c r="A408" s="206">
        <v>516</v>
      </c>
      <c r="B408" s="227">
        <f t="shared" si="19"/>
        <v>235.36</v>
      </c>
      <c r="C408" s="262">
        <v>600</v>
      </c>
      <c r="D408" s="209">
        <v>40428</v>
      </c>
      <c r="E408" s="210">
        <v>28712</v>
      </c>
      <c r="F408" s="229">
        <f t="shared" si="20"/>
        <v>3619</v>
      </c>
      <c r="G408" s="231">
        <f t="shared" si="21"/>
        <v>2635</v>
      </c>
      <c r="H408" s="212">
        <v>40</v>
      </c>
    </row>
    <row r="409" spans="1:8" x14ac:dyDescent="0.2">
      <c r="A409" s="206">
        <v>517</v>
      </c>
      <c r="B409" s="227">
        <f t="shared" si="19"/>
        <v>235.37</v>
      </c>
      <c r="C409" s="262">
        <v>600</v>
      </c>
      <c r="D409" s="209">
        <v>40428</v>
      </c>
      <c r="E409" s="210">
        <v>28712</v>
      </c>
      <c r="F409" s="229">
        <f t="shared" si="20"/>
        <v>3619</v>
      </c>
      <c r="G409" s="211">
        <f t="shared" si="21"/>
        <v>2635</v>
      </c>
      <c r="H409" s="212">
        <v>40</v>
      </c>
    </row>
    <row r="410" spans="1:8" x14ac:dyDescent="0.2">
      <c r="A410" s="206">
        <v>518</v>
      </c>
      <c r="B410" s="227">
        <f t="shared" si="19"/>
        <v>235.38</v>
      </c>
      <c r="C410" s="262">
        <v>600</v>
      </c>
      <c r="D410" s="209">
        <v>40428</v>
      </c>
      <c r="E410" s="210">
        <v>28712</v>
      </c>
      <c r="F410" s="229">
        <f t="shared" si="20"/>
        <v>3619</v>
      </c>
      <c r="G410" s="231">
        <f t="shared" si="21"/>
        <v>2635</v>
      </c>
      <c r="H410" s="212">
        <v>40</v>
      </c>
    </row>
    <row r="411" spans="1:8" x14ac:dyDescent="0.2">
      <c r="A411" s="206">
        <v>519</v>
      </c>
      <c r="B411" s="227">
        <f t="shared" si="19"/>
        <v>235.38</v>
      </c>
      <c r="C411" s="262">
        <v>600</v>
      </c>
      <c r="D411" s="209">
        <v>40428</v>
      </c>
      <c r="E411" s="210">
        <v>28712</v>
      </c>
      <c r="F411" s="229">
        <f t="shared" si="20"/>
        <v>3619</v>
      </c>
      <c r="G411" s="211">
        <f t="shared" si="21"/>
        <v>2635</v>
      </c>
      <c r="H411" s="212">
        <v>40</v>
      </c>
    </row>
    <row r="412" spans="1:8" x14ac:dyDescent="0.2">
      <c r="A412" s="206">
        <v>520</v>
      </c>
      <c r="B412" s="227">
        <f t="shared" si="19"/>
        <v>235.39</v>
      </c>
      <c r="C412" s="262">
        <v>600</v>
      </c>
      <c r="D412" s="209">
        <v>40428</v>
      </c>
      <c r="E412" s="210">
        <v>28712</v>
      </c>
      <c r="F412" s="229">
        <f t="shared" si="20"/>
        <v>3619</v>
      </c>
      <c r="G412" s="231">
        <f t="shared" si="21"/>
        <v>2635</v>
      </c>
      <c r="H412" s="212">
        <v>40</v>
      </c>
    </row>
    <row r="413" spans="1:8" x14ac:dyDescent="0.2">
      <c r="A413" s="206">
        <v>521</v>
      </c>
      <c r="B413" s="227">
        <f t="shared" si="19"/>
        <v>235.4</v>
      </c>
      <c r="C413" s="262">
        <v>600</v>
      </c>
      <c r="D413" s="209">
        <v>40428</v>
      </c>
      <c r="E413" s="210">
        <v>28712</v>
      </c>
      <c r="F413" s="229">
        <f t="shared" si="20"/>
        <v>3619</v>
      </c>
      <c r="G413" s="211">
        <f t="shared" si="21"/>
        <v>2635</v>
      </c>
      <c r="H413" s="212">
        <v>40</v>
      </c>
    </row>
    <row r="414" spans="1:8" x14ac:dyDescent="0.2">
      <c r="A414" s="206">
        <v>522</v>
      </c>
      <c r="B414" s="227">
        <f t="shared" si="19"/>
        <v>235.41</v>
      </c>
      <c r="C414" s="262">
        <v>600</v>
      </c>
      <c r="D414" s="209">
        <v>40428</v>
      </c>
      <c r="E414" s="210">
        <v>28712</v>
      </c>
      <c r="F414" s="229">
        <f t="shared" si="20"/>
        <v>3618</v>
      </c>
      <c r="G414" s="231">
        <f t="shared" si="21"/>
        <v>2635</v>
      </c>
      <c r="H414" s="212">
        <v>40</v>
      </c>
    </row>
    <row r="415" spans="1:8" x14ac:dyDescent="0.2">
      <c r="A415" s="206">
        <v>523</v>
      </c>
      <c r="B415" s="227">
        <f t="shared" si="19"/>
        <v>235.42</v>
      </c>
      <c r="C415" s="262">
        <v>600</v>
      </c>
      <c r="D415" s="209">
        <v>40428</v>
      </c>
      <c r="E415" s="210">
        <v>28712</v>
      </c>
      <c r="F415" s="229">
        <f t="shared" si="20"/>
        <v>3618</v>
      </c>
      <c r="G415" s="211">
        <f t="shared" si="21"/>
        <v>2635</v>
      </c>
      <c r="H415" s="212">
        <v>40</v>
      </c>
    </row>
    <row r="416" spans="1:8" x14ac:dyDescent="0.2">
      <c r="A416" s="206">
        <v>524</v>
      </c>
      <c r="B416" s="227">
        <f t="shared" si="19"/>
        <v>235.43</v>
      </c>
      <c r="C416" s="262">
        <v>600</v>
      </c>
      <c r="D416" s="209">
        <v>40428</v>
      </c>
      <c r="E416" s="210">
        <v>28712</v>
      </c>
      <c r="F416" s="229">
        <f t="shared" si="20"/>
        <v>3618</v>
      </c>
      <c r="G416" s="231">
        <f t="shared" si="21"/>
        <v>2635</v>
      </c>
      <c r="H416" s="212">
        <v>40</v>
      </c>
    </row>
    <row r="417" spans="1:8" x14ac:dyDescent="0.2">
      <c r="A417" s="206">
        <v>525</v>
      </c>
      <c r="B417" s="227">
        <f t="shared" si="19"/>
        <v>235.44</v>
      </c>
      <c r="C417" s="262">
        <v>600</v>
      </c>
      <c r="D417" s="209">
        <v>40428</v>
      </c>
      <c r="E417" s="210">
        <v>28712</v>
      </c>
      <c r="F417" s="229">
        <f t="shared" si="20"/>
        <v>3618</v>
      </c>
      <c r="G417" s="211">
        <f t="shared" si="21"/>
        <v>2635</v>
      </c>
      <c r="H417" s="212">
        <v>40</v>
      </c>
    </row>
    <row r="418" spans="1:8" x14ac:dyDescent="0.2">
      <c r="A418" s="206">
        <v>526</v>
      </c>
      <c r="B418" s="227">
        <f t="shared" si="19"/>
        <v>235.45</v>
      </c>
      <c r="C418" s="262">
        <v>600</v>
      </c>
      <c r="D418" s="209">
        <v>40428</v>
      </c>
      <c r="E418" s="210">
        <v>28712</v>
      </c>
      <c r="F418" s="229">
        <f t="shared" si="20"/>
        <v>3618</v>
      </c>
      <c r="G418" s="231">
        <f t="shared" si="21"/>
        <v>2635</v>
      </c>
      <c r="H418" s="212">
        <v>40</v>
      </c>
    </row>
    <row r="419" spans="1:8" x14ac:dyDescent="0.2">
      <c r="A419" s="206">
        <v>527</v>
      </c>
      <c r="B419" s="227">
        <f t="shared" si="19"/>
        <v>235.46</v>
      </c>
      <c r="C419" s="262">
        <v>600</v>
      </c>
      <c r="D419" s="209">
        <v>40428</v>
      </c>
      <c r="E419" s="210">
        <v>28712</v>
      </c>
      <c r="F419" s="229">
        <f t="shared" si="20"/>
        <v>3618</v>
      </c>
      <c r="G419" s="211">
        <f t="shared" si="21"/>
        <v>2635</v>
      </c>
      <c r="H419" s="212">
        <v>40</v>
      </c>
    </row>
    <row r="420" spans="1:8" x14ac:dyDescent="0.2">
      <c r="A420" s="206">
        <v>528</v>
      </c>
      <c r="B420" s="227">
        <f t="shared" si="19"/>
        <v>235.47</v>
      </c>
      <c r="C420" s="262">
        <v>600</v>
      </c>
      <c r="D420" s="209">
        <v>40428</v>
      </c>
      <c r="E420" s="210">
        <v>28712</v>
      </c>
      <c r="F420" s="229">
        <f t="shared" si="20"/>
        <v>3618</v>
      </c>
      <c r="G420" s="231">
        <f t="shared" si="21"/>
        <v>2635</v>
      </c>
      <c r="H420" s="212">
        <v>40</v>
      </c>
    </row>
    <row r="421" spans="1:8" x14ac:dyDescent="0.2">
      <c r="A421" s="206">
        <v>529</v>
      </c>
      <c r="B421" s="227">
        <f t="shared" si="19"/>
        <v>235.47</v>
      </c>
      <c r="C421" s="262">
        <v>600</v>
      </c>
      <c r="D421" s="209">
        <v>40428</v>
      </c>
      <c r="E421" s="210">
        <v>28712</v>
      </c>
      <c r="F421" s="229">
        <f t="shared" si="20"/>
        <v>3618</v>
      </c>
      <c r="G421" s="211">
        <f t="shared" si="21"/>
        <v>2635</v>
      </c>
      <c r="H421" s="212">
        <v>40</v>
      </c>
    </row>
    <row r="422" spans="1:8" x14ac:dyDescent="0.2">
      <c r="A422" s="206">
        <v>530</v>
      </c>
      <c r="B422" s="227">
        <f t="shared" si="19"/>
        <v>235.48</v>
      </c>
      <c r="C422" s="262">
        <v>600</v>
      </c>
      <c r="D422" s="209">
        <v>40428</v>
      </c>
      <c r="E422" s="210">
        <v>28712</v>
      </c>
      <c r="F422" s="229">
        <f t="shared" si="20"/>
        <v>3618</v>
      </c>
      <c r="G422" s="231">
        <f t="shared" si="21"/>
        <v>2634</v>
      </c>
      <c r="H422" s="212">
        <v>40</v>
      </c>
    </row>
    <row r="423" spans="1:8" x14ac:dyDescent="0.2">
      <c r="A423" s="206">
        <v>531</v>
      </c>
      <c r="B423" s="227">
        <f t="shared" si="19"/>
        <v>235.49</v>
      </c>
      <c r="C423" s="262">
        <v>600</v>
      </c>
      <c r="D423" s="209">
        <v>40428</v>
      </c>
      <c r="E423" s="210">
        <v>28712</v>
      </c>
      <c r="F423" s="229">
        <f t="shared" si="20"/>
        <v>3617</v>
      </c>
      <c r="G423" s="211">
        <f t="shared" si="21"/>
        <v>2634</v>
      </c>
      <c r="H423" s="212">
        <v>40</v>
      </c>
    </row>
    <row r="424" spans="1:8" x14ac:dyDescent="0.2">
      <c r="A424" s="206">
        <v>532</v>
      </c>
      <c r="B424" s="227">
        <f t="shared" si="19"/>
        <v>235.5</v>
      </c>
      <c r="C424" s="262">
        <v>600</v>
      </c>
      <c r="D424" s="209">
        <v>40428</v>
      </c>
      <c r="E424" s="210">
        <v>28712</v>
      </c>
      <c r="F424" s="229">
        <f t="shared" si="20"/>
        <v>3617</v>
      </c>
      <c r="G424" s="231">
        <f t="shared" si="21"/>
        <v>2634</v>
      </c>
      <c r="H424" s="212">
        <v>40</v>
      </c>
    </row>
    <row r="425" spans="1:8" x14ac:dyDescent="0.2">
      <c r="A425" s="206">
        <v>533</v>
      </c>
      <c r="B425" s="227">
        <f t="shared" si="19"/>
        <v>235.51</v>
      </c>
      <c r="C425" s="262">
        <v>600</v>
      </c>
      <c r="D425" s="209">
        <v>40428</v>
      </c>
      <c r="E425" s="210">
        <v>28712</v>
      </c>
      <c r="F425" s="229">
        <f t="shared" si="20"/>
        <v>3617</v>
      </c>
      <c r="G425" s="211">
        <f t="shared" si="21"/>
        <v>2634</v>
      </c>
      <c r="H425" s="212">
        <v>40</v>
      </c>
    </row>
    <row r="426" spans="1:8" x14ac:dyDescent="0.2">
      <c r="A426" s="206">
        <v>534</v>
      </c>
      <c r="B426" s="227">
        <f t="shared" si="19"/>
        <v>235.52</v>
      </c>
      <c r="C426" s="262">
        <v>600</v>
      </c>
      <c r="D426" s="209">
        <v>40428</v>
      </c>
      <c r="E426" s="210">
        <v>28712</v>
      </c>
      <c r="F426" s="229">
        <f t="shared" si="20"/>
        <v>3617</v>
      </c>
      <c r="G426" s="231">
        <f t="shared" si="21"/>
        <v>2634</v>
      </c>
      <c r="H426" s="212">
        <v>40</v>
      </c>
    </row>
    <row r="427" spans="1:8" x14ac:dyDescent="0.2">
      <c r="A427" s="206">
        <v>535</v>
      </c>
      <c r="B427" s="227">
        <f t="shared" si="19"/>
        <v>235.53</v>
      </c>
      <c r="C427" s="262">
        <v>600</v>
      </c>
      <c r="D427" s="209">
        <v>40428</v>
      </c>
      <c r="E427" s="210">
        <v>28712</v>
      </c>
      <c r="F427" s="229">
        <f t="shared" si="20"/>
        <v>3617</v>
      </c>
      <c r="G427" s="211">
        <f t="shared" si="21"/>
        <v>2634</v>
      </c>
      <c r="H427" s="212">
        <v>40</v>
      </c>
    </row>
    <row r="428" spans="1:8" x14ac:dyDescent="0.2">
      <c r="A428" s="206">
        <v>536</v>
      </c>
      <c r="B428" s="227">
        <f t="shared" si="19"/>
        <v>235.54</v>
      </c>
      <c r="C428" s="262">
        <v>600</v>
      </c>
      <c r="D428" s="209">
        <v>40428</v>
      </c>
      <c r="E428" s="210">
        <v>28712</v>
      </c>
      <c r="F428" s="229">
        <f t="shared" si="20"/>
        <v>3617</v>
      </c>
      <c r="G428" s="231">
        <f t="shared" si="21"/>
        <v>2634</v>
      </c>
      <c r="H428" s="212">
        <v>40</v>
      </c>
    </row>
    <row r="429" spans="1:8" x14ac:dyDescent="0.2">
      <c r="A429" s="206">
        <v>537</v>
      </c>
      <c r="B429" s="227">
        <f t="shared" si="19"/>
        <v>235.54</v>
      </c>
      <c r="C429" s="262">
        <v>600</v>
      </c>
      <c r="D429" s="209">
        <v>40428</v>
      </c>
      <c r="E429" s="210">
        <v>28712</v>
      </c>
      <c r="F429" s="229">
        <f t="shared" si="20"/>
        <v>3617</v>
      </c>
      <c r="G429" s="211">
        <f t="shared" si="21"/>
        <v>2634</v>
      </c>
      <c r="H429" s="212">
        <v>40</v>
      </c>
    </row>
    <row r="430" spans="1:8" x14ac:dyDescent="0.2">
      <c r="A430" s="206">
        <v>538</v>
      </c>
      <c r="B430" s="227">
        <f t="shared" si="19"/>
        <v>235.55</v>
      </c>
      <c r="C430" s="262">
        <v>600</v>
      </c>
      <c r="D430" s="209">
        <v>40428</v>
      </c>
      <c r="E430" s="210">
        <v>28712</v>
      </c>
      <c r="F430" s="229">
        <f t="shared" si="20"/>
        <v>3617</v>
      </c>
      <c r="G430" s="231">
        <f t="shared" si="21"/>
        <v>2634</v>
      </c>
      <c r="H430" s="212">
        <v>40</v>
      </c>
    </row>
    <row r="431" spans="1:8" x14ac:dyDescent="0.2">
      <c r="A431" s="206">
        <v>539</v>
      </c>
      <c r="B431" s="227">
        <f t="shared" si="19"/>
        <v>235.56</v>
      </c>
      <c r="C431" s="262">
        <v>600</v>
      </c>
      <c r="D431" s="209">
        <v>40428</v>
      </c>
      <c r="E431" s="210">
        <v>28712</v>
      </c>
      <c r="F431" s="229">
        <f t="shared" si="20"/>
        <v>3617</v>
      </c>
      <c r="G431" s="211">
        <f t="shared" si="21"/>
        <v>2634</v>
      </c>
      <c r="H431" s="212">
        <v>40</v>
      </c>
    </row>
    <row r="432" spans="1:8" x14ac:dyDescent="0.2">
      <c r="A432" s="206">
        <v>540</v>
      </c>
      <c r="B432" s="227">
        <f t="shared" si="19"/>
        <v>235.57</v>
      </c>
      <c r="C432" s="262">
        <v>600</v>
      </c>
      <c r="D432" s="209">
        <v>40428</v>
      </c>
      <c r="E432" s="210">
        <v>28712</v>
      </c>
      <c r="F432" s="229">
        <f t="shared" si="20"/>
        <v>3617</v>
      </c>
      <c r="G432" s="231">
        <f t="shared" si="21"/>
        <v>2634</v>
      </c>
      <c r="H432" s="212">
        <v>40</v>
      </c>
    </row>
    <row r="433" spans="1:8" x14ac:dyDescent="0.2">
      <c r="A433" s="206">
        <v>541</v>
      </c>
      <c r="B433" s="227">
        <f t="shared" si="19"/>
        <v>235.58</v>
      </c>
      <c r="C433" s="262">
        <v>600</v>
      </c>
      <c r="D433" s="209">
        <v>40428</v>
      </c>
      <c r="E433" s="210">
        <v>28712</v>
      </c>
      <c r="F433" s="229">
        <f t="shared" si="20"/>
        <v>3616</v>
      </c>
      <c r="G433" s="211">
        <f t="shared" si="21"/>
        <v>2634</v>
      </c>
      <c r="H433" s="212">
        <v>40</v>
      </c>
    </row>
    <row r="434" spans="1:8" x14ac:dyDescent="0.2">
      <c r="A434" s="206">
        <v>542</v>
      </c>
      <c r="B434" s="227">
        <f t="shared" si="19"/>
        <v>235.59</v>
      </c>
      <c r="C434" s="262">
        <v>600</v>
      </c>
      <c r="D434" s="209">
        <v>40428</v>
      </c>
      <c r="E434" s="210">
        <v>28712</v>
      </c>
      <c r="F434" s="229">
        <f t="shared" si="20"/>
        <v>3616</v>
      </c>
      <c r="G434" s="231">
        <f t="shared" si="21"/>
        <v>2633</v>
      </c>
      <c r="H434" s="212">
        <v>40</v>
      </c>
    </row>
    <row r="435" spans="1:8" x14ac:dyDescent="0.2">
      <c r="A435" s="206">
        <v>543</v>
      </c>
      <c r="B435" s="227">
        <f t="shared" si="19"/>
        <v>235.6</v>
      </c>
      <c r="C435" s="262">
        <v>600</v>
      </c>
      <c r="D435" s="209">
        <v>40428</v>
      </c>
      <c r="E435" s="210">
        <v>28712</v>
      </c>
      <c r="F435" s="229">
        <f t="shared" si="20"/>
        <v>3616</v>
      </c>
      <c r="G435" s="211">
        <f t="shared" si="21"/>
        <v>2633</v>
      </c>
      <c r="H435" s="212">
        <v>40</v>
      </c>
    </row>
    <row r="436" spans="1:8" x14ac:dyDescent="0.2">
      <c r="A436" s="206">
        <v>544</v>
      </c>
      <c r="B436" s="227">
        <f t="shared" si="19"/>
        <v>235.61</v>
      </c>
      <c r="C436" s="262">
        <v>600</v>
      </c>
      <c r="D436" s="209">
        <v>40428</v>
      </c>
      <c r="E436" s="210">
        <v>28712</v>
      </c>
      <c r="F436" s="229">
        <f t="shared" si="20"/>
        <v>3616</v>
      </c>
      <c r="G436" s="231">
        <f t="shared" si="21"/>
        <v>2633</v>
      </c>
      <c r="H436" s="212">
        <v>40</v>
      </c>
    </row>
    <row r="437" spans="1:8" x14ac:dyDescent="0.2">
      <c r="A437" s="206">
        <v>545</v>
      </c>
      <c r="B437" s="227">
        <f t="shared" si="19"/>
        <v>235.61</v>
      </c>
      <c r="C437" s="262">
        <v>600</v>
      </c>
      <c r="D437" s="209">
        <v>40428</v>
      </c>
      <c r="E437" s="210">
        <v>28712</v>
      </c>
      <c r="F437" s="229">
        <f t="shared" si="20"/>
        <v>3616</v>
      </c>
      <c r="G437" s="211">
        <f t="shared" si="21"/>
        <v>2633</v>
      </c>
      <c r="H437" s="212">
        <v>40</v>
      </c>
    </row>
    <row r="438" spans="1:8" x14ac:dyDescent="0.2">
      <c r="A438" s="206">
        <v>546</v>
      </c>
      <c r="B438" s="227">
        <f t="shared" si="19"/>
        <v>235.62</v>
      </c>
      <c r="C438" s="262">
        <v>600</v>
      </c>
      <c r="D438" s="209">
        <v>40428</v>
      </c>
      <c r="E438" s="210">
        <v>28712</v>
      </c>
      <c r="F438" s="229">
        <f t="shared" si="20"/>
        <v>3616</v>
      </c>
      <c r="G438" s="231">
        <f t="shared" si="21"/>
        <v>2633</v>
      </c>
      <c r="H438" s="212">
        <v>40</v>
      </c>
    </row>
    <row r="439" spans="1:8" x14ac:dyDescent="0.2">
      <c r="A439" s="206">
        <v>547</v>
      </c>
      <c r="B439" s="227">
        <f t="shared" si="19"/>
        <v>235.63</v>
      </c>
      <c r="C439" s="262">
        <v>600</v>
      </c>
      <c r="D439" s="209">
        <v>40428</v>
      </c>
      <c r="E439" s="210">
        <v>28712</v>
      </c>
      <c r="F439" s="229">
        <f t="shared" si="20"/>
        <v>3616</v>
      </c>
      <c r="G439" s="211">
        <f t="shared" si="21"/>
        <v>2633</v>
      </c>
      <c r="H439" s="212">
        <v>40</v>
      </c>
    </row>
    <row r="440" spans="1:8" x14ac:dyDescent="0.2">
      <c r="A440" s="206">
        <v>548</v>
      </c>
      <c r="B440" s="227">
        <f t="shared" si="19"/>
        <v>235.64</v>
      </c>
      <c r="C440" s="262">
        <v>600</v>
      </c>
      <c r="D440" s="209">
        <v>40428</v>
      </c>
      <c r="E440" s="210">
        <v>28712</v>
      </c>
      <c r="F440" s="229">
        <f t="shared" si="20"/>
        <v>3616</v>
      </c>
      <c r="G440" s="231">
        <f t="shared" si="21"/>
        <v>2633</v>
      </c>
      <c r="H440" s="212">
        <v>40</v>
      </c>
    </row>
    <row r="441" spans="1:8" x14ac:dyDescent="0.2">
      <c r="A441" s="206">
        <v>549</v>
      </c>
      <c r="B441" s="227">
        <f t="shared" si="19"/>
        <v>235.65</v>
      </c>
      <c r="C441" s="262">
        <v>600</v>
      </c>
      <c r="D441" s="209">
        <v>40428</v>
      </c>
      <c r="E441" s="210">
        <v>28712</v>
      </c>
      <c r="F441" s="229">
        <f t="shared" si="20"/>
        <v>3616</v>
      </c>
      <c r="G441" s="211">
        <f t="shared" si="21"/>
        <v>2633</v>
      </c>
      <c r="H441" s="212">
        <v>40</v>
      </c>
    </row>
    <row r="442" spans="1:8" x14ac:dyDescent="0.2">
      <c r="A442" s="206">
        <v>550</v>
      </c>
      <c r="B442" s="227">
        <f t="shared" si="19"/>
        <v>235.66</v>
      </c>
      <c r="C442" s="262">
        <v>600</v>
      </c>
      <c r="D442" s="209">
        <v>40428</v>
      </c>
      <c r="E442" s="210">
        <v>28712</v>
      </c>
      <c r="F442" s="229">
        <f t="shared" si="20"/>
        <v>3615</v>
      </c>
      <c r="G442" s="231">
        <f t="shared" si="21"/>
        <v>2633</v>
      </c>
      <c r="H442" s="212">
        <v>40</v>
      </c>
    </row>
    <row r="443" spans="1:8" x14ac:dyDescent="0.2">
      <c r="A443" s="206">
        <v>551</v>
      </c>
      <c r="B443" s="227">
        <f t="shared" si="19"/>
        <v>235.67</v>
      </c>
      <c r="C443" s="262">
        <v>600</v>
      </c>
      <c r="D443" s="209">
        <v>40428</v>
      </c>
      <c r="E443" s="210">
        <v>28712</v>
      </c>
      <c r="F443" s="229">
        <f t="shared" si="20"/>
        <v>3615</v>
      </c>
      <c r="G443" s="211">
        <f t="shared" si="21"/>
        <v>2633</v>
      </c>
      <c r="H443" s="212">
        <v>40</v>
      </c>
    </row>
    <row r="444" spans="1:8" x14ac:dyDescent="0.2">
      <c r="A444" s="206">
        <v>552</v>
      </c>
      <c r="B444" s="227">
        <f t="shared" si="19"/>
        <v>235.67</v>
      </c>
      <c r="C444" s="262">
        <v>600</v>
      </c>
      <c r="D444" s="209">
        <v>40428</v>
      </c>
      <c r="E444" s="210">
        <v>28712</v>
      </c>
      <c r="F444" s="229">
        <f t="shared" si="20"/>
        <v>3615</v>
      </c>
      <c r="G444" s="231">
        <f t="shared" si="21"/>
        <v>2633</v>
      </c>
      <c r="H444" s="212">
        <v>40</v>
      </c>
    </row>
    <row r="445" spans="1:8" x14ac:dyDescent="0.2">
      <c r="A445" s="206">
        <v>553</v>
      </c>
      <c r="B445" s="227">
        <f t="shared" si="19"/>
        <v>235.68</v>
      </c>
      <c r="C445" s="262">
        <v>600</v>
      </c>
      <c r="D445" s="209">
        <v>40428</v>
      </c>
      <c r="E445" s="210">
        <v>28712</v>
      </c>
      <c r="F445" s="229">
        <f t="shared" si="20"/>
        <v>3615</v>
      </c>
      <c r="G445" s="211">
        <f t="shared" si="21"/>
        <v>2633</v>
      </c>
      <c r="H445" s="212">
        <v>40</v>
      </c>
    </row>
    <row r="446" spans="1:8" x14ac:dyDescent="0.2">
      <c r="A446" s="206">
        <v>554</v>
      </c>
      <c r="B446" s="227">
        <f t="shared" si="19"/>
        <v>235.69</v>
      </c>
      <c r="C446" s="262">
        <v>600</v>
      </c>
      <c r="D446" s="209">
        <v>40428</v>
      </c>
      <c r="E446" s="210">
        <v>28712</v>
      </c>
      <c r="F446" s="229">
        <f t="shared" si="20"/>
        <v>3615</v>
      </c>
      <c r="G446" s="231">
        <f t="shared" si="21"/>
        <v>2633</v>
      </c>
      <c r="H446" s="212">
        <v>40</v>
      </c>
    </row>
    <row r="447" spans="1:8" x14ac:dyDescent="0.2">
      <c r="A447" s="206">
        <v>555</v>
      </c>
      <c r="B447" s="227">
        <f t="shared" si="19"/>
        <v>235.7</v>
      </c>
      <c r="C447" s="262">
        <v>600</v>
      </c>
      <c r="D447" s="209">
        <v>40428</v>
      </c>
      <c r="E447" s="210">
        <v>28712</v>
      </c>
      <c r="F447" s="229">
        <f t="shared" si="20"/>
        <v>3615</v>
      </c>
      <c r="G447" s="211">
        <f t="shared" si="21"/>
        <v>2633</v>
      </c>
      <c r="H447" s="212">
        <v>40</v>
      </c>
    </row>
    <row r="448" spans="1:8" x14ac:dyDescent="0.2">
      <c r="A448" s="206">
        <v>556</v>
      </c>
      <c r="B448" s="227">
        <f t="shared" si="19"/>
        <v>235.71</v>
      </c>
      <c r="C448" s="262">
        <v>600</v>
      </c>
      <c r="D448" s="209">
        <v>40428</v>
      </c>
      <c r="E448" s="210">
        <v>28712</v>
      </c>
      <c r="F448" s="229">
        <f t="shared" si="20"/>
        <v>3615</v>
      </c>
      <c r="G448" s="231">
        <f t="shared" si="21"/>
        <v>2632</v>
      </c>
      <c r="H448" s="212">
        <v>40</v>
      </c>
    </row>
    <row r="449" spans="1:8" x14ac:dyDescent="0.2">
      <c r="A449" s="206">
        <v>557</v>
      </c>
      <c r="B449" s="227">
        <f t="shared" si="19"/>
        <v>235.72</v>
      </c>
      <c r="C449" s="262">
        <v>600</v>
      </c>
      <c r="D449" s="209">
        <v>40428</v>
      </c>
      <c r="E449" s="210">
        <v>28712</v>
      </c>
      <c r="F449" s="229">
        <f t="shared" si="20"/>
        <v>3615</v>
      </c>
      <c r="G449" s="211">
        <f t="shared" si="21"/>
        <v>2632</v>
      </c>
      <c r="H449" s="212">
        <v>40</v>
      </c>
    </row>
    <row r="450" spans="1:8" x14ac:dyDescent="0.2">
      <c r="A450" s="206">
        <v>558</v>
      </c>
      <c r="B450" s="227">
        <f t="shared" si="19"/>
        <v>235.73</v>
      </c>
      <c r="C450" s="262">
        <v>600</v>
      </c>
      <c r="D450" s="209">
        <v>40428</v>
      </c>
      <c r="E450" s="210">
        <v>28712</v>
      </c>
      <c r="F450" s="229">
        <f t="shared" si="20"/>
        <v>3615</v>
      </c>
      <c r="G450" s="231">
        <f t="shared" si="21"/>
        <v>2632</v>
      </c>
      <c r="H450" s="212">
        <v>40</v>
      </c>
    </row>
    <row r="451" spans="1:8" x14ac:dyDescent="0.2">
      <c r="A451" s="206">
        <v>559</v>
      </c>
      <c r="B451" s="227">
        <f t="shared" si="19"/>
        <v>235.73</v>
      </c>
      <c r="C451" s="262">
        <v>600</v>
      </c>
      <c r="D451" s="209">
        <v>40428</v>
      </c>
      <c r="E451" s="210">
        <v>28712</v>
      </c>
      <c r="F451" s="229">
        <f t="shared" si="20"/>
        <v>3615</v>
      </c>
      <c r="G451" s="211">
        <f t="shared" si="21"/>
        <v>2632</v>
      </c>
      <c r="H451" s="212">
        <v>40</v>
      </c>
    </row>
    <row r="452" spans="1:8" x14ac:dyDescent="0.2">
      <c r="A452" s="206">
        <v>560</v>
      </c>
      <c r="B452" s="227">
        <f t="shared" si="19"/>
        <v>235.74</v>
      </c>
      <c r="C452" s="262">
        <v>600</v>
      </c>
      <c r="D452" s="209">
        <v>40428</v>
      </c>
      <c r="E452" s="210">
        <v>28712</v>
      </c>
      <c r="F452" s="229">
        <f t="shared" si="20"/>
        <v>3614</v>
      </c>
      <c r="G452" s="231">
        <f t="shared" si="21"/>
        <v>2632</v>
      </c>
      <c r="H452" s="212">
        <v>40</v>
      </c>
    </row>
    <row r="453" spans="1:8" x14ac:dyDescent="0.2">
      <c r="A453" s="206">
        <v>561</v>
      </c>
      <c r="B453" s="227">
        <f t="shared" si="19"/>
        <v>235.75</v>
      </c>
      <c r="C453" s="262">
        <v>600</v>
      </c>
      <c r="D453" s="209">
        <v>40428</v>
      </c>
      <c r="E453" s="210">
        <v>28712</v>
      </c>
      <c r="F453" s="229">
        <f t="shared" si="20"/>
        <v>3614</v>
      </c>
      <c r="G453" s="211">
        <f t="shared" si="21"/>
        <v>2632</v>
      </c>
      <c r="H453" s="212">
        <v>40</v>
      </c>
    </row>
    <row r="454" spans="1:8" x14ac:dyDescent="0.2">
      <c r="A454" s="206">
        <v>562</v>
      </c>
      <c r="B454" s="227">
        <f t="shared" si="19"/>
        <v>235.76</v>
      </c>
      <c r="C454" s="262">
        <v>600</v>
      </c>
      <c r="D454" s="209">
        <v>40428</v>
      </c>
      <c r="E454" s="210">
        <v>28712</v>
      </c>
      <c r="F454" s="229">
        <f t="shared" si="20"/>
        <v>3614</v>
      </c>
      <c r="G454" s="231">
        <f t="shared" si="21"/>
        <v>2632</v>
      </c>
      <c r="H454" s="212">
        <v>40</v>
      </c>
    </row>
    <row r="455" spans="1:8" x14ac:dyDescent="0.2">
      <c r="A455" s="206">
        <v>563</v>
      </c>
      <c r="B455" s="227">
        <f t="shared" si="19"/>
        <v>235.77</v>
      </c>
      <c r="C455" s="262">
        <v>600</v>
      </c>
      <c r="D455" s="209">
        <v>40428</v>
      </c>
      <c r="E455" s="210">
        <v>28712</v>
      </c>
      <c r="F455" s="229">
        <f t="shared" si="20"/>
        <v>3614</v>
      </c>
      <c r="G455" s="211">
        <f t="shared" si="21"/>
        <v>2632</v>
      </c>
      <c r="H455" s="212">
        <v>40</v>
      </c>
    </row>
    <row r="456" spans="1:8" x14ac:dyDescent="0.2">
      <c r="A456" s="206">
        <v>564</v>
      </c>
      <c r="B456" s="227">
        <f t="shared" si="19"/>
        <v>235.78</v>
      </c>
      <c r="C456" s="262">
        <v>600</v>
      </c>
      <c r="D456" s="209">
        <v>40428</v>
      </c>
      <c r="E456" s="210">
        <v>28712</v>
      </c>
      <c r="F456" s="229">
        <f t="shared" si="20"/>
        <v>3614</v>
      </c>
      <c r="G456" s="231">
        <f t="shared" si="21"/>
        <v>2632</v>
      </c>
      <c r="H456" s="212">
        <v>40</v>
      </c>
    </row>
    <row r="457" spans="1:8" x14ac:dyDescent="0.2">
      <c r="A457" s="206">
        <v>565</v>
      </c>
      <c r="B457" s="227">
        <f t="shared" si="19"/>
        <v>235.78</v>
      </c>
      <c r="C457" s="262">
        <v>600</v>
      </c>
      <c r="D457" s="209">
        <v>40428</v>
      </c>
      <c r="E457" s="210">
        <v>28712</v>
      </c>
      <c r="F457" s="229">
        <f t="shared" si="20"/>
        <v>3614</v>
      </c>
      <c r="G457" s="211">
        <f t="shared" si="21"/>
        <v>2632</v>
      </c>
      <c r="H457" s="212">
        <v>40</v>
      </c>
    </row>
    <row r="458" spans="1:8" x14ac:dyDescent="0.2">
      <c r="A458" s="206">
        <v>566</v>
      </c>
      <c r="B458" s="227">
        <f t="shared" si="19"/>
        <v>235.79</v>
      </c>
      <c r="C458" s="262">
        <v>600</v>
      </c>
      <c r="D458" s="209">
        <v>40428</v>
      </c>
      <c r="E458" s="210">
        <v>28712</v>
      </c>
      <c r="F458" s="229">
        <f t="shared" si="20"/>
        <v>3614</v>
      </c>
      <c r="G458" s="231">
        <f t="shared" si="21"/>
        <v>2632</v>
      </c>
      <c r="H458" s="212">
        <v>40</v>
      </c>
    </row>
    <row r="459" spans="1:8" x14ac:dyDescent="0.2">
      <c r="A459" s="206">
        <v>567</v>
      </c>
      <c r="B459" s="227">
        <f t="shared" si="19"/>
        <v>235.8</v>
      </c>
      <c r="C459" s="262">
        <v>600</v>
      </c>
      <c r="D459" s="209">
        <v>40428</v>
      </c>
      <c r="E459" s="210">
        <v>28712</v>
      </c>
      <c r="F459" s="229">
        <f t="shared" si="20"/>
        <v>3614</v>
      </c>
      <c r="G459" s="211">
        <f t="shared" si="21"/>
        <v>2632</v>
      </c>
      <c r="H459" s="212">
        <v>40</v>
      </c>
    </row>
    <row r="460" spans="1:8" x14ac:dyDescent="0.2">
      <c r="A460" s="206">
        <v>568</v>
      </c>
      <c r="B460" s="227">
        <f t="shared" si="19"/>
        <v>235.81</v>
      </c>
      <c r="C460" s="262">
        <v>600</v>
      </c>
      <c r="D460" s="209">
        <v>40428</v>
      </c>
      <c r="E460" s="210">
        <v>28712</v>
      </c>
      <c r="F460" s="229">
        <f t="shared" si="20"/>
        <v>3614</v>
      </c>
      <c r="G460" s="231">
        <f t="shared" si="21"/>
        <v>2632</v>
      </c>
      <c r="H460" s="212">
        <v>40</v>
      </c>
    </row>
    <row r="461" spans="1:8" x14ac:dyDescent="0.2">
      <c r="A461" s="206">
        <v>569</v>
      </c>
      <c r="B461" s="227">
        <f t="shared" si="19"/>
        <v>235.82</v>
      </c>
      <c r="C461" s="262">
        <v>600</v>
      </c>
      <c r="D461" s="209">
        <v>40428</v>
      </c>
      <c r="E461" s="210">
        <v>28712</v>
      </c>
      <c r="F461" s="229">
        <f t="shared" si="20"/>
        <v>3614</v>
      </c>
      <c r="G461" s="211">
        <f t="shared" si="21"/>
        <v>2631</v>
      </c>
      <c r="H461" s="212">
        <v>40</v>
      </c>
    </row>
    <row r="462" spans="1:8" x14ac:dyDescent="0.2">
      <c r="A462" s="206">
        <v>570</v>
      </c>
      <c r="B462" s="227">
        <f t="shared" si="19"/>
        <v>235.83</v>
      </c>
      <c r="C462" s="262">
        <v>600</v>
      </c>
      <c r="D462" s="209">
        <v>40428</v>
      </c>
      <c r="E462" s="210">
        <v>28712</v>
      </c>
      <c r="F462" s="229">
        <f t="shared" si="20"/>
        <v>3613</v>
      </c>
      <c r="G462" s="231">
        <f t="shared" si="21"/>
        <v>2631</v>
      </c>
      <c r="H462" s="212">
        <v>40</v>
      </c>
    </row>
    <row r="463" spans="1:8" x14ac:dyDescent="0.2">
      <c r="A463" s="206">
        <v>571</v>
      </c>
      <c r="B463" s="227">
        <f t="shared" ref="B463:B526" si="22">ROUND(4.7001*LN(A463) +206,2)</f>
        <v>235.83</v>
      </c>
      <c r="C463" s="262">
        <v>600</v>
      </c>
      <c r="D463" s="209">
        <v>40428</v>
      </c>
      <c r="E463" s="210">
        <v>28712</v>
      </c>
      <c r="F463" s="229">
        <f t="shared" ref="F463:F526" si="23">ROUND(12*1.358*(1/B463*D463+1/C463*E463)+H463,0)</f>
        <v>3613</v>
      </c>
      <c r="G463" s="211">
        <f t="shared" ref="G463:G526" si="24">ROUND(12*(1/B463*D463+1/C463*E463),0)</f>
        <v>2631</v>
      </c>
      <c r="H463" s="212">
        <v>40</v>
      </c>
    </row>
    <row r="464" spans="1:8" x14ac:dyDescent="0.2">
      <c r="A464" s="206">
        <v>572</v>
      </c>
      <c r="B464" s="227">
        <f t="shared" si="22"/>
        <v>235.84</v>
      </c>
      <c r="C464" s="262">
        <v>600</v>
      </c>
      <c r="D464" s="209">
        <v>40428</v>
      </c>
      <c r="E464" s="210">
        <v>28712</v>
      </c>
      <c r="F464" s="229">
        <f t="shared" si="23"/>
        <v>3613</v>
      </c>
      <c r="G464" s="231">
        <f t="shared" si="24"/>
        <v>2631</v>
      </c>
      <c r="H464" s="212">
        <v>40</v>
      </c>
    </row>
    <row r="465" spans="1:8" x14ac:dyDescent="0.2">
      <c r="A465" s="206">
        <v>573</v>
      </c>
      <c r="B465" s="227">
        <f t="shared" si="22"/>
        <v>235.85</v>
      </c>
      <c r="C465" s="262">
        <v>600</v>
      </c>
      <c r="D465" s="209">
        <v>40428</v>
      </c>
      <c r="E465" s="210">
        <v>28712</v>
      </c>
      <c r="F465" s="229">
        <f t="shared" si="23"/>
        <v>3613</v>
      </c>
      <c r="G465" s="211">
        <f t="shared" si="24"/>
        <v>2631</v>
      </c>
      <c r="H465" s="212">
        <v>40</v>
      </c>
    </row>
    <row r="466" spans="1:8" x14ac:dyDescent="0.2">
      <c r="A466" s="206">
        <v>574</v>
      </c>
      <c r="B466" s="227">
        <f t="shared" si="22"/>
        <v>235.86</v>
      </c>
      <c r="C466" s="262">
        <v>600</v>
      </c>
      <c r="D466" s="209">
        <v>40428</v>
      </c>
      <c r="E466" s="210">
        <v>28712</v>
      </c>
      <c r="F466" s="229">
        <f t="shared" si="23"/>
        <v>3613</v>
      </c>
      <c r="G466" s="231">
        <f t="shared" si="24"/>
        <v>2631</v>
      </c>
      <c r="H466" s="212">
        <v>40</v>
      </c>
    </row>
    <row r="467" spans="1:8" x14ac:dyDescent="0.2">
      <c r="A467" s="206">
        <v>575</v>
      </c>
      <c r="B467" s="227">
        <f t="shared" si="22"/>
        <v>235.87</v>
      </c>
      <c r="C467" s="262">
        <v>600</v>
      </c>
      <c r="D467" s="209">
        <v>40428</v>
      </c>
      <c r="E467" s="210">
        <v>28712</v>
      </c>
      <c r="F467" s="229">
        <f t="shared" si="23"/>
        <v>3613</v>
      </c>
      <c r="G467" s="211">
        <f t="shared" si="24"/>
        <v>2631</v>
      </c>
      <c r="H467" s="212">
        <v>40</v>
      </c>
    </row>
    <row r="468" spans="1:8" x14ac:dyDescent="0.2">
      <c r="A468" s="206">
        <v>576</v>
      </c>
      <c r="B468" s="227">
        <f t="shared" si="22"/>
        <v>235.87</v>
      </c>
      <c r="C468" s="262">
        <v>600</v>
      </c>
      <c r="D468" s="209">
        <v>40428</v>
      </c>
      <c r="E468" s="210">
        <v>28712</v>
      </c>
      <c r="F468" s="229">
        <f t="shared" si="23"/>
        <v>3613</v>
      </c>
      <c r="G468" s="231">
        <f t="shared" si="24"/>
        <v>2631</v>
      </c>
      <c r="H468" s="212">
        <v>40</v>
      </c>
    </row>
    <row r="469" spans="1:8" x14ac:dyDescent="0.2">
      <c r="A469" s="206">
        <v>577</v>
      </c>
      <c r="B469" s="227">
        <f t="shared" si="22"/>
        <v>235.88</v>
      </c>
      <c r="C469" s="262">
        <v>600</v>
      </c>
      <c r="D469" s="209">
        <v>40428</v>
      </c>
      <c r="E469" s="210">
        <v>28712</v>
      </c>
      <c r="F469" s="229">
        <f t="shared" si="23"/>
        <v>3613</v>
      </c>
      <c r="G469" s="211">
        <f t="shared" si="24"/>
        <v>2631</v>
      </c>
      <c r="H469" s="212">
        <v>40</v>
      </c>
    </row>
    <row r="470" spans="1:8" x14ac:dyDescent="0.2">
      <c r="A470" s="206">
        <v>578</v>
      </c>
      <c r="B470" s="227">
        <f t="shared" si="22"/>
        <v>235.89</v>
      </c>
      <c r="C470" s="262">
        <v>600</v>
      </c>
      <c r="D470" s="209">
        <v>40428</v>
      </c>
      <c r="E470" s="210">
        <v>28712</v>
      </c>
      <c r="F470" s="229">
        <f t="shared" si="23"/>
        <v>3613</v>
      </c>
      <c r="G470" s="231">
        <f t="shared" si="24"/>
        <v>2631</v>
      </c>
      <c r="H470" s="212">
        <v>40</v>
      </c>
    </row>
    <row r="471" spans="1:8" x14ac:dyDescent="0.2">
      <c r="A471" s="206">
        <v>579</v>
      </c>
      <c r="B471" s="227">
        <f t="shared" si="22"/>
        <v>235.9</v>
      </c>
      <c r="C471" s="262">
        <v>600</v>
      </c>
      <c r="D471" s="209">
        <v>40428</v>
      </c>
      <c r="E471" s="210">
        <v>28712</v>
      </c>
      <c r="F471" s="229">
        <f t="shared" si="23"/>
        <v>3613</v>
      </c>
      <c r="G471" s="211">
        <f t="shared" si="24"/>
        <v>2631</v>
      </c>
      <c r="H471" s="212">
        <v>40</v>
      </c>
    </row>
    <row r="472" spans="1:8" x14ac:dyDescent="0.2">
      <c r="A472" s="206">
        <v>580</v>
      </c>
      <c r="B472" s="227">
        <f t="shared" si="22"/>
        <v>235.91</v>
      </c>
      <c r="C472" s="262">
        <v>600</v>
      </c>
      <c r="D472" s="209">
        <v>40428</v>
      </c>
      <c r="E472" s="210">
        <v>28712</v>
      </c>
      <c r="F472" s="229">
        <f t="shared" si="23"/>
        <v>3612</v>
      </c>
      <c r="G472" s="231">
        <f t="shared" si="24"/>
        <v>2631</v>
      </c>
      <c r="H472" s="212">
        <v>40</v>
      </c>
    </row>
    <row r="473" spans="1:8" x14ac:dyDescent="0.2">
      <c r="A473" s="206">
        <v>581</v>
      </c>
      <c r="B473" s="227">
        <f t="shared" si="22"/>
        <v>235.91</v>
      </c>
      <c r="C473" s="262">
        <v>600</v>
      </c>
      <c r="D473" s="209">
        <v>40428</v>
      </c>
      <c r="E473" s="210">
        <v>28712</v>
      </c>
      <c r="F473" s="229">
        <f t="shared" si="23"/>
        <v>3612</v>
      </c>
      <c r="G473" s="211">
        <f t="shared" si="24"/>
        <v>2631</v>
      </c>
      <c r="H473" s="212">
        <v>40</v>
      </c>
    </row>
    <row r="474" spans="1:8" x14ac:dyDescent="0.2">
      <c r="A474" s="206">
        <v>582</v>
      </c>
      <c r="B474" s="227">
        <f t="shared" si="22"/>
        <v>235.92</v>
      </c>
      <c r="C474" s="262">
        <v>600</v>
      </c>
      <c r="D474" s="209">
        <v>40428</v>
      </c>
      <c r="E474" s="210">
        <v>28712</v>
      </c>
      <c r="F474" s="229">
        <f t="shared" si="23"/>
        <v>3612</v>
      </c>
      <c r="G474" s="231">
        <f t="shared" si="24"/>
        <v>2631</v>
      </c>
      <c r="H474" s="212">
        <v>40</v>
      </c>
    </row>
    <row r="475" spans="1:8" x14ac:dyDescent="0.2">
      <c r="A475" s="206">
        <v>583</v>
      </c>
      <c r="B475" s="227">
        <f t="shared" si="22"/>
        <v>235.93</v>
      </c>
      <c r="C475" s="262">
        <v>600</v>
      </c>
      <c r="D475" s="209">
        <v>40428</v>
      </c>
      <c r="E475" s="210">
        <v>28712</v>
      </c>
      <c r="F475" s="229">
        <f t="shared" si="23"/>
        <v>3612</v>
      </c>
      <c r="G475" s="211">
        <f t="shared" si="24"/>
        <v>2631</v>
      </c>
      <c r="H475" s="212">
        <v>40</v>
      </c>
    </row>
    <row r="476" spans="1:8" x14ac:dyDescent="0.2">
      <c r="A476" s="206">
        <v>584</v>
      </c>
      <c r="B476" s="227">
        <f t="shared" si="22"/>
        <v>235.94</v>
      </c>
      <c r="C476" s="262">
        <v>600</v>
      </c>
      <c r="D476" s="209">
        <v>40428</v>
      </c>
      <c r="E476" s="210">
        <v>28712</v>
      </c>
      <c r="F476" s="229">
        <f t="shared" si="23"/>
        <v>3612</v>
      </c>
      <c r="G476" s="231">
        <f t="shared" si="24"/>
        <v>2630</v>
      </c>
      <c r="H476" s="212">
        <v>40</v>
      </c>
    </row>
    <row r="477" spans="1:8" x14ac:dyDescent="0.2">
      <c r="A477" s="206">
        <v>585</v>
      </c>
      <c r="B477" s="227">
        <f t="shared" si="22"/>
        <v>235.95</v>
      </c>
      <c r="C477" s="262">
        <v>600</v>
      </c>
      <c r="D477" s="209">
        <v>40428</v>
      </c>
      <c r="E477" s="210">
        <v>28712</v>
      </c>
      <c r="F477" s="229">
        <f t="shared" si="23"/>
        <v>3612</v>
      </c>
      <c r="G477" s="211">
        <f t="shared" si="24"/>
        <v>2630</v>
      </c>
      <c r="H477" s="212">
        <v>40</v>
      </c>
    </row>
    <row r="478" spans="1:8" x14ac:dyDescent="0.2">
      <c r="A478" s="206">
        <v>586</v>
      </c>
      <c r="B478" s="227">
        <f t="shared" si="22"/>
        <v>235.96</v>
      </c>
      <c r="C478" s="262">
        <v>600</v>
      </c>
      <c r="D478" s="209">
        <v>40428</v>
      </c>
      <c r="E478" s="210">
        <v>28712</v>
      </c>
      <c r="F478" s="229">
        <f t="shared" si="23"/>
        <v>3612</v>
      </c>
      <c r="G478" s="231">
        <f t="shared" si="24"/>
        <v>2630</v>
      </c>
      <c r="H478" s="212">
        <v>40</v>
      </c>
    </row>
    <row r="479" spans="1:8" x14ac:dyDescent="0.2">
      <c r="A479" s="206">
        <v>587</v>
      </c>
      <c r="B479" s="227">
        <f t="shared" si="22"/>
        <v>235.96</v>
      </c>
      <c r="C479" s="262">
        <v>600</v>
      </c>
      <c r="D479" s="209">
        <v>40428</v>
      </c>
      <c r="E479" s="210">
        <v>28712</v>
      </c>
      <c r="F479" s="229">
        <f t="shared" si="23"/>
        <v>3612</v>
      </c>
      <c r="G479" s="211">
        <f t="shared" si="24"/>
        <v>2630</v>
      </c>
      <c r="H479" s="212">
        <v>40</v>
      </c>
    </row>
    <row r="480" spans="1:8" x14ac:dyDescent="0.2">
      <c r="A480" s="206">
        <v>588</v>
      </c>
      <c r="B480" s="227">
        <f t="shared" si="22"/>
        <v>235.97</v>
      </c>
      <c r="C480" s="262">
        <v>600</v>
      </c>
      <c r="D480" s="209">
        <v>40428</v>
      </c>
      <c r="E480" s="210">
        <v>28712</v>
      </c>
      <c r="F480" s="229">
        <f t="shared" si="23"/>
        <v>3612</v>
      </c>
      <c r="G480" s="231">
        <f t="shared" si="24"/>
        <v>2630</v>
      </c>
      <c r="H480" s="212">
        <v>40</v>
      </c>
    </row>
    <row r="481" spans="1:8" x14ac:dyDescent="0.2">
      <c r="A481" s="206">
        <v>589</v>
      </c>
      <c r="B481" s="227">
        <f t="shared" si="22"/>
        <v>235.98</v>
      </c>
      <c r="C481" s="262">
        <v>600</v>
      </c>
      <c r="D481" s="209">
        <v>40428</v>
      </c>
      <c r="E481" s="210">
        <v>28712</v>
      </c>
      <c r="F481" s="229">
        <f t="shared" si="23"/>
        <v>3612</v>
      </c>
      <c r="G481" s="211">
        <f t="shared" si="24"/>
        <v>2630</v>
      </c>
      <c r="H481" s="212">
        <v>40</v>
      </c>
    </row>
    <row r="482" spans="1:8" x14ac:dyDescent="0.2">
      <c r="A482" s="206">
        <v>590</v>
      </c>
      <c r="B482" s="227">
        <f t="shared" si="22"/>
        <v>235.99</v>
      </c>
      <c r="C482" s="262">
        <v>600</v>
      </c>
      <c r="D482" s="209">
        <v>40428</v>
      </c>
      <c r="E482" s="210">
        <v>28712</v>
      </c>
      <c r="F482" s="229">
        <f t="shared" si="23"/>
        <v>3612</v>
      </c>
      <c r="G482" s="231">
        <f t="shared" si="24"/>
        <v>2630</v>
      </c>
      <c r="H482" s="212">
        <v>40</v>
      </c>
    </row>
    <row r="483" spans="1:8" x14ac:dyDescent="0.2">
      <c r="A483" s="206">
        <v>591</v>
      </c>
      <c r="B483" s="227">
        <f t="shared" si="22"/>
        <v>236</v>
      </c>
      <c r="C483" s="262">
        <v>600</v>
      </c>
      <c r="D483" s="209">
        <v>40428</v>
      </c>
      <c r="E483" s="210">
        <v>28712</v>
      </c>
      <c r="F483" s="229">
        <f t="shared" si="23"/>
        <v>3611</v>
      </c>
      <c r="G483" s="211">
        <f t="shared" si="24"/>
        <v>2630</v>
      </c>
      <c r="H483" s="212">
        <v>40</v>
      </c>
    </row>
    <row r="484" spans="1:8" x14ac:dyDescent="0.2">
      <c r="A484" s="206">
        <v>592</v>
      </c>
      <c r="B484" s="227">
        <f t="shared" si="22"/>
        <v>236</v>
      </c>
      <c r="C484" s="262">
        <v>600</v>
      </c>
      <c r="D484" s="209">
        <v>40428</v>
      </c>
      <c r="E484" s="210">
        <v>28712</v>
      </c>
      <c r="F484" s="229">
        <f t="shared" si="23"/>
        <v>3611</v>
      </c>
      <c r="G484" s="231">
        <f t="shared" si="24"/>
        <v>2630</v>
      </c>
      <c r="H484" s="212">
        <v>40</v>
      </c>
    </row>
    <row r="485" spans="1:8" x14ac:dyDescent="0.2">
      <c r="A485" s="206">
        <v>593</v>
      </c>
      <c r="B485" s="227">
        <f t="shared" si="22"/>
        <v>236.01</v>
      </c>
      <c r="C485" s="262">
        <v>600</v>
      </c>
      <c r="D485" s="209">
        <v>40428</v>
      </c>
      <c r="E485" s="210">
        <v>28712</v>
      </c>
      <c r="F485" s="229">
        <f t="shared" si="23"/>
        <v>3611</v>
      </c>
      <c r="G485" s="211">
        <f t="shared" si="24"/>
        <v>2630</v>
      </c>
      <c r="H485" s="212">
        <v>40</v>
      </c>
    </row>
    <row r="486" spans="1:8" x14ac:dyDescent="0.2">
      <c r="A486" s="206">
        <v>594</v>
      </c>
      <c r="B486" s="227">
        <f t="shared" si="22"/>
        <v>236.02</v>
      </c>
      <c r="C486" s="262">
        <v>600</v>
      </c>
      <c r="D486" s="209">
        <v>40428</v>
      </c>
      <c r="E486" s="210">
        <v>28712</v>
      </c>
      <c r="F486" s="229">
        <f t="shared" si="23"/>
        <v>3611</v>
      </c>
      <c r="G486" s="231">
        <f t="shared" si="24"/>
        <v>2630</v>
      </c>
      <c r="H486" s="212">
        <v>40</v>
      </c>
    </row>
    <row r="487" spans="1:8" x14ac:dyDescent="0.2">
      <c r="A487" s="206">
        <v>595</v>
      </c>
      <c r="B487" s="227">
        <f t="shared" si="22"/>
        <v>236.03</v>
      </c>
      <c r="C487" s="262">
        <v>600</v>
      </c>
      <c r="D487" s="209">
        <v>40428</v>
      </c>
      <c r="E487" s="210">
        <v>28712</v>
      </c>
      <c r="F487" s="229">
        <f t="shared" si="23"/>
        <v>3611</v>
      </c>
      <c r="G487" s="211">
        <f t="shared" si="24"/>
        <v>2630</v>
      </c>
      <c r="H487" s="212">
        <v>40</v>
      </c>
    </row>
    <row r="488" spans="1:8" x14ac:dyDescent="0.2">
      <c r="A488" s="206">
        <v>596</v>
      </c>
      <c r="B488" s="227">
        <f t="shared" si="22"/>
        <v>236.03</v>
      </c>
      <c r="C488" s="262">
        <v>600</v>
      </c>
      <c r="D488" s="209">
        <v>40428</v>
      </c>
      <c r="E488" s="210">
        <v>28712</v>
      </c>
      <c r="F488" s="229">
        <f t="shared" si="23"/>
        <v>3611</v>
      </c>
      <c r="G488" s="231">
        <f t="shared" si="24"/>
        <v>2630</v>
      </c>
      <c r="H488" s="212">
        <v>40</v>
      </c>
    </row>
    <row r="489" spans="1:8" x14ac:dyDescent="0.2">
      <c r="A489" s="206">
        <v>597</v>
      </c>
      <c r="B489" s="227">
        <f t="shared" si="22"/>
        <v>236.04</v>
      </c>
      <c r="C489" s="262">
        <v>600</v>
      </c>
      <c r="D489" s="209">
        <v>40428</v>
      </c>
      <c r="E489" s="210">
        <v>28712</v>
      </c>
      <c r="F489" s="229">
        <f t="shared" si="23"/>
        <v>3611</v>
      </c>
      <c r="G489" s="211">
        <f t="shared" si="24"/>
        <v>2630</v>
      </c>
      <c r="H489" s="212">
        <v>40</v>
      </c>
    </row>
    <row r="490" spans="1:8" x14ac:dyDescent="0.2">
      <c r="A490" s="206">
        <v>598</v>
      </c>
      <c r="B490" s="227">
        <f t="shared" si="22"/>
        <v>236.05</v>
      </c>
      <c r="C490" s="262">
        <v>600</v>
      </c>
      <c r="D490" s="209">
        <v>40428</v>
      </c>
      <c r="E490" s="210">
        <v>28712</v>
      </c>
      <c r="F490" s="229">
        <f t="shared" si="23"/>
        <v>3611</v>
      </c>
      <c r="G490" s="231">
        <f t="shared" si="24"/>
        <v>2629</v>
      </c>
      <c r="H490" s="212">
        <v>40</v>
      </c>
    </row>
    <row r="491" spans="1:8" x14ac:dyDescent="0.2">
      <c r="A491" s="206">
        <v>599</v>
      </c>
      <c r="B491" s="227">
        <f t="shared" si="22"/>
        <v>236.06</v>
      </c>
      <c r="C491" s="262">
        <v>600</v>
      </c>
      <c r="D491" s="209">
        <v>40428</v>
      </c>
      <c r="E491" s="210">
        <v>28712</v>
      </c>
      <c r="F491" s="229">
        <f t="shared" si="23"/>
        <v>3611</v>
      </c>
      <c r="G491" s="211">
        <f t="shared" si="24"/>
        <v>2629</v>
      </c>
      <c r="H491" s="212">
        <v>40</v>
      </c>
    </row>
    <row r="492" spans="1:8" x14ac:dyDescent="0.2">
      <c r="A492" s="206">
        <v>600</v>
      </c>
      <c r="B492" s="227">
        <f t="shared" si="22"/>
        <v>236.07</v>
      </c>
      <c r="C492" s="262">
        <v>600</v>
      </c>
      <c r="D492" s="209">
        <v>40428</v>
      </c>
      <c r="E492" s="210">
        <v>28712</v>
      </c>
      <c r="F492" s="229">
        <f t="shared" si="23"/>
        <v>3611</v>
      </c>
      <c r="G492" s="231">
        <f t="shared" si="24"/>
        <v>2629</v>
      </c>
      <c r="H492" s="212">
        <v>40</v>
      </c>
    </row>
    <row r="493" spans="1:8" x14ac:dyDescent="0.2">
      <c r="A493" s="206">
        <v>601</v>
      </c>
      <c r="B493" s="227">
        <f t="shared" si="22"/>
        <v>236.07</v>
      </c>
      <c r="C493" s="262">
        <v>600</v>
      </c>
      <c r="D493" s="209">
        <v>40428</v>
      </c>
      <c r="E493" s="210">
        <v>28712</v>
      </c>
      <c r="F493" s="229">
        <f t="shared" si="23"/>
        <v>3611</v>
      </c>
      <c r="G493" s="211">
        <f t="shared" si="24"/>
        <v>2629</v>
      </c>
      <c r="H493" s="212">
        <v>40</v>
      </c>
    </row>
    <row r="494" spans="1:8" x14ac:dyDescent="0.2">
      <c r="A494" s="206">
        <v>602</v>
      </c>
      <c r="B494" s="227">
        <f t="shared" si="22"/>
        <v>236.08</v>
      </c>
      <c r="C494" s="262">
        <v>600</v>
      </c>
      <c r="D494" s="209">
        <v>40428</v>
      </c>
      <c r="E494" s="210">
        <v>28712</v>
      </c>
      <c r="F494" s="229">
        <f t="shared" si="23"/>
        <v>3610</v>
      </c>
      <c r="G494" s="231">
        <f t="shared" si="24"/>
        <v>2629</v>
      </c>
      <c r="H494" s="212">
        <v>40</v>
      </c>
    </row>
    <row r="495" spans="1:8" x14ac:dyDescent="0.2">
      <c r="A495" s="206">
        <v>603</v>
      </c>
      <c r="B495" s="227">
        <f t="shared" si="22"/>
        <v>236.09</v>
      </c>
      <c r="C495" s="262">
        <v>600</v>
      </c>
      <c r="D495" s="209">
        <v>40428</v>
      </c>
      <c r="E495" s="210">
        <v>28712</v>
      </c>
      <c r="F495" s="229">
        <f t="shared" si="23"/>
        <v>3610</v>
      </c>
      <c r="G495" s="211">
        <f t="shared" si="24"/>
        <v>2629</v>
      </c>
      <c r="H495" s="212">
        <v>40</v>
      </c>
    </row>
    <row r="496" spans="1:8" x14ac:dyDescent="0.2">
      <c r="A496" s="206">
        <v>604</v>
      </c>
      <c r="B496" s="227">
        <f t="shared" si="22"/>
        <v>236.1</v>
      </c>
      <c r="C496" s="262">
        <v>600</v>
      </c>
      <c r="D496" s="209">
        <v>40428</v>
      </c>
      <c r="E496" s="210">
        <v>28712</v>
      </c>
      <c r="F496" s="229">
        <f t="shared" si="23"/>
        <v>3610</v>
      </c>
      <c r="G496" s="231">
        <f t="shared" si="24"/>
        <v>2629</v>
      </c>
      <c r="H496" s="212">
        <v>40</v>
      </c>
    </row>
    <row r="497" spans="1:8" x14ac:dyDescent="0.2">
      <c r="A497" s="206">
        <v>605</v>
      </c>
      <c r="B497" s="227">
        <f t="shared" si="22"/>
        <v>236.11</v>
      </c>
      <c r="C497" s="262">
        <v>600</v>
      </c>
      <c r="D497" s="209">
        <v>40428</v>
      </c>
      <c r="E497" s="210">
        <v>28712</v>
      </c>
      <c r="F497" s="229">
        <f t="shared" si="23"/>
        <v>3610</v>
      </c>
      <c r="G497" s="211">
        <f t="shared" si="24"/>
        <v>2629</v>
      </c>
      <c r="H497" s="212">
        <v>40</v>
      </c>
    </row>
    <row r="498" spans="1:8" x14ac:dyDescent="0.2">
      <c r="A498" s="206">
        <v>606</v>
      </c>
      <c r="B498" s="227">
        <f t="shared" si="22"/>
        <v>236.11</v>
      </c>
      <c r="C498" s="262">
        <v>600</v>
      </c>
      <c r="D498" s="209">
        <v>40428</v>
      </c>
      <c r="E498" s="210">
        <v>28712</v>
      </c>
      <c r="F498" s="229">
        <f t="shared" si="23"/>
        <v>3610</v>
      </c>
      <c r="G498" s="231">
        <f t="shared" si="24"/>
        <v>2629</v>
      </c>
      <c r="H498" s="212">
        <v>40</v>
      </c>
    </row>
    <row r="499" spans="1:8" x14ac:dyDescent="0.2">
      <c r="A499" s="206">
        <v>607</v>
      </c>
      <c r="B499" s="227">
        <f t="shared" si="22"/>
        <v>236.12</v>
      </c>
      <c r="C499" s="262">
        <v>600</v>
      </c>
      <c r="D499" s="209">
        <v>40428</v>
      </c>
      <c r="E499" s="210">
        <v>28712</v>
      </c>
      <c r="F499" s="229">
        <f t="shared" si="23"/>
        <v>3610</v>
      </c>
      <c r="G499" s="211">
        <f t="shared" si="24"/>
        <v>2629</v>
      </c>
      <c r="H499" s="212">
        <v>40</v>
      </c>
    </row>
    <row r="500" spans="1:8" x14ac:dyDescent="0.2">
      <c r="A500" s="206">
        <v>608</v>
      </c>
      <c r="B500" s="227">
        <f t="shared" si="22"/>
        <v>236.13</v>
      </c>
      <c r="C500" s="262">
        <v>600</v>
      </c>
      <c r="D500" s="209">
        <v>40428</v>
      </c>
      <c r="E500" s="210">
        <v>28712</v>
      </c>
      <c r="F500" s="229">
        <f t="shared" si="23"/>
        <v>3610</v>
      </c>
      <c r="G500" s="231">
        <f t="shared" si="24"/>
        <v>2629</v>
      </c>
      <c r="H500" s="212">
        <v>40</v>
      </c>
    </row>
    <row r="501" spans="1:8" x14ac:dyDescent="0.2">
      <c r="A501" s="206">
        <v>609</v>
      </c>
      <c r="B501" s="227">
        <f t="shared" si="22"/>
        <v>236.14</v>
      </c>
      <c r="C501" s="262">
        <v>600</v>
      </c>
      <c r="D501" s="209">
        <v>40428</v>
      </c>
      <c r="E501" s="210">
        <v>28712</v>
      </c>
      <c r="F501" s="229">
        <f t="shared" si="23"/>
        <v>3610</v>
      </c>
      <c r="G501" s="211">
        <f t="shared" si="24"/>
        <v>2629</v>
      </c>
      <c r="H501" s="212">
        <v>40</v>
      </c>
    </row>
    <row r="502" spans="1:8" x14ac:dyDescent="0.2">
      <c r="A502" s="206">
        <v>610</v>
      </c>
      <c r="B502" s="227">
        <f t="shared" si="22"/>
        <v>236.14</v>
      </c>
      <c r="C502" s="262">
        <v>600</v>
      </c>
      <c r="D502" s="209">
        <v>40428</v>
      </c>
      <c r="E502" s="210">
        <v>28712</v>
      </c>
      <c r="F502" s="229">
        <f t="shared" si="23"/>
        <v>3610</v>
      </c>
      <c r="G502" s="231">
        <f t="shared" si="24"/>
        <v>2629</v>
      </c>
      <c r="H502" s="212">
        <v>40</v>
      </c>
    </row>
    <row r="503" spans="1:8" x14ac:dyDescent="0.2">
      <c r="A503" s="206">
        <v>611</v>
      </c>
      <c r="B503" s="227">
        <f t="shared" si="22"/>
        <v>236.15</v>
      </c>
      <c r="C503" s="262">
        <v>600</v>
      </c>
      <c r="D503" s="209">
        <v>40428</v>
      </c>
      <c r="E503" s="210">
        <v>28712</v>
      </c>
      <c r="F503" s="229">
        <f t="shared" si="23"/>
        <v>3610</v>
      </c>
      <c r="G503" s="211">
        <f t="shared" si="24"/>
        <v>2629</v>
      </c>
      <c r="H503" s="212">
        <v>40</v>
      </c>
    </row>
    <row r="504" spans="1:8" x14ac:dyDescent="0.2">
      <c r="A504" s="206">
        <v>612</v>
      </c>
      <c r="B504" s="227">
        <f t="shared" si="22"/>
        <v>236.16</v>
      </c>
      <c r="C504" s="262">
        <v>600</v>
      </c>
      <c r="D504" s="209">
        <v>40428</v>
      </c>
      <c r="E504" s="210">
        <v>28712</v>
      </c>
      <c r="F504" s="229">
        <f t="shared" si="23"/>
        <v>3610</v>
      </c>
      <c r="G504" s="231">
        <f t="shared" si="24"/>
        <v>2629</v>
      </c>
      <c r="H504" s="212">
        <v>40</v>
      </c>
    </row>
    <row r="505" spans="1:8" x14ac:dyDescent="0.2">
      <c r="A505" s="206">
        <v>613</v>
      </c>
      <c r="B505" s="227">
        <f t="shared" si="22"/>
        <v>236.17</v>
      </c>
      <c r="C505" s="262">
        <v>600</v>
      </c>
      <c r="D505" s="209">
        <v>40428</v>
      </c>
      <c r="E505" s="210">
        <v>28712</v>
      </c>
      <c r="F505" s="229">
        <f t="shared" si="23"/>
        <v>3609</v>
      </c>
      <c r="G505" s="211">
        <f t="shared" si="24"/>
        <v>2628</v>
      </c>
      <c r="H505" s="212">
        <v>40</v>
      </c>
    </row>
    <row r="506" spans="1:8" x14ac:dyDescent="0.2">
      <c r="A506" s="206">
        <v>614</v>
      </c>
      <c r="B506" s="227">
        <f t="shared" si="22"/>
        <v>236.17</v>
      </c>
      <c r="C506" s="262">
        <v>600</v>
      </c>
      <c r="D506" s="209">
        <v>40428</v>
      </c>
      <c r="E506" s="210">
        <v>28712</v>
      </c>
      <c r="F506" s="229">
        <f t="shared" si="23"/>
        <v>3609</v>
      </c>
      <c r="G506" s="231">
        <f t="shared" si="24"/>
        <v>2628</v>
      </c>
      <c r="H506" s="212">
        <v>40</v>
      </c>
    </row>
    <row r="507" spans="1:8" x14ac:dyDescent="0.2">
      <c r="A507" s="206">
        <v>615</v>
      </c>
      <c r="B507" s="227">
        <f t="shared" si="22"/>
        <v>236.18</v>
      </c>
      <c r="C507" s="262">
        <v>600</v>
      </c>
      <c r="D507" s="209">
        <v>40428</v>
      </c>
      <c r="E507" s="210">
        <v>28712</v>
      </c>
      <c r="F507" s="229">
        <f t="shared" si="23"/>
        <v>3609</v>
      </c>
      <c r="G507" s="211">
        <f t="shared" si="24"/>
        <v>2628</v>
      </c>
      <c r="H507" s="212">
        <v>40</v>
      </c>
    </row>
    <row r="508" spans="1:8" x14ac:dyDescent="0.2">
      <c r="A508" s="206">
        <v>616</v>
      </c>
      <c r="B508" s="227">
        <f t="shared" si="22"/>
        <v>236.19</v>
      </c>
      <c r="C508" s="262">
        <v>600</v>
      </c>
      <c r="D508" s="209">
        <v>40428</v>
      </c>
      <c r="E508" s="210">
        <v>28712</v>
      </c>
      <c r="F508" s="229">
        <f t="shared" si="23"/>
        <v>3609</v>
      </c>
      <c r="G508" s="231">
        <f t="shared" si="24"/>
        <v>2628</v>
      </c>
      <c r="H508" s="212">
        <v>40</v>
      </c>
    </row>
    <row r="509" spans="1:8" x14ac:dyDescent="0.2">
      <c r="A509" s="206">
        <v>617</v>
      </c>
      <c r="B509" s="227">
        <f t="shared" si="22"/>
        <v>236.2</v>
      </c>
      <c r="C509" s="262">
        <v>600</v>
      </c>
      <c r="D509" s="209">
        <v>40428</v>
      </c>
      <c r="E509" s="210">
        <v>28712</v>
      </c>
      <c r="F509" s="229">
        <f t="shared" si="23"/>
        <v>3609</v>
      </c>
      <c r="G509" s="211">
        <f t="shared" si="24"/>
        <v>2628</v>
      </c>
      <c r="H509" s="212">
        <v>40</v>
      </c>
    </row>
    <row r="510" spans="1:8" x14ac:dyDescent="0.2">
      <c r="A510" s="206">
        <v>618</v>
      </c>
      <c r="B510" s="227">
        <f t="shared" si="22"/>
        <v>236.21</v>
      </c>
      <c r="C510" s="262">
        <v>600</v>
      </c>
      <c r="D510" s="209">
        <v>40428</v>
      </c>
      <c r="E510" s="210">
        <v>28712</v>
      </c>
      <c r="F510" s="229">
        <f t="shared" si="23"/>
        <v>3609</v>
      </c>
      <c r="G510" s="231">
        <f t="shared" si="24"/>
        <v>2628</v>
      </c>
      <c r="H510" s="212">
        <v>40</v>
      </c>
    </row>
    <row r="511" spans="1:8" x14ac:dyDescent="0.2">
      <c r="A511" s="206">
        <v>619</v>
      </c>
      <c r="B511" s="227">
        <f t="shared" si="22"/>
        <v>236.21</v>
      </c>
      <c r="C511" s="262">
        <v>600</v>
      </c>
      <c r="D511" s="209">
        <v>40428</v>
      </c>
      <c r="E511" s="210">
        <v>28712</v>
      </c>
      <c r="F511" s="229">
        <f t="shared" si="23"/>
        <v>3609</v>
      </c>
      <c r="G511" s="211">
        <f t="shared" si="24"/>
        <v>2628</v>
      </c>
      <c r="H511" s="212">
        <v>40</v>
      </c>
    </row>
    <row r="512" spans="1:8" x14ac:dyDescent="0.2">
      <c r="A512" s="206">
        <v>620</v>
      </c>
      <c r="B512" s="227">
        <f t="shared" si="22"/>
        <v>236.22</v>
      </c>
      <c r="C512" s="262">
        <v>600</v>
      </c>
      <c r="D512" s="209">
        <v>40428</v>
      </c>
      <c r="E512" s="210">
        <v>28712</v>
      </c>
      <c r="F512" s="229">
        <f t="shared" si="23"/>
        <v>3609</v>
      </c>
      <c r="G512" s="231">
        <f t="shared" si="24"/>
        <v>2628</v>
      </c>
      <c r="H512" s="212">
        <v>40</v>
      </c>
    </row>
    <row r="513" spans="1:8" x14ac:dyDescent="0.2">
      <c r="A513" s="206">
        <v>621</v>
      </c>
      <c r="B513" s="227">
        <f t="shared" si="22"/>
        <v>236.23</v>
      </c>
      <c r="C513" s="262">
        <v>600</v>
      </c>
      <c r="D513" s="209">
        <v>40428</v>
      </c>
      <c r="E513" s="210">
        <v>28712</v>
      </c>
      <c r="F513" s="229">
        <f t="shared" si="23"/>
        <v>3609</v>
      </c>
      <c r="G513" s="211">
        <f t="shared" si="24"/>
        <v>2628</v>
      </c>
      <c r="H513" s="212">
        <v>40</v>
      </c>
    </row>
    <row r="514" spans="1:8" x14ac:dyDescent="0.2">
      <c r="A514" s="206">
        <v>622</v>
      </c>
      <c r="B514" s="227">
        <f t="shared" si="22"/>
        <v>236.24</v>
      </c>
      <c r="C514" s="262">
        <v>600</v>
      </c>
      <c r="D514" s="209">
        <v>40428</v>
      </c>
      <c r="E514" s="210">
        <v>28712</v>
      </c>
      <c r="F514" s="229">
        <f t="shared" si="23"/>
        <v>3609</v>
      </c>
      <c r="G514" s="231">
        <f t="shared" si="24"/>
        <v>2628</v>
      </c>
      <c r="H514" s="212">
        <v>40</v>
      </c>
    </row>
    <row r="515" spans="1:8" x14ac:dyDescent="0.2">
      <c r="A515" s="206">
        <v>623</v>
      </c>
      <c r="B515" s="227">
        <f t="shared" si="22"/>
        <v>236.24</v>
      </c>
      <c r="C515" s="262">
        <v>600</v>
      </c>
      <c r="D515" s="209">
        <v>40428</v>
      </c>
      <c r="E515" s="210">
        <v>28712</v>
      </c>
      <c r="F515" s="229">
        <f t="shared" si="23"/>
        <v>3609</v>
      </c>
      <c r="G515" s="211">
        <f t="shared" si="24"/>
        <v>2628</v>
      </c>
      <c r="H515" s="212">
        <v>40</v>
      </c>
    </row>
    <row r="516" spans="1:8" x14ac:dyDescent="0.2">
      <c r="A516" s="206">
        <v>624</v>
      </c>
      <c r="B516" s="227">
        <f t="shared" si="22"/>
        <v>236.25</v>
      </c>
      <c r="C516" s="262">
        <v>600</v>
      </c>
      <c r="D516" s="209">
        <v>40428</v>
      </c>
      <c r="E516" s="210">
        <v>28712</v>
      </c>
      <c r="F516" s="229">
        <f t="shared" si="23"/>
        <v>3608</v>
      </c>
      <c r="G516" s="231">
        <f t="shared" si="24"/>
        <v>2628</v>
      </c>
      <c r="H516" s="212">
        <v>40</v>
      </c>
    </row>
    <row r="517" spans="1:8" x14ac:dyDescent="0.2">
      <c r="A517" s="206">
        <v>625</v>
      </c>
      <c r="B517" s="227">
        <f t="shared" si="22"/>
        <v>236.26</v>
      </c>
      <c r="C517" s="262">
        <v>600</v>
      </c>
      <c r="D517" s="209">
        <v>40428</v>
      </c>
      <c r="E517" s="210">
        <v>28712</v>
      </c>
      <c r="F517" s="229">
        <f t="shared" si="23"/>
        <v>3608</v>
      </c>
      <c r="G517" s="211">
        <f t="shared" si="24"/>
        <v>2628</v>
      </c>
      <c r="H517" s="212">
        <v>40</v>
      </c>
    </row>
    <row r="518" spans="1:8" x14ac:dyDescent="0.2">
      <c r="A518" s="206">
        <v>626</v>
      </c>
      <c r="B518" s="227">
        <f t="shared" si="22"/>
        <v>236.27</v>
      </c>
      <c r="C518" s="262">
        <v>600</v>
      </c>
      <c r="D518" s="209">
        <v>40428</v>
      </c>
      <c r="E518" s="210">
        <v>28712</v>
      </c>
      <c r="F518" s="229">
        <f t="shared" si="23"/>
        <v>3608</v>
      </c>
      <c r="G518" s="231">
        <f t="shared" si="24"/>
        <v>2628</v>
      </c>
      <c r="H518" s="212">
        <v>40</v>
      </c>
    </row>
    <row r="519" spans="1:8" x14ac:dyDescent="0.2">
      <c r="A519" s="206">
        <v>627</v>
      </c>
      <c r="B519" s="227">
        <f t="shared" si="22"/>
        <v>236.27</v>
      </c>
      <c r="C519" s="262">
        <v>600</v>
      </c>
      <c r="D519" s="209">
        <v>40428</v>
      </c>
      <c r="E519" s="210">
        <v>28712</v>
      </c>
      <c r="F519" s="229">
        <f t="shared" si="23"/>
        <v>3608</v>
      </c>
      <c r="G519" s="211">
        <f t="shared" si="24"/>
        <v>2628</v>
      </c>
      <c r="H519" s="212">
        <v>40</v>
      </c>
    </row>
    <row r="520" spans="1:8" x14ac:dyDescent="0.2">
      <c r="A520" s="206">
        <v>628</v>
      </c>
      <c r="B520" s="227">
        <f t="shared" si="22"/>
        <v>236.28</v>
      </c>
      <c r="C520" s="262">
        <v>600</v>
      </c>
      <c r="D520" s="209">
        <v>40428</v>
      </c>
      <c r="E520" s="210">
        <v>28712</v>
      </c>
      <c r="F520" s="229">
        <f t="shared" si="23"/>
        <v>3608</v>
      </c>
      <c r="G520" s="231">
        <f t="shared" si="24"/>
        <v>2627</v>
      </c>
      <c r="H520" s="212">
        <v>40</v>
      </c>
    </row>
    <row r="521" spans="1:8" x14ac:dyDescent="0.2">
      <c r="A521" s="206">
        <v>629</v>
      </c>
      <c r="B521" s="227">
        <f t="shared" si="22"/>
        <v>236.29</v>
      </c>
      <c r="C521" s="262">
        <v>600</v>
      </c>
      <c r="D521" s="209">
        <v>40428</v>
      </c>
      <c r="E521" s="210">
        <v>28712</v>
      </c>
      <c r="F521" s="229">
        <f t="shared" si="23"/>
        <v>3608</v>
      </c>
      <c r="G521" s="211">
        <f t="shared" si="24"/>
        <v>2627</v>
      </c>
      <c r="H521" s="212">
        <v>40</v>
      </c>
    </row>
    <row r="522" spans="1:8" x14ac:dyDescent="0.2">
      <c r="A522" s="206">
        <v>630</v>
      </c>
      <c r="B522" s="227">
        <f t="shared" si="22"/>
        <v>236.3</v>
      </c>
      <c r="C522" s="262">
        <v>600</v>
      </c>
      <c r="D522" s="209">
        <v>40428</v>
      </c>
      <c r="E522" s="210">
        <v>28712</v>
      </c>
      <c r="F522" s="229">
        <f t="shared" si="23"/>
        <v>3608</v>
      </c>
      <c r="G522" s="231">
        <f t="shared" si="24"/>
        <v>2627</v>
      </c>
      <c r="H522" s="212">
        <v>40</v>
      </c>
    </row>
    <row r="523" spans="1:8" x14ac:dyDescent="0.2">
      <c r="A523" s="206">
        <v>631</v>
      </c>
      <c r="B523" s="227">
        <f t="shared" si="22"/>
        <v>236.3</v>
      </c>
      <c r="C523" s="262">
        <v>600</v>
      </c>
      <c r="D523" s="209">
        <v>40428</v>
      </c>
      <c r="E523" s="210">
        <v>28712</v>
      </c>
      <c r="F523" s="229">
        <f t="shared" si="23"/>
        <v>3608</v>
      </c>
      <c r="G523" s="211">
        <f t="shared" si="24"/>
        <v>2627</v>
      </c>
      <c r="H523" s="212">
        <v>40</v>
      </c>
    </row>
    <row r="524" spans="1:8" x14ac:dyDescent="0.2">
      <c r="A524" s="206">
        <v>632</v>
      </c>
      <c r="B524" s="227">
        <f t="shared" si="22"/>
        <v>236.31</v>
      </c>
      <c r="C524" s="262">
        <v>600</v>
      </c>
      <c r="D524" s="209">
        <v>40428</v>
      </c>
      <c r="E524" s="210">
        <v>28712</v>
      </c>
      <c r="F524" s="229">
        <f t="shared" si="23"/>
        <v>3608</v>
      </c>
      <c r="G524" s="231">
        <f t="shared" si="24"/>
        <v>2627</v>
      </c>
      <c r="H524" s="212">
        <v>40</v>
      </c>
    </row>
    <row r="525" spans="1:8" x14ac:dyDescent="0.2">
      <c r="A525" s="206">
        <v>633</v>
      </c>
      <c r="B525" s="227">
        <f t="shared" si="22"/>
        <v>236.32</v>
      </c>
      <c r="C525" s="262">
        <v>600</v>
      </c>
      <c r="D525" s="209">
        <v>40428</v>
      </c>
      <c r="E525" s="210">
        <v>28712</v>
      </c>
      <c r="F525" s="229">
        <f t="shared" si="23"/>
        <v>3608</v>
      </c>
      <c r="G525" s="211">
        <f t="shared" si="24"/>
        <v>2627</v>
      </c>
      <c r="H525" s="212">
        <v>40</v>
      </c>
    </row>
    <row r="526" spans="1:8" x14ac:dyDescent="0.2">
      <c r="A526" s="206">
        <v>634</v>
      </c>
      <c r="B526" s="227">
        <f t="shared" si="22"/>
        <v>236.33</v>
      </c>
      <c r="C526" s="262">
        <v>600</v>
      </c>
      <c r="D526" s="209">
        <v>40428</v>
      </c>
      <c r="E526" s="210">
        <v>28712</v>
      </c>
      <c r="F526" s="229">
        <f t="shared" si="23"/>
        <v>3608</v>
      </c>
      <c r="G526" s="231">
        <f t="shared" si="24"/>
        <v>2627</v>
      </c>
      <c r="H526" s="212">
        <v>40</v>
      </c>
    </row>
    <row r="527" spans="1:8" x14ac:dyDescent="0.2">
      <c r="A527" s="206">
        <v>635</v>
      </c>
      <c r="B527" s="227">
        <f t="shared" ref="B527:B590" si="25">ROUND(4.7001*LN(A527) +206,2)</f>
        <v>236.33</v>
      </c>
      <c r="C527" s="262">
        <v>600</v>
      </c>
      <c r="D527" s="209">
        <v>40428</v>
      </c>
      <c r="E527" s="210">
        <v>28712</v>
      </c>
      <c r="F527" s="229">
        <f t="shared" ref="F527:F590" si="26">ROUND(12*1.358*(1/B527*D527+1/C527*E527)+H527,0)</f>
        <v>3608</v>
      </c>
      <c r="G527" s="211">
        <f t="shared" ref="G527:G590" si="27">ROUND(12*(1/B527*D527+1/C527*E527),0)</f>
        <v>2627</v>
      </c>
      <c r="H527" s="212">
        <v>40</v>
      </c>
    </row>
    <row r="528" spans="1:8" x14ac:dyDescent="0.2">
      <c r="A528" s="206">
        <v>636</v>
      </c>
      <c r="B528" s="227">
        <f t="shared" si="25"/>
        <v>236.34</v>
      </c>
      <c r="C528" s="262">
        <v>600</v>
      </c>
      <c r="D528" s="209">
        <v>40428</v>
      </c>
      <c r="E528" s="210">
        <v>28712</v>
      </c>
      <c r="F528" s="229">
        <f t="shared" si="26"/>
        <v>3607</v>
      </c>
      <c r="G528" s="231">
        <f t="shared" si="27"/>
        <v>2627</v>
      </c>
      <c r="H528" s="212">
        <v>40</v>
      </c>
    </row>
    <row r="529" spans="1:8" x14ac:dyDescent="0.2">
      <c r="A529" s="206">
        <v>637</v>
      </c>
      <c r="B529" s="227">
        <f t="shared" si="25"/>
        <v>236.35</v>
      </c>
      <c r="C529" s="262">
        <v>600</v>
      </c>
      <c r="D529" s="209">
        <v>40428</v>
      </c>
      <c r="E529" s="210">
        <v>28712</v>
      </c>
      <c r="F529" s="229">
        <f t="shared" si="26"/>
        <v>3607</v>
      </c>
      <c r="G529" s="211">
        <f t="shared" si="27"/>
        <v>2627</v>
      </c>
      <c r="H529" s="212">
        <v>40</v>
      </c>
    </row>
    <row r="530" spans="1:8" x14ac:dyDescent="0.2">
      <c r="A530" s="206">
        <v>638</v>
      </c>
      <c r="B530" s="227">
        <f t="shared" si="25"/>
        <v>236.35</v>
      </c>
      <c r="C530" s="262">
        <v>600</v>
      </c>
      <c r="D530" s="209">
        <v>40428</v>
      </c>
      <c r="E530" s="210">
        <v>28712</v>
      </c>
      <c r="F530" s="229">
        <f t="shared" si="26"/>
        <v>3607</v>
      </c>
      <c r="G530" s="231">
        <f t="shared" si="27"/>
        <v>2627</v>
      </c>
      <c r="H530" s="212">
        <v>40</v>
      </c>
    </row>
    <row r="531" spans="1:8" x14ac:dyDescent="0.2">
      <c r="A531" s="206">
        <v>639</v>
      </c>
      <c r="B531" s="227">
        <f t="shared" si="25"/>
        <v>236.36</v>
      </c>
      <c r="C531" s="262">
        <v>600</v>
      </c>
      <c r="D531" s="209">
        <v>40428</v>
      </c>
      <c r="E531" s="210">
        <v>28712</v>
      </c>
      <c r="F531" s="229">
        <f t="shared" si="26"/>
        <v>3607</v>
      </c>
      <c r="G531" s="211">
        <f t="shared" si="27"/>
        <v>2627</v>
      </c>
      <c r="H531" s="212">
        <v>40</v>
      </c>
    </row>
    <row r="532" spans="1:8" x14ac:dyDescent="0.2">
      <c r="A532" s="206">
        <v>640</v>
      </c>
      <c r="B532" s="227">
        <f t="shared" si="25"/>
        <v>236.37</v>
      </c>
      <c r="C532" s="262">
        <v>600</v>
      </c>
      <c r="D532" s="209">
        <v>40428</v>
      </c>
      <c r="E532" s="210">
        <v>28712</v>
      </c>
      <c r="F532" s="229">
        <f t="shared" si="26"/>
        <v>3607</v>
      </c>
      <c r="G532" s="231">
        <f t="shared" si="27"/>
        <v>2627</v>
      </c>
      <c r="H532" s="212">
        <v>40</v>
      </c>
    </row>
    <row r="533" spans="1:8" x14ac:dyDescent="0.2">
      <c r="A533" s="206">
        <v>641</v>
      </c>
      <c r="B533" s="227">
        <f t="shared" si="25"/>
        <v>236.38</v>
      </c>
      <c r="C533" s="262">
        <v>600</v>
      </c>
      <c r="D533" s="209">
        <v>40428</v>
      </c>
      <c r="E533" s="210">
        <v>28712</v>
      </c>
      <c r="F533" s="229">
        <f t="shared" si="26"/>
        <v>3607</v>
      </c>
      <c r="G533" s="211">
        <f t="shared" si="27"/>
        <v>2627</v>
      </c>
      <c r="H533" s="212">
        <v>40</v>
      </c>
    </row>
    <row r="534" spans="1:8" x14ac:dyDescent="0.2">
      <c r="A534" s="206">
        <v>642</v>
      </c>
      <c r="B534" s="227">
        <f t="shared" si="25"/>
        <v>236.38</v>
      </c>
      <c r="C534" s="262">
        <v>600</v>
      </c>
      <c r="D534" s="209">
        <v>40428</v>
      </c>
      <c r="E534" s="210">
        <v>28712</v>
      </c>
      <c r="F534" s="229">
        <f t="shared" si="26"/>
        <v>3607</v>
      </c>
      <c r="G534" s="231">
        <f t="shared" si="27"/>
        <v>2627</v>
      </c>
      <c r="H534" s="212">
        <v>40</v>
      </c>
    </row>
    <row r="535" spans="1:8" x14ac:dyDescent="0.2">
      <c r="A535" s="206">
        <v>643</v>
      </c>
      <c r="B535" s="227">
        <f t="shared" si="25"/>
        <v>236.39</v>
      </c>
      <c r="C535" s="262">
        <v>600</v>
      </c>
      <c r="D535" s="209">
        <v>40428</v>
      </c>
      <c r="E535" s="210">
        <v>28712</v>
      </c>
      <c r="F535" s="229">
        <f t="shared" si="26"/>
        <v>3607</v>
      </c>
      <c r="G535" s="211">
        <f t="shared" si="27"/>
        <v>2627</v>
      </c>
      <c r="H535" s="212">
        <v>40</v>
      </c>
    </row>
    <row r="536" spans="1:8" x14ac:dyDescent="0.2">
      <c r="A536" s="206">
        <v>644</v>
      </c>
      <c r="B536" s="227">
        <f t="shared" si="25"/>
        <v>236.4</v>
      </c>
      <c r="C536" s="262">
        <v>600</v>
      </c>
      <c r="D536" s="209">
        <v>40428</v>
      </c>
      <c r="E536" s="210">
        <v>28712</v>
      </c>
      <c r="F536" s="229">
        <f t="shared" si="26"/>
        <v>3607</v>
      </c>
      <c r="G536" s="231">
        <f t="shared" si="27"/>
        <v>2626</v>
      </c>
      <c r="H536" s="212">
        <v>40</v>
      </c>
    </row>
    <row r="537" spans="1:8" x14ac:dyDescent="0.2">
      <c r="A537" s="206">
        <v>645</v>
      </c>
      <c r="B537" s="227">
        <f t="shared" si="25"/>
        <v>236.41</v>
      </c>
      <c r="C537" s="262">
        <v>600</v>
      </c>
      <c r="D537" s="209">
        <v>40428</v>
      </c>
      <c r="E537" s="210">
        <v>28712</v>
      </c>
      <c r="F537" s="229">
        <f t="shared" si="26"/>
        <v>3607</v>
      </c>
      <c r="G537" s="211">
        <f t="shared" si="27"/>
        <v>2626</v>
      </c>
      <c r="H537" s="212">
        <v>40</v>
      </c>
    </row>
    <row r="538" spans="1:8" x14ac:dyDescent="0.2">
      <c r="A538" s="206">
        <v>646</v>
      </c>
      <c r="B538" s="227">
        <f t="shared" si="25"/>
        <v>236.41</v>
      </c>
      <c r="C538" s="262">
        <v>600</v>
      </c>
      <c r="D538" s="209">
        <v>40428</v>
      </c>
      <c r="E538" s="210">
        <v>28712</v>
      </c>
      <c r="F538" s="229">
        <f t="shared" si="26"/>
        <v>3607</v>
      </c>
      <c r="G538" s="231">
        <f t="shared" si="27"/>
        <v>2626</v>
      </c>
      <c r="H538" s="212">
        <v>40</v>
      </c>
    </row>
    <row r="539" spans="1:8" x14ac:dyDescent="0.2">
      <c r="A539" s="206">
        <v>647</v>
      </c>
      <c r="B539" s="227">
        <f t="shared" si="25"/>
        <v>236.42</v>
      </c>
      <c r="C539" s="262">
        <v>600</v>
      </c>
      <c r="D539" s="209">
        <v>40428</v>
      </c>
      <c r="E539" s="210">
        <v>28712</v>
      </c>
      <c r="F539" s="229">
        <f t="shared" si="26"/>
        <v>3606</v>
      </c>
      <c r="G539" s="211">
        <f t="shared" si="27"/>
        <v>2626</v>
      </c>
      <c r="H539" s="212">
        <v>40</v>
      </c>
    </row>
    <row r="540" spans="1:8" x14ac:dyDescent="0.2">
      <c r="A540" s="206">
        <v>648</v>
      </c>
      <c r="B540" s="227">
        <f t="shared" si="25"/>
        <v>236.43</v>
      </c>
      <c r="C540" s="262">
        <v>600</v>
      </c>
      <c r="D540" s="209">
        <v>40428</v>
      </c>
      <c r="E540" s="210">
        <v>28712</v>
      </c>
      <c r="F540" s="229">
        <f t="shared" si="26"/>
        <v>3606</v>
      </c>
      <c r="G540" s="231">
        <f t="shared" si="27"/>
        <v>2626</v>
      </c>
      <c r="H540" s="212">
        <v>40</v>
      </c>
    </row>
    <row r="541" spans="1:8" x14ac:dyDescent="0.2">
      <c r="A541" s="206">
        <v>649</v>
      </c>
      <c r="B541" s="227">
        <f t="shared" si="25"/>
        <v>236.44</v>
      </c>
      <c r="C541" s="262">
        <v>600</v>
      </c>
      <c r="D541" s="209">
        <v>40428</v>
      </c>
      <c r="E541" s="210">
        <v>28712</v>
      </c>
      <c r="F541" s="229">
        <f t="shared" si="26"/>
        <v>3606</v>
      </c>
      <c r="G541" s="211">
        <f t="shared" si="27"/>
        <v>2626</v>
      </c>
      <c r="H541" s="212">
        <v>40</v>
      </c>
    </row>
    <row r="542" spans="1:8" x14ac:dyDescent="0.2">
      <c r="A542" s="206">
        <v>650</v>
      </c>
      <c r="B542" s="227">
        <f t="shared" si="25"/>
        <v>236.44</v>
      </c>
      <c r="C542" s="262">
        <v>600</v>
      </c>
      <c r="D542" s="209">
        <v>40428</v>
      </c>
      <c r="E542" s="210">
        <v>28712</v>
      </c>
      <c r="F542" s="229">
        <f t="shared" si="26"/>
        <v>3606</v>
      </c>
      <c r="G542" s="231">
        <f t="shared" si="27"/>
        <v>2626</v>
      </c>
      <c r="H542" s="212">
        <v>40</v>
      </c>
    </row>
    <row r="543" spans="1:8" x14ac:dyDescent="0.2">
      <c r="A543" s="206">
        <v>651</v>
      </c>
      <c r="B543" s="227">
        <f t="shared" si="25"/>
        <v>236.45</v>
      </c>
      <c r="C543" s="262">
        <v>600</v>
      </c>
      <c r="D543" s="209">
        <v>40428</v>
      </c>
      <c r="E543" s="210">
        <v>28712</v>
      </c>
      <c r="F543" s="229">
        <f t="shared" si="26"/>
        <v>3606</v>
      </c>
      <c r="G543" s="211">
        <f t="shared" si="27"/>
        <v>2626</v>
      </c>
      <c r="H543" s="212">
        <v>40</v>
      </c>
    </row>
    <row r="544" spans="1:8" x14ac:dyDescent="0.2">
      <c r="A544" s="206">
        <v>652</v>
      </c>
      <c r="B544" s="227">
        <f t="shared" si="25"/>
        <v>236.46</v>
      </c>
      <c r="C544" s="262">
        <v>600</v>
      </c>
      <c r="D544" s="209">
        <v>40428</v>
      </c>
      <c r="E544" s="210">
        <v>28712</v>
      </c>
      <c r="F544" s="229">
        <f t="shared" si="26"/>
        <v>3606</v>
      </c>
      <c r="G544" s="231">
        <f t="shared" si="27"/>
        <v>2626</v>
      </c>
      <c r="H544" s="212">
        <v>40</v>
      </c>
    </row>
    <row r="545" spans="1:8" x14ac:dyDescent="0.2">
      <c r="A545" s="206">
        <v>653</v>
      </c>
      <c r="B545" s="227">
        <f t="shared" si="25"/>
        <v>236.46</v>
      </c>
      <c r="C545" s="262">
        <v>600</v>
      </c>
      <c r="D545" s="209">
        <v>40428</v>
      </c>
      <c r="E545" s="210">
        <v>28712</v>
      </c>
      <c r="F545" s="229">
        <f t="shared" si="26"/>
        <v>3606</v>
      </c>
      <c r="G545" s="211">
        <f t="shared" si="27"/>
        <v>2626</v>
      </c>
      <c r="H545" s="212">
        <v>40</v>
      </c>
    </row>
    <row r="546" spans="1:8" x14ac:dyDescent="0.2">
      <c r="A546" s="206">
        <v>654</v>
      </c>
      <c r="B546" s="227">
        <f t="shared" si="25"/>
        <v>236.47</v>
      </c>
      <c r="C546" s="262">
        <v>600</v>
      </c>
      <c r="D546" s="209">
        <v>40428</v>
      </c>
      <c r="E546" s="210">
        <v>28712</v>
      </c>
      <c r="F546" s="229">
        <f t="shared" si="26"/>
        <v>3606</v>
      </c>
      <c r="G546" s="231">
        <f t="shared" si="27"/>
        <v>2626</v>
      </c>
      <c r="H546" s="212">
        <v>40</v>
      </c>
    </row>
    <row r="547" spans="1:8" x14ac:dyDescent="0.2">
      <c r="A547" s="206">
        <v>655</v>
      </c>
      <c r="B547" s="227">
        <f t="shared" si="25"/>
        <v>236.48</v>
      </c>
      <c r="C547" s="262">
        <v>600</v>
      </c>
      <c r="D547" s="209">
        <v>40428</v>
      </c>
      <c r="E547" s="210">
        <v>28712</v>
      </c>
      <c r="F547" s="229">
        <f t="shared" si="26"/>
        <v>3606</v>
      </c>
      <c r="G547" s="211">
        <f t="shared" si="27"/>
        <v>2626</v>
      </c>
      <c r="H547" s="212">
        <v>40</v>
      </c>
    </row>
    <row r="548" spans="1:8" x14ac:dyDescent="0.2">
      <c r="A548" s="206">
        <v>656</v>
      </c>
      <c r="B548" s="227">
        <f t="shared" si="25"/>
        <v>236.49</v>
      </c>
      <c r="C548" s="262">
        <v>600</v>
      </c>
      <c r="D548" s="209">
        <v>40428</v>
      </c>
      <c r="E548" s="210">
        <v>28712</v>
      </c>
      <c r="F548" s="229">
        <f t="shared" si="26"/>
        <v>3606</v>
      </c>
      <c r="G548" s="231">
        <f t="shared" si="27"/>
        <v>2626</v>
      </c>
      <c r="H548" s="212">
        <v>40</v>
      </c>
    </row>
    <row r="549" spans="1:8" x14ac:dyDescent="0.2">
      <c r="A549" s="206">
        <v>657</v>
      </c>
      <c r="B549" s="227">
        <f t="shared" si="25"/>
        <v>236.49</v>
      </c>
      <c r="C549" s="262">
        <v>600</v>
      </c>
      <c r="D549" s="209">
        <v>40428</v>
      </c>
      <c r="E549" s="210">
        <v>28712</v>
      </c>
      <c r="F549" s="229">
        <f t="shared" si="26"/>
        <v>3606</v>
      </c>
      <c r="G549" s="211">
        <f t="shared" si="27"/>
        <v>2626</v>
      </c>
      <c r="H549" s="212">
        <v>40</v>
      </c>
    </row>
    <row r="550" spans="1:8" x14ac:dyDescent="0.2">
      <c r="A550" s="206">
        <v>658</v>
      </c>
      <c r="B550" s="227">
        <f t="shared" si="25"/>
        <v>236.5</v>
      </c>
      <c r="C550" s="262">
        <v>600</v>
      </c>
      <c r="D550" s="209">
        <v>40428</v>
      </c>
      <c r="E550" s="210">
        <v>28712</v>
      </c>
      <c r="F550" s="229">
        <f t="shared" si="26"/>
        <v>3606</v>
      </c>
      <c r="G550" s="231">
        <f t="shared" si="27"/>
        <v>2626</v>
      </c>
      <c r="H550" s="212">
        <v>40</v>
      </c>
    </row>
    <row r="551" spans="1:8" x14ac:dyDescent="0.2">
      <c r="A551" s="206">
        <v>659</v>
      </c>
      <c r="B551" s="227">
        <f t="shared" si="25"/>
        <v>236.51</v>
      </c>
      <c r="C551" s="262">
        <v>600</v>
      </c>
      <c r="D551" s="209">
        <v>40428</v>
      </c>
      <c r="E551" s="210">
        <v>28712</v>
      </c>
      <c r="F551" s="229">
        <f t="shared" si="26"/>
        <v>3605</v>
      </c>
      <c r="G551" s="211">
        <f t="shared" si="27"/>
        <v>2625</v>
      </c>
      <c r="H551" s="212">
        <v>40</v>
      </c>
    </row>
    <row r="552" spans="1:8" x14ac:dyDescent="0.2">
      <c r="A552" s="206">
        <v>660</v>
      </c>
      <c r="B552" s="227">
        <f t="shared" si="25"/>
        <v>236.51</v>
      </c>
      <c r="C552" s="262">
        <v>600</v>
      </c>
      <c r="D552" s="209">
        <v>40428</v>
      </c>
      <c r="E552" s="210">
        <v>28712</v>
      </c>
      <c r="F552" s="229">
        <f t="shared" si="26"/>
        <v>3605</v>
      </c>
      <c r="G552" s="231">
        <f t="shared" si="27"/>
        <v>2625</v>
      </c>
      <c r="H552" s="212">
        <v>40</v>
      </c>
    </row>
    <row r="553" spans="1:8" x14ac:dyDescent="0.2">
      <c r="A553" s="206">
        <v>661</v>
      </c>
      <c r="B553" s="227">
        <f t="shared" si="25"/>
        <v>236.52</v>
      </c>
      <c r="C553" s="262">
        <v>600</v>
      </c>
      <c r="D553" s="209">
        <v>40428</v>
      </c>
      <c r="E553" s="210">
        <v>28712</v>
      </c>
      <c r="F553" s="229">
        <f t="shared" si="26"/>
        <v>3605</v>
      </c>
      <c r="G553" s="211">
        <f t="shared" si="27"/>
        <v>2625</v>
      </c>
      <c r="H553" s="212">
        <v>40</v>
      </c>
    </row>
    <row r="554" spans="1:8" x14ac:dyDescent="0.2">
      <c r="A554" s="206">
        <v>662</v>
      </c>
      <c r="B554" s="227">
        <f t="shared" si="25"/>
        <v>236.53</v>
      </c>
      <c r="C554" s="262">
        <v>600</v>
      </c>
      <c r="D554" s="209">
        <v>40428</v>
      </c>
      <c r="E554" s="210">
        <v>28712</v>
      </c>
      <c r="F554" s="229">
        <f t="shared" si="26"/>
        <v>3605</v>
      </c>
      <c r="G554" s="231">
        <f t="shared" si="27"/>
        <v>2625</v>
      </c>
      <c r="H554" s="212">
        <v>40</v>
      </c>
    </row>
    <row r="555" spans="1:8" x14ac:dyDescent="0.2">
      <c r="A555" s="206">
        <v>663</v>
      </c>
      <c r="B555" s="227">
        <f t="shared" si="25"/>
        <v>236.54</v>
      </c>
      <c r="C555" s="262">
        <v>600</v>
      </c>
      <c r="D555" s="209">
        <v>40428</v>
      </c>
      <c r="E555" s="210">
        <v>28712</v>
      </c>
      <c r="F555" s="229">
        <f t="shared" si="26"/>
        <v>3605</v>
      </c>
      <c r="G555" s="211">
        <f t="shared" si="27"/>
        <v>2625</v>
      </c>
      <c r="H555" s="212">
        <v>40</v>
      </c>
    </row>
    <row r="556" spans="1:8" x14ac:dyDescent="0.2">
      <c r="A556" s="206">
        <v>664</v>
      </c>
      <c r="B556" s="227">
        <f t="shared" si="25"/>
        <v>236.54</v>
      </c>
      <c r="C556" s="262">
        <v>600</v>
      </c>
      <c r="D556" s="209">
        <v>40428</v>
      </c>
      <c r="E556" s="210">
        <v>28712</v>
      </c>
      <c r="F556" s="229">
        <f t="shared" si="26"/>
        <v>3605</v>
      </c>
      <c r="G556" s="231">
        <f t="shared" si="27"/>
        <v>2625</v>
      </c>
      <c r="H556" s="212">
        <v>40</v>
      </c>
    </row>
    <row r="557" spans="1:8" x14ac:dyDescent="0.2">
      <c r="A557" s="206">
        <v>665</v>
      </c>
      <c r="B557" s="227">
        <f t="shared" si="25"/>
        <v>236.55</v>
      </c>
      <c r="C557" s="262">
        <v>600</v>
      </c>
      <c r="D557" s="209">
        <v>40428</v>
      </c>
      <c r="E557" s="210">
        <v>28712</v>
      </c>
      <c r="F557" s="229">
        <f t="shared" si="26"/>
        <v>3605</v>
      </c>
      <c r="G557" s="211">
        <f t="shared" si="27"/>
        <v>2625</v>
      </c>
      <c r="H557" s="212">
        <v>40</v>
      </c>
    </row>
    <row r="558" spans="1:8" x14ac:dyDescent="0.2">
      <c r="A558" s="206">
        <v>666</v>
      </c>
      <c r="B558" s="227">
        <f t="shared" si="25"/>
        <v>236.56</v>
      </c>
      <c r="C558" s="262">
        <v>600</v>
      </c>
      <c r="D558" s="209">
        <v>40428</v>
      </c>
      <c r="E558" s="210">
        <v>28712</v>
      </c>
      <c r="F558" s="229">
        <f t="shared" si="26"/>
        <v>3605</v>
      </c>
      <c r="G558" s="231">
        <f t="shared" si="27"/>
        <v>2625</v>
      </c>
      <c r="H558" s="212">
        <v>40</v>
      </c>
    </row>
    <row r="559" spans="1:8" x14ac:dyDescent="0.2">
      <c r="A559" s="206">
        <v>667</v>
      </c>
      <c r="B559" s="227">
        <f t="shared" si="25"/>
        <v>236.56</v>
      </c>
      <c r="C559" s="262">
        <v>600</v>
      </c>
      <c r="D559" s="209">
        <v>40428</v>
      </c>
      <c r="E559" s="210">
        <v>28712</v>
      </c>
      <c r="F559" s="229">
        <f t="shared" si="26"/>
        <v>3605</v>
      </c>
      <c r="G559" s="211">
        <f t="shared" si="27"/>
        <v>2625</v>
      </c>
      <c r="H559" s="212">
        <v>40</v>
      </c>
    </row>
    <row r="560" spans="1:8" x14ac:dyDescent="0.2">
      <c r="A560" s="206">
        <v>668</v>
      </c>
      <c r="B560" s="227">
        <f t="shared" si="25"/>
        <v>236.57</v>
      </c>
      <c r="C560" s="262">
        <v>600</v>
      </c>
      <c r="D560" s="209">
        <v>40428</v>
      </c>
      <c r="E560" s="210">
        <v>28712</v>
      </c>
      <c r="F560" s="229">
        <f t="shared" si="26"/>
        <v>3605</v>
      </c>
      <c r="G560" s="231">
        <f t="shared" si="27"/>
        <v>2625</v>
      </c>
      <c r="H560" s="212">
        <v>40</v>
      </c>
    </row>
    <row r="561" spans="1:8" x14ac:dyDescent="0.2">
      <c r="A561" s="206">
        <v>669</v>
      </c>
      <c r="B561" s="227">
        <f t="shared" si="25"/>
        <v>236.58</v>
      </c>
      <c r="C561" s="262">
        <v>600</v>
      </c>
      <c r="D561" s="209">
        <v>40428</v>
      </c>
      <c r="E561" s="210">
        <v>28712</v>
      </c>
      <c r="F561" s="229">
        <f t="shared" si="26"/>
        <v>3605</v>
      </c>
      <c r="G561" s="211">
        <f t="shared" si="27"/>
        <v>2625</v>
      </c>
      <c r="H561" s="212">
        <v>40</v>
      </c>
    </row>
    <row r="562" spans="1:8" x14ac:dyDescent="0.2">
      <c r="A562" s="206">
        <v>670</v>
      </c>
      <c r="B562" s="227">
        <f t="shared" si="25"/>
        <v>236.58</v>
      </c>
      <c r="C562" s="262">
        <v>600</v>
      </c>
      <c r="D562" s="209">
        <v>40428</v>
      </c>
      <c r="E562" s="210">
        <v>28712</v>
      </c>
      <c r="F562" s="229">
        <f t="shared" si="26"/>
        <v>3605</v>
      </c>
      <c r="G562" s="231">
        <f t="shared" si="27"/>
        <v>2625</v>
      </c>
      <c r="H562" s="212">
        <v>40</v>
      </c>
    </row>
    <row r="563" spans="1:8" x14ac:dyDescent="0.2">
      <c r="A563" s="206">
        <v>671</v>
      </c>
      <c r="B563" s="227">
        <f t="shared" si="25"/>
        <v>236.59</v>
      </c>
      <c r="C563" s="262">
        <v>600</v>
      </c>
      <c r="D563" s="209">
        <v>40428</v>
      </c>
      <c r="E563" s="210">
        <v>28712</v>
      </c>
      <c r="F563" s="229">
        <f t="shared" si="26"/>
        <v>3604</v>
      </c>
      <c r="G563" s="211">
        <f t="shared" si="27"/>
        <v>2625</v>
      </c>
      <c r="H563" s="212">
        <v>40</v>
      </c>
    </row>
    <row r="564" spans="1:8" x14ac:dyDescent="0.2">
      <c r="A564" s="206">
        <v>672</v>
      </c>
      <c r="B564" s="227">
        <f t="shared" si="25"/>
        <v>236.6</v>
      </c>
      <c r="C564" s="262">
        <v>600</v>
      </c>
      <c r="D564" s="209">
        <v>40428</v>
      </c>
      <c r="E564" s="210">
        <v>28712</v>
      </c>
      <c r="F564" s="229">
        <f t="shared" si="26"/>
        <v>3604</v>
      </c>
      <c r="G564" s="231">
        <f t="shared" si="27"/>
        <v>2625</v>
      </c>
      <c r="H564" s="212">
        <v>40</v>
      </c>
    </row>
    <row r="565" spans="1:8" x14ac:dyDescent="0.2">
      <c r="A565" s="206">
        <v>673</v>
      </c>
      <c r="B565" s="227">
        <f t="shared" si="25"/>
        <v>236.61</v>
      </c>
      <c r="C565" s="262">
        <v>600</v>
      </c>
      <c r="D565" s="209">
        <v>40428</v>
      </c>
      <c r="E565" s="210">
        <v>28712</v>
      </c>
      <c r="F565" s="229">
        <f t="shared" si="26"/>
        <v>3604</v>
      </c>
      <c r="G565" s="211">
        <f t="shared" si="27"/>
        <v>2625</v>
      </c>
      <c r="H565" s="212">
        <v>40</v>
      </c>
    </row>
    <row r="566" spans="1:8" x14ac:dyDescent="0.2">
      <c r="A566" s="206">
        <v>674</v>
      </c>
      <c r="B566" s="227">
        <f t="shared" si="25"/>
        <v>236.61</v>
      </c>
      <c r="C566" s="262">
        <v>600</v>
      </c>
      <c r="D566" s="209">
        <v>40428</v>
      </c>
      <c r="E566" s="210">
        <v>28712</v>
      </c>
      <c r="F566" s="229">
        <f t="shared" si="26"/>
        <v>3604</v>
      </c>
      <c r="G566" s="231">
        <f t="shared" si="27"/>
        <v>2625</v>
      </c>
      <c r="H566" s="212">
        <v>40</v>
      </c>
    </row>
    <row r="567" spans="1:8" x14ac:dyDescent="0.2">
      <c r="A567" s="206">
        <v>675</v>
      </c>
      <c r="B567" s="227">
        <f t="shared" si="25"/>
        <v>236.62</v>
      </c>
      <c r="C567" s="262">
        <v>600</v>
      </c>
      <c r="D567" s="209">
        <v>40428</v>
      </c>
      <c r="E567" s="210">
        <v>28712</v>
      </c>
      <c r="F567" s="229">
        <f t="shared" si="26"/>
        <v>3604</v>
      </c>
      <c r="G567" s="211">
        <f t="shared" si="27"/>
        <v>2625</v>
      </c>
      <c r="H567" s="212">
        <v>40</v>
      </c>
    </row>
    <row r="568" spans="1:8" x14ac:dyDescent="0.2">
      <c r="A568" s="206">
        <v>676</v>
      </c>
      <c r="B568" s="227">
        <f t="shared" si="25"/>
        <v>236.63</v>
      </c>
      <c r="C568" s="262">
        <v>600</v>
      </c>
      <c r="D568" s="209">
        <v>40428</v>
      </c>
      <c r="E568" s="210">
        <v>28712</v>
      </c>
      <c r="F568" s="229">
        <f t="shared" si="26"/>
        <v>3604</v>
      </c>
      <c r="G568" s="231">
        <f t="shared" si="27"/>
        <v>2624</v>
      </c>
      <c r="H568" s="212">
        <v>40</v>
      </c>
    </row>
    <row r="569" spans="1:8" x14ac:dyDescent="0.2">
      <c r="A569" s="206">
        <v>677</v>
      </c>
      <c r="B569" s="227">
        <f t="shared" si="25"/>
        <v>236.63</v>
      </c>
      <c r="C569" s="262">
        <v>600</v>
      </c>
      <c r="D569" s="209">
        <v>40428</v>
      </c>
      <c r="E569" s="210">
        <v>28712</v>
      </c>
      <c r="F569" s="229">
        <f t="shared" si="26"/>
        <v>3604</v>
      </c>
      <c r="G569" s="211">
        <f t="shared" si="27"/>
        <v>2624</v>
      </c>
      <c r="H569" s="212">
        <v>40</v>
      </c>
    </row>
    <row r="570" spans="1:8" x14ac:dyDescent="0.2">
      <c r="A570" s="206">
        <v>678</v>
      </c>
      <c r="B570" s="227">
        <f t="shared" si="25"/>
        <v>236.64</v>
      </c>
      <c r="C570" s="262">
        <v>600</v>
      </c>
      <c r="D570" s="209">
        <v>40428</v>
      </c>
      <c r="E570" s="210">
        <v>28712</v>
      </c>
      <c r="F570" s="229">
        <f t="shared" si="26"/>
        <v>3604</v>
      </c>
      <c r="G570" s="231">
        <f t="shared" si="27"/>
        <v>2624</v>
      </c>
      <c r="H570" s="212">
        <v>40</v>
      </c>
    </row>
    <row r="571" spans="1:8" x14ac:dyDescent="0.2">
      <c r="A571" s="206">
        <v>679</v>
      </c>
      <c r="B571" s="227">
        <f t="shared" si="25"/>
        <v>236.65</v>
      </c>
      <c r="C571" s="262">
        <v>600</v>
      </c>
      <c r="D571" s="209">
        <v>40428</v>
      </c>
      <c r="E571" s="210">
        <v>28712</v>
      </c>
      <c r="F571" s="229">
        <f t="shared" si="26"/>
        <v>3604</v>
      </c>
      <c r="G571" s="211">
        <f t="shared" si="27"/>
        <v>2624</v>
      </c>
      <c r="H571" s="212">
        <v>40</v>
      </c>
    </row>
    <row r="572" spans="1:8" x14ac:dyDescent="0.2">
      <c r="A572" s="206">
        <v>680</v>
      </c>
      <c r="B572" s="227">
        <f t="shared" si="25"/>
        <v>236.65</v>
      </c>
      <c r="C572" s="262">
        <v>600</v>
      </c>
      <c r="D572" s="209">
        <v>40428</v>
      </c>
      <c r="E572" s="210">
        <v>28712</v>
      </c>
      <c r="F572" s="229">
        <f t="shared" si="26"/>
        <v>3604</v>
      </c>
      <c r="G572" s="231">
        <f t="shared" si="27"/>
        <v>2624</v>
      </c>
      <c r="H572" s="212">
        <v>40</v>
      </c>
    </row>
    <row r="573" spans="1:8" x14ac:dyDescent="0.2">
      <c r="A573" s="206">
        <v>681</v>
      </c>
      <c r="B573" s="227">
        <f t="shared" si="25"/>
        <v>236.66</v>
      </c>
      <c r="C573" s="262">
        <v>600</v>
      </c>
      <c r="D573" s="209">
        <v>40428</v>
      </c>
      <c r="E573" s="210">
        <v>28712</v>
      </c>
      <c r="F573" s="229">
        <f t="shared" si="26"/>
        <v>3604</v>
      </c>
      <c r="G573" s="211">
        <f t="shared" si="27"/>
        <v>2624</v>
      </c>
      <c r="H573" s="212">
        <v>40</v>
      </c>
    </row>
    <row r="574" spans="1:8" x14ac:dyDescent="0.2">
      <c r="A574" s="206">
        <v>682</v>
      </c>
      <c r="B574" s="227">
        <f t="shared" si="25"/>
        <v>236.67</v>
      </c>
      <c r="C574" s="262">
        <v>600</v>
      </c>
      <c r="D574" s="209">
        <v>40428</v>
      </c>
      <c r="E574" s="210">
        <v>28712</v>
      </c>
      <c r="F574" s="229">
        <f t="shared" si="26"/>
        <v>3604</v>
      </c>
      <c r="G574" s="231">
        <f t="shared" si="27"/>
        <v>2624</v>
      </c>
      <c r="H574" s="212">
        <v>40</v>
      </c>
    </row>
    <row r="575" spans="1:8" x14ac:dyDescent="0.2">
      <c r="A575" s="206">
        <v>683</v>
      </c>
      <c r="B575" s="227">
        <f t="shared" si="25"/>
        <v>236.68</v>
      </c>
      <c r="C575" s="262">
        <v>600</v>
      </c>
      <c r="D575" s="209">
        <v>40428</v>
      </c>
      <c r="E575" s="210">
        <v>28712</v>
      </c>
      <c r="F575" s="229">
        <f t="shared" si="26"/>
        <v>3603</v>
      </c>
      <c r="G575" s="211">
        <f t="shared" si="27"/>
        <v>2624</v>
      </c>
      <c r="H575" s="212">
        <v>40</v>
      </c>
    </row>
    <row r="576" spans="1:8" x14ac:dyDescent="0.2">
      <c r="A576" s="206">
        <v>684</v>
      </c>
      <c r="B576" s="227">
        <f t="shared" si="25"/>
        <v>236.68</v>
      </c>
      <c r="C576" s="262">
        <v>600</v>
      </c>
      <c r="D576" s="209">
        <v>40428</v>
      </c>
      <c r="E576" s="210">
        <v>28712</v>
      </c>
      <c r="F576" s="229">
        <f t="shared" si="26"/>
        <v>3603</v>
      </c>
      <c r="G576" s="231">
        <f t="shared" si="27"/>
        <v>2624</v>
      </c>
      <c r="H576" s="212">
        <v>40</v>
      </c>
    </row>
    <row r="577" spans="1:8" x14ac:dyDescent="0.2">
      <c r="A577" s="206">
        <v>685</v>
      </c>
      <c r="B577" s="227">
        <f t="shared" si="25"/>
        <v>236.69</v>
      </c>
      <c r="C577" s="262">
        <v>600</v>
      </c>
      <c r="D577" s="209">
        <v>40428</v>
      </c>
      <c r="E577" s="210">
        <v>28712</v>
      </c>
      <c r="F577" s="229">
        <f t="shared" si="26"/>
        <v>3603</v>
      </c>
      <c r="G577" s="211">
        <f t="shared" si="27"/>
        <v>2624</v>
      </c>
      <c r="H577" s="212">
        <v>40</v>
      </c>
    </row>
    <row r="578" spans="1:8" x14ac:dyDescent="0.2">
      <c r="A578" s="206">
        <v>686</v>
      </c>
      <c r="B578" s="227">
        <f t="shared" si="25"/>
        <v>236.7</v>
      </c>
      <c r="C578" s="262">
        <v>600</v>
      </c>
      <c r="D578" s="209">
        <v>40428</v>
      </c>
      <c r="E578" s="210">
        <v>28712</v>
      </c>
      <c r="F578" s="229">
        <f t="shared" si="26"/>
        <v>3603</v>
      </c>
      <c r="G578" s="231">
        <f t="shared" si="27"/>
        <v>2624</v>
      </c>
      <c r="H578" s="212">
        <v>40</v>
      </c>
    </row>
    <row r="579" spans="1:8" x14ac:dyDescent="0.2">
      <c r="A579" s="206">
        <v>687</v>
      </c>
      <c r="B579" s="227">
        <f t="shared" si="25"/>
        <v>236.7</v>
      </c>
      <c r="C579" s="262">
        <v>600</v>
      </c>
      <c r="D579" s="209">
        <v>40428</v>
      </c>
      <c r="E579" s="210">
        <v>28712</v>
      </c>
      <c r="F579" s="229">
        <f t="shared" si="26"/>
        <v>3603</v>
      </c>
      <c r="G579" s="211">
        <f t="shared" si="27"/>
        <v>2624</v>
      </c>
      <c r="H579" s="212">
        <v>40</v>
      </c>
    </row>
    <row r="580" spans="1:8" x14ac:dyDescent="0.2">
      <c r="A580" s="206">
        <v>688</v>
      </c>
      <c r="B580" s="227">
        <f t="shared" si="25"/>
        <v>236.71</v>
      </c>
      <c r="C580" s="262">
        <v>600</v>
      </c>
      <c r="D580" s="209">
        <v>40428</v>
      </c>
      <c r="E580" s="210">
        <v>28712</v>
      </c>
      <c r="F580" s="229">
        <f t="shared" si="26"/>
        <v>3603</v>
      </c>
      <c r="G580" s="231">
        <f t="shared" si="27"/>
        <v>2624</v>
      </c>
      <c r="H580" s="212">
        <v>40</v>
      </c>
    </row>
    <row r="581" spans="1:8" x14ac:dyDescent="0.2">
      <c r="A581" s="206">
        <v>689</v>
      </c>
      <c r="B581" s="227">
        <f t="shared" si="25"/>
        <v>236.72</v>
      </c>
      <c r="C581" s="262">
        <v>600</v>
      </c>
      <c r="D581" s="209">
        <v>40428</v>
      </c>
      <c r="E581" s="210">
        <v>28712</v>
      </c>
      <c r="F581" s="229">
        <f t="shared" si="26"/>
        <v>3603</v>
      </c>
      <c r="G581" s="211">
        <f t="shared" si="27"/>
        <v>2624</v>
      </c>
      <c r="H581" s="212">
        <v>40</v>
      </c>
    </row>
    <row r="582" spans="1:8" x14ac:dyDescent="0.2">
      <c r="A582" s="206">
        <v>690</v>
      </c>
      <c r="B582" s="227">
        <f t="shared" si="25"/>
        <v>236.72</v>
      </c>
      <c r="C582" s="262">
        <v>600</v>
      </c>
      <c r="D582" s="209">
        <v>40428</v>
      </c>
      <c r="E582" s="210">
        <v>28712</v>
      </c>
      <c r="F582" s="229">
        <f t="shared" si="26"/>
        <v>3603</v>
      </c>
      <c r="G582" s="231">
        <f t="shared" si="27"/>
        <v>2624</v>
      </c>
      <c r="H582" s="212">
        <v>40</v>
      </c>
    </row>
    <row r="583" spans="1:8" x14ac:dyDescent="0.2">
      <c r="A583" s="206">
        <v>691</v>
      </c>
      <c r="B583" s="227">
        <f t="shared" si="25"/>
        <v>236.73</v>
      </c>
      <c r="C583" s="262">
        <v>600</v>
      </c>
      <c r="D583" s="209">
        <v>40428</v>
      </c>
      <c r="E583" s="210">
        <v>28712</v>
      </c>
      <c r="F583" s="229">
        <f t="shared" si="26"/>
        <v>3603</v>
      </c>
      <c r="G583" s="211">
        <f t="shared" si="27"/>
        <v>2624</v>
      </c>
      <c r="H583" s="212">
        <v>40</v>
      </c>
    </row>
    <row r="584" spans="1:8" x14ac:dyDescent="0.2">
      <c r="A584" s="206">
        <v>692</v>
      </c>
      <c r="B584" s="227">
        <f t="shared" si="25"/>
        <v>236.74</v>
      </c>
      <c r="C584" s="262">
        <v>600</v>
      </c>
      <c r="D584" s="209">
        <v>40428</v>
      </c>
      <c r="E584" s="210">
        <v>28712</v>
      </c>
      <c r="F584" s="229">
        <f t="shared" si="26"/>
        <v>3603</v>
      </c>
      <c r="G584" s="231">
        <f t="shared" si="27"/>
        <v>2623</v>
      </c>
      <c r="H584" s="212">
        <v>40</v>
      </c>
    </row>
    <row r="585" spans="1:8" x14ac:dyDescent="0.2">
      <c r="A585" s="206">
        <v>693</v>
      </c>
      <c r="B585" s="227">
        <f t="shared" si="25"/>
        <v>236.74</v>
      </c>
      <c r="C585" s="262">
        <v>600</v>
      </c>
      <c r="D585" s="209">
        <v>40428</v>
      </c>
      <c r="E585" s="210">
        <v>28712</v>
      </c>
      <c r="F585" s="229">
        <f t="shared" si="26"/>
        <v>3603</v>
      </c>
      <c r="G585" s="211">
        <f t="shared" si="27"/>
        <v>2623</v>
      </c>
      <c r="H585" s="212">
        <v>40</v>
      </c>
    </row>
    <row r="586" spans="1:8" x14ac:dyDescent="0.2">
      <c r="A586" s="206">
        <v>694</v>
      </c>
      <c r="B586" s="227">
        <f t="shared" si="25"/>
        <v>236.75</v>
      </c>
      <c r="C586" s="262">
        <v>600</v>
      </c>
      <c r="D586" s="209">
        <v>40428</v>
      </c>
      <c r="E586" s="210">
        <v>28712</v>
      </c>
      <c r="F586" s="229">
        <f t="shared" si="26"/>
        <v>3603</v>
      </c>
      <c r="G586" s="231">
        <f t="shared" si="27"/>
        <v>2623</v>
      </c>
      <c r="H586" s="212">
        <v>40</v>
      </c>
    </row>
    <row r="587" spans="1:8" x14ac:dyDescent="0.2">
      <c r="A587" s="206">
        <v>695</v>
      </c>
      <c r="B587" s="227">
        <f t="shared" si="25"/>
        <v>236.76</v>
      </c>
      <c r="C587" s="262">
        <v>600</v>
      </c>
      <c r="D587" s="209">
        <v>40428</v>
      </c>
      <c r="E587" s="210">
        <v>28712</v>
      </c>
      <c r="F587" s="229">
        <f t="shared" si="26"/>
        <v>3602</v>
      </c>
      <c r="G587" s="211">
        <f t="shared" si="27"/>
        <v>2623</v>
      </c>
      <c r="H587" s="212">
        <v>40</v>
      </c>
    </row>
    <row r="588" spans="1:8" x14ac:dyDescent="0.2">
      <c r="A588" s="206">
        <v>696</v>
      </c>
      <c r="B588" s="227">
        <f t="shared" si="25"/>
        <v>236.76</v>
      </c>
      <c r="C588" s="262">
        <v>600</v>
      </c>
      <c r="D588" s="209">
        <v>40428</v>
      </c>
      <c r="E588" s="210">
        <v>28712</v>
      </c>
      <c r="F588" s="229">
        <f t="shared" si="26"/>
        <v>3602</v>
      </c>
      <c r="G588" s="231">
        <f t="shared" si="27"/>
        <v>2623</v>
      </c>
      <c r="H588" s="212">
        <v>40</v>
      </c>
    </row>
    <row r="589" spans="1:8" x14ac:dyDescent="0.2">
      <c r="A589" s="206">
        <v>697</v>
      </c>
      <c r="B589" s="227">
        <f t="shared" si="25"/>
        <v>236.77</v>
      </c>
      <c r="C589" s="262">
        <v>600</v>
      </c>
      <c r="D589" s="209">
        <v>40428</v>
      </c>
      <c r="E589" s="210">
        <v>28712</v>
      </c>
      <c r="F589" s="229">
        <f t="shared" si="26"/>
        <v>3602</v>
      </c>
      <c r="G589" s="211">
        <f t="shared" si="27"/>
        <v>2623</v>
      </c>
      <c r="H589" s="212">
        <v>40</v>
      </c>
    </row>
    <row r="590" spans="1:8" x14ac:dyDescent="0.2">
      <c r="A590" s="206">
        <v>698</v>
      </c>
      <c r="B590" s="227">
        <f t="shared" si="25"/>
        <v>236.78</v>
      </c>
      <c r="C590" s="262">
        <v>600</v>
      </c>
      <c r="D590" s="209">
        <v>40428</v>
      </c>
      <c r="E590" s="210">
        <v>28712</v>
      </c>
      <c r="F590" s="229">
        <f t="shared" si="26"/>
        <v>3602</v>
      </c>
      <c r="G590" s="231">
        <f t="shared" si="27"/>
        <v>2623</v>
      </c>
      <c r="H590" s="212">
        <v>40</v>
      </c>
    </row>
    <row r="591" spans="1:8" x14ac:dyDescent="0.2">
      <c r="A591" s="206">
        <v>699</v>
      </c>
      <c r="B591" s="227">
        <f t="shared" ref="B591:B654" si="28">ROUND(4.7001*LN(A591) +206,2)</f>
        <v>236.78</v>
      </c>
      <c r="C591" s="262">
        <v>600</v>
      </c>
      <c r="D591" s="209">
        <v>40428</v>
      </c>
      <c r="E591" s="210">
        <v>28712</v>
      </c>
      <c r="F591" s="229">
        <f t="shared" ref="F591:F654" si="29">ROUND(12*1.358*(1/B591*D591+1/C591*E591)+H591,0)</f>
        <v>3602</v>
      </c>
      <c r="G591" s="211">
        <f t="shared" ref="G591:G654" si="30">ROUND(12*(1/B591*D591+1/C591*E591),0)</f>
        <v>2623</v>
      </c>
      <c r="H591" s="212">
        <v>40</v>
      </c>
    </row>
    <row r="592" spans="1:8" x14ac:dyDescent="0.2">
      <c r="A592" s="206">
        <v>700</v>
      </c>
      <c r="B592" s="227">
        <f t="shared" si="28"/>
        <v>236.79</v>
      </c>
      <c r="C592" s="262">
        <v>600</v>
      </c>
      <c r="D592" s="209">
        <v>40428</v>
      </c>
      <c r="E592" s="210">
        <v>28712</v>
      </c>
      <c r="F592" s="229">
        <f t="shared" si="29"/>
        <v>3602</v>
      </c>
      <c r="G592" s="231">
        <f t="shared" si="30"/>
        <v>2623</v>
      </c>
      <c r="H592" s="212">
        <v>40</v>
      </c>
    </row>
    <row r="593" spans="1:8" x14ac:dyDescent="0.2">
      <c r="A593" s="206">
        <v>701</v>
      </c>
      <c r="B593" s="227">
        <f t="shared" si="28"/>
        <v>236.8</v>
      </c>
      <c r="C593" s="262">
        <v>600</v>
      </c>
      <c r="D593" s="209">
        <v>40428</v>
      </c>
      <c r="E593" s="210">
        <v>28712</v>
      </c>
      <c r="F593" s="229">
        <f t="shared" si="29"/>
        <v>3602</v>
      </c>
      <c r="G593" s="211">
        <f t="shared" si="30"/>
        <v>2623</v>
      </c>
      <c r="H593" s="212">
        <v>40</v>
      </c>
    </row>
    <row r="594" spans="1:8" x14ac:dyDescent="0.2">
      <c r="A594" s="206">
        <v>702</v>
      </c>
      <c r="B594" s="227">
        <f t="shared" si="28"/>
        <v>236.8</v>
      </c>
      <c r="C594" s="262">
        <v>600</v>
      </c>
      <c r="D594" s="209">
        <v>40428</v>
      </c>
      <c r="E594" s="210">
        <v>28712</v>
      </c>
      <c r="F594" s="229">
        <f t="shared" si="29"/>
        <v>3602</v>
      </c>
      <c r="G594" s="231">
        <f t="shared" si="30"/>
        <v>2623</v>
      </c>
      <c r="H594" s="212">
        <v>40</v>
      </c>
    </row>
    <row r="595" spans="1:8" x14ac:dyDescent="0.2">
      <c r="A595" s="206">
        <v>703</v>
      </c>
      <c r="B595" s="227">
        <f t="shared" si="28"/>
        <v>236.81</v>
      </c>
      <c r="C595" s="262">
        <v>600</v>
      </c>
      <c r="D595" s="209">
        <v>40428</v>
      </c>
      <c r="E595" s="210">
        <v>28712</v>
      </c>
      <c r="F595" s="229">
        <f t="shared" si="29"/>
        <v>3602</v>
      </c>
      <c r="G595" s="211">
        <f t="shared" si="30"/>
        <v>2623</v>
      </c>
      <c r="H595" s="212">
        <v>40</v>
      </c>
    </row>
    <row r="596" spans="1:8" x14ac:dyDescent="0.2">
      <c r="A596" s="206">
        <v>704</v>
      </c>
      <c r="B596" s="227">
        <f t="shared" si="28"/>
        <v>236.82</v>
      </c>
      <c r="C596" s="262">
        <v>600</v>
      </c>
      <c r="D596" s="209">
        <v>40428</v>
      </c>
      <c r="E596" s="210">
        <v>28712</v>
      </c>
      <c r="F596" s="229">
        <f t="shared" si="29"/>
        <v>3602</v>
      </c>
      <c r="G596" s="231">
        <f t="shared" si="30"/>
        <v>2623</v>
      </c>
      <c r="H596" s="212">
        <v>40</v>
      </c>
    </row>
    <row r="597" spans="1:8" x14ac:dyDescent="0.2">
      <c r="A597" s="206">
        <v>705</v>
      </c>
      <c r="B597" s="227">
        <f t="shared" si="28"/>
        <v>236.82</v>
      </c>
      <c r="C597" s="262">
        <v>600</v>
      </c>
      <c r="D597" s="209">
        <v>40428</v>
      </c>
      <c r="E597" s="210">
        <v>28712</v>
      </c>
      <c r="F597" s="229">
        <f t="shared" si="29"/>
        <v>3602</v>
      </c>
      <c r="G597" s="211">
        <f t="shared" si="30"/>
        <v>2623</v>
      </c>
      <c r="H597" s="212">
        <v>40</v>
      </c>
    </row>
    <row r="598" spans="1:8" x14ac:dyDescent="0.2">
      <c r="A598" s="206">
        <v>706</v>
      </c>
      <c r="B598" s="227">
        <f t="shared" si="28"/>
        <v>236.83</v>
      </c>
      <c r="C598" s="262">
        <v>600</v>
      </c>
      <c r="D598" s="209">
        <v>40428</v>
      </c>
      <c r="E598" s="210">
        <v>28712</v>
      </c>
      <c r="F598" s="229">
        <f t="shared" si="29"/>
        <v>3602</v>
      </c>
      <c r="G598" s="231">
        <f t="shared" si="30"/>
        <v>2623</v>
      </c>
      <c r="H598" s="212">
        <v>40</v>
      </c>
    </row>
    <row r="599" spans="1:8" x14ac:dyDescent="0.2">
      <c r="A599" s="206">
        <v>707</v>
      </c>
      <c r="B599" s="227">
        <f t="shared" si="28"/>
        <v>236.84</v>
      </c>
      <c r="C599" s="262">
        <v>600</v>
      </c>
      <c r="D599" s="209">
        <v>40428</v>
      </c>
      <c r="E599" s="210">
        <v>28712</v>
      </c>
      <c r="F599" s="229">
        <f t="shared" si="29"/>
        <v>3602</v>
      </c>
      <c r="G599" s="211">
        <f t="shared" si="30"/>
        <v>2623</v>
      </c>
      <c r="H599" s="212">
        <v>40</v>
      </c>
    </row>
    <row r="600" spans="1:8" x14ac:dyDescent="0.2">
      <c r="A600" s="206">
        <v>708</v>
      </c>
      <c r="B600" s="227">
        <f t="shared" si="28"/>
        <v>236.84</v>
      </c>
      <c r="C600" s="262">
        <v>600</v>
      </c>
      <c r="D600" s="209">
        <v>40428</v>
      </c>
      <c r="E600" s="210">
        <v>28712</v>
      </c>
      <c r="F600" s="229">
        <f t="shared" si="29"/>
        <v>3602</v>
      </c>
      <c r="G600" s="231">
        <f t="shared" si="30"/>
        <v>2623</v>
      </c>
      <c r="H600" s="212">
        <v>40</v>
      </c>
    </row>
    <row r="601" spans="1:8" x14ac:dyDescent="0.2">
      <c r="A601" s="206">
        <v>709</v>
      </c>
      <c r="B601" s="227">
        <f t="shared" si="28"/>
        <v>236.85</v>
      </c>
      <c r="C601" s="262">
        <v>600</v>
      </c>
      <c r="D601" s="209">
        <v>40428</v>
      </c>
      <c r="E601" s="210">
        <v>28712</v>
      </c>
      <c r="F601" s="229">
        <f t="shared" si="29"/>
        <v>3601</v>
      </c>
      <c r="G601" s="211">
        <f t="shared" si="30"/>
        <v>2623</v>
      </c>
      <c r="H601" s="212">
        <v>40</v>
      </c>
    </row>
    <row r="602" spans="1:8" x14ac:dyDescent="0.2">
      <c r="A602" s="206">
        <v>710</v>
      </c>
      <c r="B602" s="227">
        <f t="shared" si="28"/>
        <v>236.86</v>
      </c>
      <c r="C602" s="262">
        <v>600</v>
      </c>
      <c r="D602" s="209">
        <v>40428</v>
      </c>
      <c r="E602" s="210">
        <v>28712</v>
      </c>
      <c r="F602" s="229">
        <f t="shared" si="29"/>
        <v>3601</v>
      </c>
      <c r="G602" s="231">
        <f t="shared" si="30"/>
        <v>2622</v>
      </c>
      <c r="H602" s="212">
        <v>40</v>
      </c>
    </row>
    <row r="603" spans="1:8" x14ac:dyDescent="0.2">
      <c r="A603" s="206">
        <v>711</v>
      </c>
      <c r="B603" s="227">
        <f t="shared" si="28"/>
        <v>236.86</v>
      </c>
      <c r="C603" s="262">
        <v>600</v>
      </c>
      <c r="D603" s="209">
        <v>40428</v>
      </c>
      <c r="E603" s="210">
        <v>28712</v>
      </c>
      <c r="F603" s="229">
        <f t="shared" si="29"/>
        <v>3601</v>
      </c>
      <c r="G603" s="211">
        <f t="shared" si="30"/>
        <v>2622</v>
      </c>
      <c r="H603" s="212">
        <v>40</v>
      </c>
    </row>
    <row r="604" spans="1:8" x14ac:dyDescent="0.2">
      <c r="A604" s="206">
        <v>712</v>
      </c>
      <c r="B604" s="227">
        <f t="shared" si="28"/>
        <v>236.87</v>
      </c>
      <c r="C604" s="262">
        <v>600</v>
      </c>
      <c r="D604" s="209">
        <v>40428</v>
      </c>
      <c r="E604" s="210">
        <v>28712</v>
      </c>
      <c r="F604" s="229">
        <f t="shared" si="29"/>
        <v>3601</v>
      </c>
      <c r="G604" s="231">
        <f t="shared" si="30"/>
        <v>2622</v>
      </c>
      <c r="H604" s="212">
        <v>40</v>
      </c>
    </row>
    <row r="605" spans="1:8" x14ac:dyDescent="0.2">
      <c r="A605" s="206">
        <v>713</v>
      </c>
      <c r="B605" s="227">
        <f t="shared" si="28"/>
        <v>236.88</v>
      </c>
      <c r="C605" s="262">
        <v>600</v>
      </c>
      <c r="D605" s="209">
        <v>40428</v>
      </c>
      <c r="E605" s="210">
        <v>28712</v>
      </c>
      <c r="F605" s="229">
        <f t="shared" si="29"/>
        <v>3601</v>
      </c>
      <c r="G605" s="211">
        <f t="shared" si="30"/>
        <v>2622</v>
      </c>
      <c r="H605" s="212">
        <v>40</v>
      </c>
    </row>
    <row r="606" spans="1:8" x14ac:dyDescent="0.2">
      <c r="A606" s="206">
        <v>714</v>
      </c>
      <c r="B606" s="227">
        <f t="shared" si="28"/>
        <v>236.88</v>
      </c>
      <c r="C606" s="262">
        <v>600</v>
      </c>
      <c r="D606" s="209">
        <v>40428</v>
      </c>
      <c r="E606" s="210">
        <v>28712</v>
      </c>
      <c r="F606" s="229">
        <f t="shared" si="29"/>
        <v>3601</v>
      </c>
      <c r="G606" s="231">
        <f t="shared" si="30"/>
        <v>2622</v>
      </c>
      <c r="H606" s="212">
        <v>40</v>
      </c>
    </row>
    <row r="607" spans="1:8" x14ac:dyDescent="0.2">
      <c r="A607" s="206">
        <v>715</v>
      </c>
      <c r="B607" s="227">
        <f t="shared" si="28"/>
        <v>236.89</v>
      </c>
      <c r="C607" s="262">
        <v>600</v>
      </c>
      <c r="D607" s="209">
        <v>40428</v>
      </c>
      <c r="E607" s="210">
        <v>28712</v>
      </c>
      <c r="F607" s="229">
        <f t="shared" si="29"/>
        <v>3601</v>
      </c>
      <c r="G607" s="211">
        <f t="shared" si="30"/>
        <v>2622</v>
      </c>
      <c r="H607" s="212">
        <v>40</v>
      </c>
    </row>
    <row r="608" spans="1:8" x14ac:dyDescent="0.2">
      <c r="A608" s="206">
        <v>716</v>
      </c>
      <c r="B608" s="227">
        <f t="shared" si="28"/>
        <v>236.9</v>
      </c>
      <c r="C608" s="262">
        <v>600</v>
      </c>
      <c r="D608" s="209">
        <v>40428</v>
      </c>
      <c r="E608" s="210">
        <v>28712</v>
      </c>
      <c r="F608" s="229">
        <f t="shared" si="29"/>
        <v>3601</v>
      </c>
      <c r="G608" s="231">
        <f t="shared" si="30"/>
        <v>2622</v>
      </c>
      <c r="H608" s="212">
        <v>40</v>
      </c>
    </row>
    <row r="609" spans="1:8" x14ac:dyDescent="0.2">
      <c r="A609" s="206">
        <v>717</v>
      </c>
      <c r="B609" s="227">
        <f t="shared" si="28"/>
        <v>236.9</v>
      </c>
      <c r="C609" s="262">
        <v>600</v>
      </c>
      <c r="D609" s="209">
        <v>40428</v>
      </c>
      <c r="E609" s="210">
        <v>28712</v>
      </c>
      <c r="F609" s="229">
        <f t="shared" si="29"/>
        <v>3601</v>
      </c>
      <c r="G609" s="211">
        <f t="shared" si="30"/>
        <v>2622</v>
      </c>
      <c r="H609" s="212">
        <v>40</v>
      </c>
    </row>
    <row r="610" spans="1:8" x14ac:dyDescent="0.2">
      <c r="A610" s="206">
        <v>718</v>
      </c>
      <c r="B610" s="227">
        <f t="shared" si="28"/>
        <v>236.91</v>
      </c>
      <c r="C610" s="262">
        <v>600</v>
      </c>
      <c r="D610" s="209">
        <v>40428</v>
      </c>
      <c r="E610" s="210">
        <v>28712</v>
      </c>
      <c r="F610" s="229">
        <f t="shared" si="29"/>
        <v>3601</v>
      </c>
      <c r="G610" s="231">
        <f t="shared" si="30"/>
        <v>2622</v>
      </c>
      <c r="H610" s="212">
        <v>40</v>
      </c>
    </row>
    <row r="611" spans="1:8" x14ac:dyDescent="0.2">
      <c r="A611" s="206">
        <v>719</v>
      </c>
      <c r="B611" s="227">
        <f t="shared" si="28"/>
        <v>236.92</v>
      </c>
      <c r="C611" s="262">
        <v>600</v>
      </c>
      <c r="D611" s="209">
        <v>40428</v>
      </c>
      <c r="E611" s="210">
        <v>28712</v>
      </c>
      <c r="F611" s="229">
        <f t="shared" si="29"/>
        <v>3601</v>
      </c>
      <c r="G611" s="211">
        <f t="shared" si="30"/>
        <v>2622</v>
      </c>
      <c r="H611" s="212">
        <v>40</v>
      </c>
    </row>
    <row r="612" spans="1:8" x14ac:dyDescent="0.2">
      <c r="A612" s="206">
        <v>720</v>
      </c>
      <c r="B612" s="227">
        <f t="shared" si="28"/>
        <v>236.92</v>
      </c>
      <c r="C612" s="262">
        <v>600</v>
      </c>
      <c r="D612" s="209">
        <v>40428</v>
      </c>
      <c r="E612" s="210">
        <v>28712</v>
      </c>
      <c r="F612" s="229">
        <f t="shared" si="29"/>
        <v>3601</v>
      </c>
      <c r="G612" s="231">
        <f t="shared" si="30"/>
        <v>2622</v>
      </c>
      <c r="H612" s="212">
        <v>40</v>
      </c>
    </row>
    <row r="613" spans="1:8" x14ac:dyDescent="0.2">
      <c r="A613" s="206">
        <v>721</v>
      </c>
      <c r="B613" s="227">
        <f t="shared" si="28"/>
        <v>236.93</v>
      </c>
      <c r="C613" s="262">
        <v>600</v>
      </c>
      <c r="D613" s="209">
        <v>40428</v>
      </c>
      <c r="E613" s="210">
        <v>28712</v>
      </c>
      <c r="F613" s="229">
        <f t="shared" si="29"/>
        <v>3600</v>
      </c>
      <c r="G613" s="211">
        <f t="shared" si="30"/>
        <v>2622</v>
      </c>
      <c r="H613" s="212">
        <v>40</v>
      </c>
    </row>
    <row r="614" spans="1:8" x14ac:dyDescent="0.2">
      <c r="A614" s="206">
        <v>722</v>
      </c>
      <c r="B614" s="227">
        <f t="shared" si="28"/>
        <v>236.94</v>
      </c>
      <c r="C614" s="262">
        <v>600</v>
      </c>
      <c r="D614" s="209">
        <v>40428</v>
      </c>
      <c r="E614" s="210">
        <v>28712</v>
      </c>
      <c r="F614" s="229">
        <f t="shared" si="29"/>
        <v>3600</v>
      </c>
      <c r="G614" s="231">
        <f t="shared" si="30"/>
        <v>2622</v>
      </c>
      <c r="H614" s="212">
        <v>40</v>
      </c>
    </row>
    <row r="615" spans="1:8" x14ac:dyDescent="0.2">
      <c r="A615" s="206">
        <v>723</v>
      </c>
      <c r="B615" s="227">
        <f t="shared" si="28"/>
        <v>236.94</v>
      </c>
      <c r="C615" s="262">
        <v>600</v>
      </c>
      <c r="D615" s="209">
        <v>40428</v>
      </c>
      <c r="E615" s="210">
        <v>28712</v>
      </c>
      <c r="F615" s="229">
        <f t="shared" si="29"/>
        <v>3600</v>
      </c>
      <c r="G615" s="211">
        <f t="shared" si="30"/>
        <v>2622</v>
      </c>
      <c r="H615" s="212">
        <v>40</v>
      </c>
    </row>
    <row r="616" spans="1:8" x14ac:dyDescent="0.2">
      <c r="A616" s="206">
        <v>724</v>
      </c>
      <c r="B616" s="227">
        <f t="shared" si="28"/>
        <v>236.95</v>
      </c>
      <c r="C616" s="262">
        <v>600</v>
      </c>
      <c r="D616" s="209">
        <v>40428</v>
      </c>
      <c r="E616" s="210">
        <v>28712</v>
      </c>
      <c r="F616" s="229">
        <f t="shared" si="29"/>
        <v>3600</v>
      </c>
      <c r="G616" s="231">
        <f t="shared" si="30"/>
        <v>2622</v>
      </c>
      <c r="H616" s="212">
        <v>40</v>
      </c>
    </row>
    <row r="617" spans="1:8" x14ac:dyDescent="0.2">
      <c r="A617" s="206">
        <v>725</v>
      </c>
      <c r="B617" s="227">
        <f t="shared" si="28"/>
        <v>236.96</v>
      </c>
      <c r="C617" s="262">
        <v>600</v>
      </c>
      <c r="D617" s="209">
        <v>40428</v>
      </c>
      <c r="E617" s="210">
        <v>28712</v>
      </c>
      <c r="F617" s="229">
        <f t="shared" si="29"/>
        <v>3600</v>
      </c>
      <c r="G617" s="211">
        <f t="shared" si="30"/>
        <v>2622</v>
      </c>
      <c r="H617" s="212">
        <v>40</v>
      </c>
    </row>
    <row r="618" spans="1:8" x14ac:dyDescent="0.2">
      <c r="A618" s="206">
        <v>726</v>
      </c>
      <c r="B618" s="227">
        <f t="shared" si="28"/>
        <v>236.96</v>
      </c>
      <c r="C618" s="262">
        <v>600</v>
      </c>
      <c r="D618" s="209">
        <v>40428</v>
      </c>
      <c r="E618" s="210">
        <v>28712</v>
      </c>
      <c r="F618" s="229">
        <f t="shared" si="29"/>
        <v>3600</v>
      </c>
      <c r="G618" s="231">
        <f t="shared" si="30"/>
        <v>2622</v>
      </c>
      <c r="H618" s="212">
        <v>40</v>
      </c>
    </row>
    <row r="619" spans="1:8" x14ac:dyDescent="0.2">
      <c r="A619" s="206">
        <v>727</v>
      </c>
      <c r="B619" s="227">
        <f t="shared" si="28"/>
        <v>236.97</v>
      </c>
      <c r="C619" s="262">
        <v>600</v>
      </c>
      <c r="D619" s="209">
        <v>40428</v>
      </c>
      <c r="E619" s="210">
        <v>28712</v>
      </c>
      <c r="F619" s="229">
        <f t="shared" si="29"/>
        <v>3600</v>
      </c>
      <c r="G619" s="211">
        <f t="shared" si="30"/>
        <v>2621</v>
      </c>
      <c r="H619" s="212">
        <v>40</v>
      </c>
    </row>
    <row r="620" spans="1:8" x14ac:dyDescent="0.2">
      <c r="A620" s="206">
        <v>728</v>
      </c>
      <c r="B620" s="227">
        <f t="shared" si="28"/>
        <v>236.98</v>
      </c>
      <c r="C620" s="262">
        <v>600</v>
      </c>
      <c r="D620" s="209">
        <v>40428</v>
      </c>
      <c r="E620" s="210">
        <v>28712</v>
      </c>
      <c r="F620" s="229">
        <f t="shared" si="29"/>
        <v>3600</v>
      </c>
      <c r="G620" s="231">
        <f t="shared" si="30"/>
        <v>2621</v>
      </c>
      <c r="H620" s="212">
        <v>40</v>
      </c>
    </row>
    <row r="621" spans="1:8" x14ac:dyDescent="0.2">
      <c r="A621" s="206">
        <v>729</v>
      </c>
      <c r="B621" s="227">
        <f t="shared" si="28"/>
        <v>236.98</v>
      </c>
      <c r="C621" s="262">
        <v>600</v>
      </c>
      <c r="D621" s="209">
        <v>40428</v>
      </c>
      <c r="E621" s="210">
        <v>28712</v>
      </c>
      <c r="F621" s="229">
        <f t="shared" si="29"/>
        <v>3600</v>
      </c>
      <c r="G621" s="211">
        <f t="shared" si="30"/>
        <v>2621</v>
      </c>
      <c r="H621" s="212">
        <v>40</v>
      </c>
    </row>
    <row r="622" spans="1:8" x14ac:dyDescent="0.2">
      <c r="A622" s="206">
        <v>730</v>
      </c>
      <c r="B622" s="227">
        <f t="shared" si="28"/>
        <v>236.99</v>
      </c>
      <c r="C622" s="262">
        <v>600</v>
      </c>
      <c r="D622" s="209">
        <v>40428</v>
      </c>
      <c r="E622" s="210">
        <v>28712</v>
      </c>
      <c r="F622" s="229">
        <f t="shared" si="29"/>
        <v>3600</v>
      </c>
      <c r="G622" s="231">
        <f t="shared" si="30"/>
        <v>2621</v>
      </c>
      <c r="H622" s="212">
        <v>40</v>
      </c>
    </row>
    <row r="623" spans="1:8" x14ac:dyDescent="0.2">
      <c r="A623" s="206">
        <v>731</v>
      </c>
      <c r="B623" s="227">
        <f t="shared" si="28"/>
        <v>236.99</v>
      </c>
      <c r="C623" s="262">
        <v>600</v>
      </c>
      <c r="D623" s="209">
        <v>40428</v>
      </c>
      <c r="E623" s="210">
        <v>28712</v>
      </c>
      <c r="F623" s="229">
        <f t="shared" si="29"/>
        <v>3600</v>
      </c>
      <c r="G623" s="211">
        <f t="shared" si="30"/>
        <v>2621</v>
      </c>
      <c r="H623" s="212">
        <v>40</v>
      </c>
    </row>
    <row r="624" spans="1:8" x14ac:dyDescent="0.2">
      <c r="A624" s="206">
        <v>732</v>
      </c>
      <c r="B624" s="227">
        <f t="shared" si="28"/>
        <v>237</v>
      </c>
      <c r="C624" s="262">
        <v>600</v>
      </c>
      <c r="D624" s="209">
        <v>40428</v>
      </c>
      <c r="E624" s="210">
        <v>28712</v>
      </c>
      <c r="F624" s="229">
        <f t="shared" si="29"/>
        <v>3600</v>
      </c>
      <c r="G624" s="231">
        <f t="shared" si="30"/>
        <v>2621</v>
      </c>
      <c r="H624" s="212">
        <v>40</v>
      </c>
    </row>
    <row r="625" spans="1:8" x14ac:dyDescent="0.2">
      <c r="A625" s="206">
        <v>733</v>
      </c>
      <c r="B625" s="227">
        <f t="shared" si="28"/>
        <v>237.01</v>
      </c>
      <c r="C625" s="262">
        <v>600</v>
      </c>
      <c r="D625" s="209">
        <v>40428</v>
      </c>
      <c r="E625" s="210">
        <v>28712</v>
      </c>
      <c r="F625" s="229">
        <f t="shared" si="29"/>
        <v>3600</v>
      </c>
      <c r="G625" s="211">
        <f t="shared" si="30"/>
        <v>2621</v>
      </c>
      <c r="H625" s="212">
        <v>40</v>
      </c>
    </row>
    <row r="626" spans="1:8" x14ac:dyDescent="0.2">
      <c r="A626" s="206">
        <v>734</v>
      </c>
      <c r="B626" s="227">
        <f t="shared" si="28"/>
        <v>237.01</v>
      </c>
      <c r="C626" s="262">
        <v>600</v>
      </c>
      <c r="D626" s="209">
        <v>40428</v>
      </c>
      <c r="E626" s="210">
        <v>28712</v>
      </c>
      <c r="F626" s="229">
        <f t="shared" si="29"/>
        <v>3600</v>
      </c>
      <c r="G626" s="231">
        <f t="shared" si="30"/>
        <v>2621</v>
      </c>
      <c r="H626" s="212">
        <v>40</v>
      </c>
    </row>
    <row r="627" spans="1:8" x14ac:dyDescent="0.2">
      <c r="A627" s="206">
        <v>735</v>
      </c>
      <c r="B627" s="227">
        <f t="shared" si="28"/>
        <v>237.02</v>
      </c>
      <c r="C627" s="262">
        <v>600</v>
      </c>
      <c r="D627" s="209">
        <v>40428</v>
      </c>
      <c r="E627" s="210">
        <v>28712</v>
      </c>
      <c r="F627" s="229">
        <f t="shared" si="29"/>
        <v>3599</v>
      </c>
      <c r="G627" s="211">
        <f t="shared" si="30"/>
        <v>2621</v>
      </c>
      <c r="H627" s="212">
        <v>40</v>
      </c>
    </row>
    <row r="628" spans="1:8" x14ac:dyDescent="0.2">
      <c r="A628" s="206">
        <v>736</v>
      </c>
      <c r="B628" s="227">
        <f t="shared" si="28"/>
        <v>237.03</v>
      </c>
      <c r="C628" s="262">
        <v>600</v>
      </c>
      <c r="D628" s="209">
        <v>40428</v>
      </c>
      <c r="E628" s="210">
        <v>28712</v>
      </c>
      <c r="F628" s="229">
        <f t="shared" si="29"/>
        <v>3599</v>
      </c>
      <c r="G628" s="231">
        <f t="shared" si="30"/>
        <v>2621</v>
      </c>
      <c r="H628" s="212">
        <v>40</v>
      </c>
    </row>
    <row r="629" spans="1:8" x14ac:dyDescent="0.2">
      <c r="A629" s="206">
        <v>737</v>
      </c>
      <c r="B629" s="227">
        <f t="shared" si="28"/>
        <v>237.03</v>
      </c>
      <c r="C629" s="262">
        <v>600</v>
      </c>
      <c r="D629" s="209">
        <v>40428</v>
      </c>
      <c r="E629" s="210">
        <v>28712</v>
      </c>
      <c r="F629" s="229">
        <f t="shared" si="29"/>
        <v>3599</v>
      </c>
      <c r="G629" s="211">
        <f t="shared" si="30"/>
        <v>2621</v>
      </c>
      <c r="H629" s="212">
        <v>40</v>
      </c>
    </row>
    <row r="630" spans="1:8" x14ac:dyDescent="0.2">
      <c r="A630" s="206">
        <v>738</v>
      </c>
      <c r="B630" s="227">
        <f t="shared" si="28"/>
        <v>237.04</v>
      </c>
      <c r="C630" s="262">
        <v>600</v>
      </c>
      <c r="D630" s="209">
        <v>40428</v>
      </c>
      <c r="E630" s="210">
        <v>28712</v>
      </c>
      <c r="F630" s="229">
        <f t="shared" si="29"/>
        <v>3599</v>
      </c>
      <c r="G630" s="231">
        <f t="shared" si="30"/>
        <v>2621</v>
      </c>
      <c r="H630" s="212">
        <v>40</v>
      </c>
    </row>
    <row r="631" spans="1:8" x14ac:dyDescent="0.2">
      <c r="A631" s="206">
        <v>739</v>
      </c>
      <c r="B631" s="227">
        <f t="shared" si="28"/>
        <v>237.05</v>
      </c>
      <c r="C631" s="262">
        <v>600</v>
      </c>
      <c r="D631" s="209">
        <v>40428</v>
      </c>
      <c r="E631" s="210">
        <v>28712</v>
      </c>
      <c r="F631" s="229">
        <f t="shared" si="29"/>
        <v>3599</v>
      </c>
      <c r="G631" s="211">
        <f t="shared" si="30"/>
        <v>2621</v>
      </c>
      <c r="H631" s="212">
        <v>40</v>
      </c>
    </row>
    <row r="632" spans="1:8" x14ac:dyDescent="0.2">
      <c r="A632" s="206">
        <v>740</v>
      </c>
      <c r="B632" s="227">
        <f t="shared" si="28"/>
        <v>237.05</v>
      </c>
      <c r="C632" s="262">
        <v>600</v>
      </c>
      <c r="D632" s="209">
        <v>40428</v>
      </c>
      <c r="E632" s="210">
        <v>28712</v>
      </c>
      <c r="F632" s="229">
        <f t="shared" si="29"/>
        <v>3599</v>
      </c>
      <c r="G632" s="231">
        <f t="shared" si="30"/>
        <v>2621</v>
      </c>
      <c r="H632" s="212">
        <v>40</v>
      </c>
    </row>
    <row r="633" spans="1:8" x14ac:dyDescent="0.2">
      <c r="A633" s="206">
        <v>741</v>
      </c>
      <c r="B633" s="227">
        <f t="shared" si="28"/>
        <v>237.06</v>
      </c>
      <c r="C633" s="262">
        <v>600</v>
      </c>
      <c r="D633" s="209">
        <v>40428</v>
      </c>
      <c r="E633" s="210">
        <v>28712</v>
      </c>
      <c r="F633" s="229">
        <f t="shared" si="29"/>
        <v>3599</v>
      </c>
      <c r="G633" s="211">
        <f t="shared" si="30"/>
        <v>2621</v>
      </c>
      <c r="H633" s="212">
        <v>40</v>
      </c>
    </row>
    <row r="634" spans="1:8" x14ac:dyDescent="0.2">
      <c r="A634" s="206">
        <v>742</v>
      </c>
      <c r="B634" s="227">
        <f t="shared" si="28"/>
        <v>237.06</v>
      </c>
      <c r="C634" s="262">
        <v>600</v>
      </c>
      <c r="D634" s="209">
        <v>40428</v>
      </c>
      <c r="E634" s="210">
        <v>28712</v>
      </c>
      <c r="F634" s="229">
        <f t="shared" si="29"/>
        <v>3599</v>
      </c>
      <c r="G634" s="231">
        <f t="shared" si="30"/>
        <v>2621</v>
      </c>
      <c r="H634" s="212">
        <v>40</v>
      </c>
    </row>
    <row r="635" spans="1:8" x14ac:dyDescent="0.2">
      <c r="A635" s="206">
        <v>743</v>
      </c>
      <c r="B635" s="227">
        <f t="shared" si="28"/>
        <v>237.07</v>
      </c>
      <c r="C635" s="262">
        <v>600</v>
      </c>
      <c r="D635" s="209">
        <v>40428</v>
      </c>
      <c r="E635" s="210">
        <v>28712</v>
      </c>
      <c r="F635" s="229">
        <f t="shared" si="29"/>
        <v>3599</v>
      </c>
      <c r="G635" s="211">
        <f t="shared" si="30"/>
        <v>2621</v>
      </c>
      <c r="H635" s="212">
        <v>40</v>
      </c>
    </row>
    <row r="636" spans="1:8" x14ac:dyDescent="0.2">
      <c r="A636" s="206">
        <v>744</v>
      </c>
      <c r="B636" s="227">
        <f t="shared" si="28"/>
        <v>237.08</v>
      </c>
      <c r="C636" s="262">
        <v>600</v>
      </c>
      <c r="D636" s="209">
        <v>40428</v>
      </c>
      <c r="E636" s="210">
        <v>28712</v>
      </c>
      <c r="F636" s="229">
        <f t="shared" si="29"/>
        <v>3599</v>
      </c>
      <c r="G636" s="231">
        <f t="shared" si="30"/>
        <v>2621</v>
      </c>
      <c r="H636" s="212">
        <v>40</v>
      </c>
    </row>
    <row r="637" spans="1:8" x14ac:dyDescent="0.2">
      <c r="A637" s="206">
        <v>745</v>
      </c>
      <c r="B637" s="227">
        <f t="shared" si="28"/>
        <v>237.08</v>
      </c>
      <c r="C637" s="262">
        <v>600</v>
      </c>
      <c r="D637" s="209">
        <v>40428</v>
      </c>
      <c r="E637" s="210">
        <v>28712</v>
      </c>
      <c r="F637" s="229">
        <f t="shared" si="29"/>
        <v>3599</v>
      </c>
      <c r="G637" s="211">
        <f t="shared" si="30"/>
        <v>2621</v>
      </c>
      <c r="H637" s="212">
        <v>40</v>
      </c>
    </row>
    <row r="638" spans="1:8" x14ac:dyDescent="0.2">
      <c r="A638" s="206">
        <v>746</v>
      </c>
      <c r="B638" s="227">
        <f t="shared" si="28"/>
        <v>237.09</v>
      </c>
      <c r="C638" s="262">
        <v>600</v>
      </c>
      <c r="D638" s="209">
        <v>40428</v>
      </c>
      <c r="E638" s="210">
        <v>28712</v>
      </c>
      <c r="F638" s="229">
        <f t="shared" si="29"/>
        <v>3599</v>
      </c>
      <c r="G638" s="231">
        <f t="shared" si="30"/>
        <v>2620</v>
      </c>
      <c r="H638" s="212">
        <v>40</v>
      </c>
    </row>
    <row r="639" spans="1:8" x14ac:dyDescent="0.2">
      <c r="A639" s="206">
        <v>747</v>
      </c>
      <c r="B639" s="227">
        <f t="shared" si="28"/>
        <v>237.1</v>
      </c>
      <c r="C639" s="262">
        <v>600</v>
      </c>
      <c r="D639" s="209">
        <v>40428</v>
      </c>
      <c r="E639" s="210">
        <v>28712</v>
      </c>
      <c r="F639" s="229">
        <f t="shared" si="29"/>
        <v>3598</v>
      </c>
      <c r="G639" s="211">
        <f t="shared" si="30"/>
        <v>2620</v>
      </c>
      <c r="H639" s="212">
        <v>40</v>
      </c>
    </row>
    <row r="640" spans="1:8" x14ac:dyDescent="0.2">
      <c r="A640" s="206">
        <v>748</v>
      </c>
      <c r="B640" s="227">
        <f t="shared" si="28"/>
        <v>237.1</v>
      </c>
      <c r="C640" s="262">
        <v>600</v>
      </c>
      <c r="D640" s="209">
        <v>40428</v>
      </c>
      <c r="E640" s="210">
        <v>28712</v>
      </c>
      <c r="F640" s="229">
        <f t="shared" si="29"/>
        <v>3598</v>
      </c>
      <c r="G640" s="231">
        <f t="shared" si="30"/>
        <v>2620</v>
      </c>
      <c r="H640" s="212">
        <v>40</v>
      </c>
    </row>
    <row r="641" spans="1:8" x14ac:dyDescent="0.2">
      <c r="A641" s="206">
        <v>749</v>
      </c>
      <c r="B641" s="227">
        <f t="shared" si="28"/>
        <v>237.11</v>
      </c>
      <c r="C641" s="262">
        <v>600</v>
      </c>
      <c r="D641" s="209">
        <v>40428</v>
      </c>
      <c r="E641" s="210">
        <v>28712</v>
      </c>
      <c r="F641" s="229">
        <f t="shared" si="29"/>
        <v>3598</v>
      </c>
      <c r="G641" s="211">
        <f t="shared" si="30"/>
        <v>2620</v>
      </c>
      <c r="H641" s="212">
        <v>40</v>
      </c>
    </row>
    <row r="642" spans="1:8" x14ac:dyDescent="0.2">
      <c r="A642" s="206">
        <v>750</v>
      </c>
      <c r="B642" s="227">
        <f t="shared" si="28"/>
        <v>237.12</v>
      </c>
      <c r="C642" s="262">
        <v>600</v>
      </c>
      <c r="D642" s="209">
        <v>40428</v>
      </c>
      <c r="E642" s="210">
        <v>28712</v>
      </c>
      <c r="F642" s="229">
        <f t="shared" si="29"/>
        <v>3598</v>
      </c>
      <c r="G642" s="231">
        <f t="shared" si="30"/>
        <v>2620</v>
      </c>
      <c r="H642" s="212">
        <v>40</v>
      </c>
    </row>
    <row r="643" spans="1:8" x14ac:dyDescent="0.2">
      <c r="A643" s="206">
        <v>751</v>
      </c>
      <c r="B643" s="227">
        <f t="shared" si="28"/>
        <v>237.12</v>
      </c>
      <c r="C643" s="262">
        <v>600</v>
      </c>
      <c r="D643" s="209">
        <v>40428</v>
      </c>
      <c r="E643" s="210">
        <v>28712</v>
      </c>
      <c r="F643" s="229">
        <f t="shared" si="29"/>
        <v>3598</v>
      </c>
      <c r="G643" s="211">
        <f t="shared" si="30"/>
        <v>2620</v>
      </c>
      <c r="H643" s="212">
        <v>40</v>
      </c>
    </row>
    <row r="644" spans="1:8" x14ac:dyDescent="0.2">
      <c r="A644" s="206">
        <v>752</v>
      </c>
      <c r="B644" s="227">
        <f t="shared" si="28"/>
        <v>237.13</v>
      </c>
      <c r="C644" s="262">
        <v>600</v>
      </c>
      <c r="D644" s="209">
        <v>40428</v>
      </c>
      <c r="E644" s="210">
        <v>28712</v>
      </c>
      <c r="F644" s="229">
        <f t="shared" si="29"/>
        <v>3598</v>
      </c>
      <c r="G644" s="231">
        <f t="shared" si="30"/>
        <v>2620</v>
      </c>
      <c r="H644" s="212">
        <v>40</v>
      </c>
    </row>
    <row r="645" spans="1:8" x14ac:dyDescent="0.2">
      <c r="A645" s="206">
        <v>753</v>
      </c>
      <c r="B645" s="227">
        <f t="shared" si="28"/>
        <v>237.13</v>
      </c>
      <c r="C645" s="262">
        <v>600</v>
      </c>
      <c r="D645" s="209">
        <v>40428</v>
      </c>
      <c r="E645" s="210">
        <v>28712</v>
      </c>
      <c r="F645" s="229">
        <f t="shared" si="29"/>
        <v>3598</v>
      </c>
      <c r="G645" s="211">
        <f t="shared" si="30"/>
        <v>2620</v>
      </c>
      <c r="H645" s="212">
        <v>40</v>
      </c>
    </row>
    <row r="646" spans="1:8" x14ac:dyDescent="0.2">
      <c r="A646" s="206">
        <v>754</v>
      </c>
      <c r="B646" s="227">
        <f t="shared" si="28"/>
        <v>237.14</v>
      </c>
      <c r="C646" s="262">
        <v>600</v>
      </c>
      <c r="D646" s="209">
        <v>40428</v>
      </c>
      <c r="E646" s="210">
        <v>28712</v>
      </c>
      <c r="F646" s="229">
        <f t="shared" si="29"/>
        <v>3598</v>
      </c>
      <c r="G646" s="231">
        <f t="shared" si="30"/>
        <v>2620</v>
      </c>
      <c r="H646" s="212">
        <v>40</v>
      </c>
    </row>
    <row r="647" spans="1:8" x14ac:dyDescent="0.2">
      <c r="A647" s="206">
        <v>755</v>
      </c>
      <c r="B647" s="227">
        <f t="shared" si="28"/>
        <v>237.15</v>
      </c>
      <c r="C647" s="262">
        <v>600</v>
      </c>
      <c r="D647" s="209">
        <v>40428</v>
      </c>
      <c r="E647" s="210">
        <v>28712</v>
      </c>
      <c r="F647" s="229">
        <f t="shared" si="29"/>
        <v>3598</v>
      </c>
      <c r="G647" s="211">
        <f t="shared" si="30"/>
        <v>2620</v>
      </c>
      <c r="H647" s="212">
        <v>40</v>
      </c>
    </row>
    <row r="648" spans="1:8" x14ac:dyDescent="0.2">
      <c r="A648" s="206">
        <v>756</v>
      </c>
      <c r="B648" s="227">
        <f t="shared" si="28"/>
        <v>237.15</v>
      </c>
      <c r="C648" s="262">
        <v>600</v>
      </c>
      <c r="D648" s="209">
        <v>40428</v>
      </c>
      <c r="E648" s="210">
        <v>28712</v>
      </c>
      <c r="F648" s="229">
        <f t="shared" si="29"/>
        <v>3598</v>
      </c>
      <c r="G648" s="231">
        <f t="shared" si="30"/>
        <v>2620</v>
      </c>
      <c r="H648" s="212">
        <v>40</v>
      </c>
    </row>
    <row r="649" spans="1:8" x14ac:dyDescent="0.2">
      <c r="A649" s="206">
        <v>757</v>
      </c>
      <c r="B649" s="227">
        <f t="shared" si="28"/>
        <v>237.16</v>
      </c>
      <c r="C649" s="262">
        <v>600</v>
      </c>
      <c r="D649" s="209">
        <v>40428</v>
      </c>
      <c r="E649" s="210">
        <v>28712</v>
      </c>
      <c r="F649" s="229">
        <f t="shared" si="29"/>
        <v>3598</v>
      </c>
      <c r="G649" s="211">
        <f t="shared" si="30"/>
        <v>2620</v>
      </c>
      <c r="H649" s="212">
        <v>40</v>
      </c>
    </row>
    <row r="650" spans="1:8" x14ac:dyDescent="0.2">
      <c r="A650" s="206">
        <v>758</v>
      </c>
      <c r="B650" s="227">
        <f t="shared" si="28"/>
        <v>237.16</v>
      </c>
      <c r="C650" s="262">
        <v>600</v>
      </c>
      <c r="D650" s="209">
        <v>40428</v>
      </c>
      <c r="E650" s="210">
        <v>28712</v>
      </c>
      <c r="F650" s="229">
        <f t="shared" si="29"/>
        <v>3598</v>
      </c>
      <c r="G650" s="231">
        <f t="shared" si="30"/>
        <v>2620</v>
      </c>
      <c r="H650" s="212">
        <v>40</v>
      </c>
    </row>
    <row r="651" spans="1:8" x14ac:dyDescent="0.2">
      <c r="A651" s="206">
        <v>759</v>
      </c>
      <c r="B651" s="227">
        <f t="shared" si="28"/>
        <v>237.17</v>
      </c>
      <c r="C651" s="262">
        <v>600</v>
      </c>
      <c r="D651" s="209">
        <v>40428</v>
      </c>
      <c r="E651" s="210">
        <v>28712</v>
      </c>
      <c r="F651" s="229">
        <f t="shared" si="29"/>
        <v>3598</v>
      </c>
      <c r="G651" s="211">
        <f t="shared" si="30"/>
        <v>2620</v>
      </c>
      <c r="H651" s="212">
        <v>40</v>
      </c>
    </row>
    <row r="652" spans="1:8" x14ac:dyDescent="0.2">
      <c r="A652" s="206">
        <v>760</v>
      </c>
      <c r="B652" s="227">
        <f t="shared" si="28"/>
        <v>237.18</v>
      </c>
      <c r="C652" s="262">
        <v>600</v>
      </c>
      <c r="D652" s="209">
        <v>40428</v>
      </c>
      <c r="E652" s="210">
        <v>28712</v>
      </c>
      <c r="F652" s="229">
        <f t="shared" si="29"/>
        <v>3598</v>
      </c>
      <c r="G652" s="231">
        <f t="shared" si="30"/>
        <v>2620</v>
      </c>
      <c r="H652" s="212">
        <v>40</v>
      </c>
    </row>
    <row r="653" spans="1:8" x14ac:dyDescent="0.2">
      <c r="A653" s="206">
        <v>761</v>
      </c>
      <c r="B653" s="227">
        <f t="shared" si="28"/>
        <v>237.18</v>
      </c>
      <c r="C653" s="262">
        <v>600</v>
      </c>
      <c r="D653" s="209">
        <v>40428</v>
      </c>
      <c r="E653" s="210">
        <v>28712</v>
      </c>
      <c r="F653" s="229">
        <f t="shared" si="29"/>
        <v>3598</v>
      </c>
      <c r="G653" s="211">
        <f t="shared" si="30"/>
        <v>2620</v>
      </c>
      <c r="H653" s="212">
        <v>40</v>
      </c>
    </row>
    <row r="654" spans="1:8" x14ac:dyDescent="0.2">
      <c r="A654" s="206">
        <v>762</v>
      </c>
      <c r="B654" s="227">
        <f t="shared" si="28"/>
        <v>237.19</v>
      </c>
      <c r="C654" s="262">
        <v>600</v>
      </c>
      <c r="D654" s="209">
        <v>40428</v>
      </c>
      <c r="E654" s="210">
        <v>28712</v>
      </c>
      <c r="F654" s="229">
        <f t="shared" si="29"/>
        <v>3597</v>
      </c>
      <c r="G654" s="231">
        <f t="shared" si="30"/>
        <v>2620</v>
      </c>
      <c r="H654" s="212">
        <v>40</v>
      </c>
    </row>
    <row r="655" spans="1:8" x14ac:dyDescent="0.2">
      <c r="A655" s="206">
        <v>763</v>
      </c>
      <c r="B655" s="227">
        <f t="shared" ref="B655:B718" si="31">ROUND(4.7001*LN(A655) +206,2)</f>
        <v>237.2</v>
      </c>
      <c r="C655" s="262">
        <v>600</v>
      </c>
      <c r="D655" s="209">
        <v>40428</v>
      </c>
      <c r="E655" s="210">
        <v>28712</v>
      </c>
      <c r="F655" s="229">
        <f t="shared" ref="F655:F718" si="32">ROUND(12*1.358*(1/B655*D655+1/C655*E655)+H655,0)</f>
        <v>3597</v>
      </c>
      <c r="G655" s="211">
        <f t="shared" ref="G655:G718" si="33">ROUND(12*(1/B655*D655+1/C655*E655),0)</f>
        <v>2620</v>
      </c>
      <c r="H655" s="212">
        <v>40</v>
      </c>
    </row>
    <row r="656" spans="1:8" x14ac:dyDescent="0.2">
      <c r="A656" s="206">
        <v>764</v>
      </c>
      <c r="B656" s="227">
        <f t="shared" si="31"/>
        <v>237.2</v>
      </c>
      <c r="C656" s="262">
        <v>600</v>
      </c>
      <c r="D656" s="209">
        <v>40428</v>
      </c>
      <c r="E656" s="210">
        <v>28712</v>
      </c>
      <c r="F656" s="229">
        <f t="shared" si="32"/>
        <v>3597</v>
      </c>
      <c r="G656" s="231">
        <f t="shared" si="33"/>
        <v>2620</v>
      </c>
      <c r="H656" s="212">
        <v>40</v>
      </c>
    </row>
    <row r="657" spans="1:8" x14ac:dyDescent="0.2">
      <c r="A657" s="206">
        <v>765</v>
      </c>
      <c r="B657" s="227">
        <f t="shared" si="31"/>
        <v>237.21</v>
      </c>
      <c r="C657" s="262">
        <v>600</v>
      </c>
      <c r="D657" s="209">
        <v>40428</v>
      </c>
      <c r="E657" s="210">
        <v>28712</v>
      </c>
      <c r="F657" s="229">
        <f t="shared" si="32"/>
        <v>3597</v>
      </c>
      <c r="G657" s="211">
        <f t="shared" si="33"/>
        <v>2619</v>
      </c>
      <c r="H657" s="212">
        <v>40</v>
      </c>
    </row>
    <row r="658" spans="1:8" x14ac:dyDescent="0.2">
      <c r="A658" s="206">
        <v>766</v>
      </c>
      <c r="B658" s="227">
        <f t="shared" si="31"/>
        <v>237.21</v>
      </c>
      <c r="C658" s="262">
        <v>600</v>
      </c>
      <c r="D658" s="209">
        <v>40428</v>
      </c>
      <c r="E658" s="210">
        <v>28712</v>
      </c>
      <c r="F658" s="229">
        <f t="shared" si="32"/>
        <v>3597</v>
      </c>
      <c r="G658" s="231">
        <f t="shared" si="33"/>
        <v>2619</v>
      </c>
      <c r="H658" s="212">
        <v>40</v>
      </c>
    </row>
    <row r="659" spans="1:8" x14ac:dyDescent="0.2">
      <c r="A659" s="206">
        <v>767</v>
      </c>
      <c r="B659" s="227">
        <f t="shared" si="31"/>
        <v>237.22</v>
      </c>
      <c r="C659" s="262">
        <v>600</v>
      </c>
      <c r="D659" s="209">
        <v>40428</v>
      </c>
      <c r="E659" s="210">
        <v>28712</v>
      </c>
      <c r="F659" s="229">
        <f t="shared" si="32"/>
        <v>3597</v>
      </c>
      <c r="G659" s="211">
        <f t="shared" si="33"/>
        <v>2619</v>
      </c>
      <c r="H659" s="212">
        <v>40</v>
      </c>
    </row>
    <row r="660" spans="1:8" x14ac:dyDescent="0.2">
      <c r="A660" s="206">
        <v>768</v>
      </c>
      <c r="B660" s="227">
        <f t="shared" si="31"/>
        <v>237.23</v>
      </c>
      <c r="C660" s="262">
        <v>600</v>
      </c>
      <c r="D660" s="209">
        <v>40428</v>
      </c>
      <c r="E660" s="210">
        <v>28712</v>
      </c>
      <c r="F660" s="229">
        <f t="shared" si="32"/>
        <v>3597</v>
      </c>
      <c r="G660" s="231">
        <f t="shared" si="33"/>
        <v>2619</v>
      </c>
      <c r="H660" s="212">
        <v>40</v>
      </c>
    </row>
    <row r="661" spans="1:8" x14ac:dyDescent="0.2">
      <c r="A661" s="206">
        <v>769</v>
      </c>
      <c r="B661" s="227">
        <f t="shared" si="31"/>
        <v>237.23</v>
      </c>
      <c r="C661" s="262">
        <v>600</v>
      </c>
      <c r="D661" s="209">
        <v>40428</v>
      </c>
      <c r="E661" s="210">
        <v>28712</v>
      </c>
      <c r="F661" s="229">
        <f t="shared" si="32"/>
        <v>3597</v>
      </c>
      <c r="G661" s="211">
        <f t="shared" si="33"/>
        <v>2619</v>
      </c>
      <c r="H661" s="212">
        <v>40</v>
      </c>
    </row>
    <row r="662" spans="1:8" x14ac:dyDescent="0.2">
      <c r="A662" s="206">
        <v>770</v>
      </c>
      <c r="B662" s="227">
        <f t="shared" si="31"/>
        <v>237.24</v>
      </c>
      <c r="C662" s="262">
        <v>600</v>
      </c>
      <c r="D662" s="209">
        <v>40428</v>
      </c>
      <c r="E662" s="210">
        <v>28712</v>
      </c>
      <c r="F662" s="229">
        <f t="shared" si="32"/>
        <v>3597</v>
      </c>
      <c r="G662" s="231">
        <f t="shared" si="33"/>
        <v>2619</v>
      </c>
      <c r="H662" s="212">
        <v>40</v>
      </c>
    </row>
    <row r="663" spans="1:8" x14ac:dyDescent="0.2">
      <c r="A663" s="206">
        <v>771</v>
      </c>
      <c r="B663" s="227">
        <f t="shared" si="31"/>
        <v>237.24</v>
      </c>
      <c r="C663" s="262">
        <v>600</v>
      </c>
      <c r="D663" s="209">
        <v>40428</v>
      </c>
      <c r="E663" s="210">
        <v>28712</v>
      </c>
      <c r="F663" s="229">
        <f t="shared" si="32"/>
        <v>3597</v>
      </c>
      <c r="G663" s="211">
        <f t="shared" si="33"/>
        <v>2619</v>
      </c>
      <c r="H663" s="212">
        <v>40</v>
      </c>
    </row>
    <row r="664" spans="1:8" x14ac:dyDescent="0.2">
      <c r="A664" s="206">
        <v>772</v>
      </c>
      <c r="B664" s="227">
        <f t="shared" si="31"/>
        <v>237.25</v>
      </c>
      <c r="C664" s="262">
        <v>600</v>
      </c>
      <c r="D664" s="209">
        <v>40428</v>
      </c>
      <c r="E664" s="210">
        <v>28712</v>
      </c>
      <c r="F664" s="229">
        <f t="shared" si="32"/>
        <v>3597</v>
      </c>
      <c r="G664" s="231">
        <f t="shared" si="33"/>
        <v>2619</v>
      </c>
      <c r="H664" s="212">
        <v>40</v>
      </c>
    </row>
    <row r="665" spans="1:8" x14ac:dyDescent="0.2">
      <c r="A665" s="206">
        <v>773</v>
      </c>
      <c r="B665" s="227">
        <f t="shared" si="31"/>
        <v>237.26</v>
      </c>
      <c r="C665" s="262">
        <v>600</v>
      </c>
      <c r="D665" s="209">
        <v>40428</v>
      </c>
      <c r="E665" s="210">
        <v>28712</v>
      </c>
      <c r="F665" s="229">
        <f t="shared" si="32"/>
        <v>3597</v>
      </c>
      <c r="G665" s="211">
        <f t="shared" si="33"/>
        <v>2619</v>
      </c>
      <c r="H665" s="212">
        <v>40</v>
      </c>
    </row>
    <row r="666" spans="1:8" x14ac:dyDescent="0.2">
      <c r="A666" s="206">
        <v>774</v>
      </c>
      <c r="B666" s="227">
        <f t="shared" si="31"/>
        <v>237.26</v>
      </c>
      <c r="C666" s="262">
        <v>600</v>
      </c>
      <c r="D666" s="209">
        <v>40428</v>
      </c>
      <c r="E666" s="210">
        <v>28712</v>
      </c>
      <c r="F666" s="229">
        <f t="shared" si="32"/>
        <v>3597</v>
      </c>
      <c r="G666" s="231">
        <f t="shared" si="33"/>
        <v>2619</v>
      </c>
      <c r="H666" s="212">
        <v>40</v>
      </c>
    </row>
    <row r="667" spans="1:8" x14ac:dyDescent="0.2">
      <c r="A667" s="206">
        <v>775</v>
      </c>
      <c r="B667" s="227">
        <f t="shared" si="31"/>
        <v>237.27</v>
      </c>
      <c r="C667" s="262">
        <v>600</v>
      </c>
      <c r="D667" s="209">
        <v>40428</v>
      </c>
      <c r="E667" s="210">
        <v>28712</v>
      </c>
      <c r="F667" s="229">
        <f t="shared" si="32"/>
        <v>3596</v>
      </c>
      <c r="G667" s="211">
        <f t="shared" si="33"/>
        <v>2619</v>
      </c>
      <c r="H667" s="212">
        <v>40</v>
      </c>
    </row>
    <row r="668" spans="1:8" x14ac:dyDescent="0.2">
      <c r="A668" s="206">
        <v>776</v>
      </c>
      <c r="B668" s="227">
        <f t="shared" si="31"/>
        <v>237.28</v>
      </c>
      <c r="C668" s="262">
        <v>600</v>
      </c>
      <c r="D668" s="209">
        <v>40428</v>
      </c>
      <c r="E668" s="210">
        <v>28712</v>
      </c>
      <c r="F668" s="229">
        <f t="shared" si="32"/>
        <v>3596</v>
      </c>
      <c r="G668" s="231">
        <f t="shared" si="33"/>
        <v>2619</v>
      </c>
      <c r="H668" s="212">
        <v>40</v>
      </c>
    </row>
    <row r="669" spans="1:8" x14ac:dyDescent="0.2">
      <c r="A669" s="206">
        <v>777</v>
      </c>
      <c r="B669" s="227">
        <f t="shared" si="31"/>
        <v>237.28</v>
      </c>
      <c r="C669" s="262">
        <v>600</v>
      </c>
      <c r="D669" s="209">
        <v>40428</v>
      </c>
      <c r="E669" s="210">
        <v>28712</v>
      </c>
      <c r="F669" s="229">
        <f t="shared" si="32"/>
        <v>3596</v>
      </c>
      <c r="G669" s="211">
        <f t="shared" si="33"/>
        <v>2619</v>
      </c>
      <c r="H669" s="212">
        <v>40</v>
      </c>
    </row>
    <row r="670" spans="1:8" x14ac:dyDescent="0.2">
      <c r="A670" s="206">
        <v>778</v>
      </c>
      <c r="B670" s="227">
        <f t="shared" si="31"/>
        <v>237.29</v>
      </c>
      <c r="C670" s="262">
        <v>600</v>
      </c>
      <c r="D670" s="209">
        <v>40428</v>
      </c>
      <c r="E670" s="210">
        <v>28712</v>
      </c>
      <c r="F670" s="229">
        <f t="shared" si="32"/>
        <v>3596</v>
      </c>
      <c r="G670" s="231">
        <f t="shared" si="33"/>
        <v>2619</v>
      </c>
      <c r="H670" s="212">
        <v>40</v>
      </c>
    </row>
    <row r="671" spans="1:8" x14ac:dyDescent="0.2">
      <c r="A671" s="206">
        <v>779</v>
      </c>
      <c r="B671" s="227">
        <f t="shared" si="31"/>
        <v>237.29</v>
      </c>
      <c r="C671" s="262">
        <v>600</v>
      </c>
      <c r="D671" s="209">
        <v>40428</v>
      </c>
      <c r="E671" s="210">
        <v>28712</v>
      </c>
      <c r="F671" s="229">
        <f t="shared" si="32"/>
        <v>3596</v>
      </c>
      <c r="G671" s="211">
        <f t="shared" si="33"/>
        <v>2619</v>
      </c>
      <c r="H671" s="212">
        <v>40</v>
      </c>
    </row>
    <row r="672" spans="1:8" x14ac:dyDescent="0.2">
      <c r="A672" s="206">
        <v>780</v>
      </c>
      <c r="B672" s="227">
        <f t="shared" si="31"/>
        <v>237.3</v>
      </c>
      <c r="C672" s="262">
        <v>600</v>
      </c>
      <c r="D672" s="209">
        <v>40428</v>
      </c>
      <c r="E672" s="210">
        <v>28712</v>
      </c>
      <c r="F672" s="229">
        <f t="shared" si="32"/>
        <v>3596</v>
      </c>
      <c r="G672" s="231">
        <f t="shared" si="33"/>
        <v>2619</v>
      </c>
      <c r="H672" s="212">
        <v>40</v>
      </c>
    </row>
    <row r="673" spans="1:8" x14ac:dyDescent="0.2">
      <c r="A673" s="206">
        <v>781</v>
      </c>
      <c r="B673" s="227">
        <f t="shared" si="31"/>
        <v>237.31</v>
      </c>
      <c r="C673" s="262">
        <v>600</v>
      </c>
      <c r="D673" s="209">
        <v>40428</v>
      </c>
      <c r="E673" s="210">
        <v>28712</v>
      </c>
      <c r="F673" s="229">
        <f t="shared" si="32"/>
        <v>3596</v>
      </c>
      <c r="G673" s="211">
        <f t="shared" si="33"/>
        <v>2619</v>
      </c>
      <c r="H673" s="212">
        <v>40</v>
      </c>
    </row>
    <row r="674" spans="1:8" x14ac:dyDescent="0.2">
      <c r="A674" s="206">
        <v>782</v>
      </c>
      <c r="B674" s="227">
        <f t="shared" si="31"/>
        <v>237.31</v>
      </c>
      <c r="C674" s="262">
        <v>600</v>
      </c>
      <c r="D674" s="209">
        <v>40428</v>
      </c>
      <c r="E674" s="210">
        <v>28712</v>
      </c>
      <c r="F674" s="229">
        <f t="shared" si="32"/>
        <v>3596</v>
      </c>
      <c r="G674" s="231">
        <f t="shared" si="33"/>
        <v>2619</v>
      </c>
      <c r="H674" s="212">
        <v>40</v>
      </c>
    </row>
    <row r="675" spans="1:8" x14ac:dyDescent="0.2">
      <c r="A675" s="206">
        <v>783</v>
      </c>
      <c r="B675" s="227">
        <f t="shared" si="31"/>
        <v>237.32</v>
      </c>
      <c r="C675" s="262">
        <v>600</v>
      </c>
      <c r="D675" s="209">
        <v>40428</v>
      </c>
      <c r="E675" s="210">
        <v>28712</v>
      </c>
      <c r="F675" s="229">
        <f t="shared" si="32"/>
        <v>3596</v>
      </c>
      <c r="G675" s="211">
        <f t="shared" si="33"/>
        <v>2618</v>
      </c>
      <c r="H675" s="212">
        <v>40</v>
      </c>
    </row>
    <row r="676" spans="1:8" x14ac:dyDescent="0.2">
      <c r="A676" s="206">
        <v>784</v>
      </c>
      <c r="B676" s="227">
        <f t="shared" si="31"/>
        <v>237.32</v>
      </c>
      <c r="C676" s="262">
        <v>600</v>
      </c>
      <c r="D676" s="209">
        <v>40428</v>
      </c>
      <c r="E676" s="210">
        <v>28712</v>
      </c>
      <c r="F676" s="229">
        <f t="shared" si="32"/>
        <v>3596</v>
      </c>
      <c r="G676" s="231">
        <f t="shared" si="33"/>
        <v>2618</v>
      </c>
      <c r="H676" s="212">
        <v>40</v>
      </c>
    </row>
    <row r="677" spans="1:8" x14ac:dyDescent="0.2">
      <c r="A677" s="206">
        <v>785</v>
      </c>
      <c r="B677" s="227">
        <f t="shared" si="31"/>
        <v>237.33</v>
      </c>
      <c r="C677" s="262">
        <v>600</v>
      </c>
      <c r="D677" s="209">
        <v>40428</v>
      </c>
      <c r="E677" s="210">
        <v>28712</v>
      </c>
      <c r="F677" s="229">
        <f t="shared" si="32"/>
        <v>3596</v>
      </c>
      <c r="G677" s="211">
        <f t="shared" si="33"/>
        <v>2618</v>
      </c>
      <c r="H677" s="212">
        <v>40</v>
      </c>
    </row>
    <row r="678" spans="1:8" x14ac:dyDescent="0.2">
      <c r="A678" s="206">
        <v>786</v>
      </c>
      <c r="B678" s="227">
        <f t="shared" si="31"/>
        <v>237.34</v>
      </c>
      <c r="C678" s="262">
        <v>600</v>
      </c>
      <c r="D678" s="209">
        <v>40428</v>
      </c>
      <c r="E678" s="210">
        <v>28712</v>
      </c>
      <c r="F678" s="229">
        <f t="shared" si="32"/>
        <v>3596</v>
      </c>
      <c r="G678" s="231">
        <f t="shared" si="33"/>
        <v>2618</v>
      </c>
      <c r="H678" s="212">
        <v>40</v>
      </c>
    </row>
    <row r="679" spans="1:8" x14ac:dyDescent="0.2">
      <c r="A679" s="206">
        <v>787</v>
      </c>
      <c r="B679" s="227">
        <f t="shared" si="31"/>
        <v>237.34</v>
      </c>
      <c r="C679" s="262">
        <v>600</v>
      </c>
      <c r="D679" s="209">
        <v>40428</v>
      </c>
      <c r="E679" s="210">
        <v>28712</v>
      </c>
      <c r="F679" s="229">
        <f t="shared" si="32"/>
        <v>3596</v>
      </c>
      <c r="G679" s="211">
        <f t="shared" si="33"/>
        <v>2618</v>
      </c>
      <c r="H679" s="212">
        <v>40</v>
      </c>
    </row>
    <row r="680" spans="1:8" x14ac:dyDescent="0.2">
      <c r="A680" s="206">
        <v>788</v>
      </c>
      <c r="B680" s="227">
        <f t="shared" si="31"/>
        <v>237.35</v>
      </c>
      <c r="C680" s="262">
        <v>600</v>
      </c>
      <c r="D680" s="209">
        <v>40428</v>
      </c>
      <c r="E680" s="210">
        <v>28712</v>
      </c>
      <c r="F680" s="229">
        <f t="shared" si="32"/>
        <v>3596</v>
      </c>
      <c r="G680" s="231">
        <f t="shared" si="33"/>
        <v>2618</v>
      </c>
      <c r="H680" s="212">
        <v>40</v>
      </c>
    </row>
    <row r="681" spans="1:8" x14ac:dyDescent="0.2">
      <c r="A681" s="206">
        <v>789</v>
      </c>
      <c r="B681" s="227">
        <f t="shared" si="31"/>
        <v>237.35</v>
      </c>
      <c r="C681" s="262">
        <v>600</v>
      </c>
      <c r="D681" s="209">
        <v>40428</v>
      </c>
      <c r="E681" s="210">
        <v>28712</v>
      </c>
      <c r="F681" s="229">
        <f t="shared" si="32"/>
        <v>3596</v>
      </c>
      <c r="G681" s="211">
        <f t="shared" si="33"/>
        <v>2618</v>
      </c>
      <c r="H681" s="212">
        <v>40</v>
      </c>
    </row>
    <row r="682" spans="1:8" x14ac:dyDescent="0.2">
      <c r="A682" s="206">
        <v>790</v>
      </c>
      <c r="B682" s="227">
        <f t="shared" si="31"/>
        <v>237.36</v>
      </c>
      <c r="C682" s="262">
        <v>600</v>
      </c>
      <c r="D682" s="209">
        <v>40428</v>
      </c>
      <c r="E682" s="210">
        <v>28712</v>
      </c>
      <c r="F682" s="229">
        <f t="shared" si="32"/>
        <v>3595</v>
      </c>
      <c r="G682" s="231">
        <f t="shared" si="33"/>
        <v>2618</v>
      </c>
      <c r="H682" s="212">
        <v>40</v>
      </c>
    </row>
    <row r="683" spans="1:8" x14ac:dyDescent="0.2">
      <c r="A683" s="206">
        <v>791</v>
      </c>
      <c r="B683" s="227">
        <f t="shared" si="31"/>
        <v>237.37</v>
      </c>
      <c r="C683" s="262">
        <v>600</v>
      </c>
      <c r="D683" s="209">
        <v>40428</v>
      </c>
      <c r="E683" s="210">
        <v>28712</v>
      </c>
      <c r="F683" s="229">
        <f t="shared" si="32"/>
        <v>3595</v>
      </c>
      <c r="G683" s="211">
        <f t="shared" si="33"/>
        <v>2618</v>
      </c>
      <c r="H683" s="212">
        <v>40</v>
      </c>
    </row>
    <row r="684" spans="1:8" x14ac:dyDescent="0.2">
      <c r="A684" s="206">
        <v>792</v>
      </c>
      <c r="B684" s="227">
        <f t="shared" si="31"/>
        <v>237.37</v>
      </c>
      <c r="C684" s="262">
        <v>600</v>
      </c>
      <c r="D684" s="209">
        <v>40428</v>
      </c>
      <c r="E684" s="210">
        <v>28712</v>
      </c>
      <c r="F684" s="229">
        <f t="shared" si="32"/>
        <v>3595</v>
      </c>
      <c r="G684" s="231">
        <f t="shared" si="33"/>
        <v>2618</v>
      </c>
      <c r="H684" s="212">
        <v>40</v>
      </c>
    </row>
    <row r="685" spans="1:8" x14ac:dyDescent="0.2">
      <c r="A685" s="206">
        <v>793</v>
      </c>
      <c r="B685" s="227">
        <f t="shared" si="31"/>
        <v>237.38</v>
      </c>
      <c r="C685" s="262">
        <v>600</v>
      </c>
      <c r="D685" s="209">
        <v>40428</v>
      </c>
      <c r="E685" s="210">
        <v>28712</v>
      </c>
      <c r="F685" s="229">
        <f t="shared" si="32"/>
        <v>3595</v>
      </c>
      <c r="G685" s="211">
        <f t="shared" si="33"/>
        <v>2618</v>
      </c>
      <c r="H685" s="212">
        <v>40</v>
      </c>
    </row>
    <row r="686" spans="1:8" x14ac:dyDescent="0.2">
      <c r="A686" s="206">
        <v>794</v>
      </c>
      <c r="B686" s="227">
        <f t="shared" si="31"/>
        <v>237.38</v>
      </c>
      <c r="C686" s="262">
        <v>600</v>
      </c>
      <c r="D686" s="209">
        <v>40428</v>
      </c>
      <c r="E686" s="210">
        <v>28712</v>
      </c>
      <c r="F686" s="229">
        <f t="shared" si="32"/>
        <v>3595</v>
      </c>
      <c r="G686" s="231">
        <f t="shared" si="33"/>
        <v>2618</v>
      </c>
      <c r="H686" s="212">
        <v>40</v>
      </c>
    </row>
    <row r="687" spans="1:8" x14ac:dyDescent="0.2">
      <c r="A687" s="206">
        <v>795</v>
      </c>
      <c r="B687" s="227">
        <f t="shared" si="31"/>
        <v>237.39</v>
      </c>
      <c r="C687" s="262">
        <v>600</v>
      </c>
      <c r="D687" s="209">
        <v>40428</v>
      </c>
      <c r="E687" s="210">
        <v>28712</v>
      </c>
      <c r="F687" s="229">
        <f t="shared" si="32"/>
        <v>3595</v>
      </c>
      <c r="G687" s="211">
        <f t="shared" si="33"/>
        <v>2618</v>
      </c>
      <c r="H687" s="212">
        <v>40</v>
      </c>
    </row>
    <row r="688" spans="1:8" x14ac:dyDescent="0.2">
      <c r="A688" s="206">
        <v>796</v>
      </c>
      <c r="B688" s="227">
        <f t="shared" si="31"/>
        <v>237.39</v>
      </c>
      <c r="C688" s="262">
        <v>600</v>
      </c>
      <c r="D688" s="209">
        <v>40428</v>
      </c>
      <c r="E688" s="210">
        <v>28712</v>
      </c>
      <c r="F688" s="229">
        <f t="shared" si="32"/>
        <v>3595</v>
      </c>
      <c r="G688" s="231">
        <f t="shared" si="33"/>
        <v>2618</v>
      </c>
      <c r="H688" s="212">
        <v>40</v>
      </c>
    </row>
    <row r="689" spans="1:8" x14ac:dyDescent="0.2">
      <c r="A689" s="206">
        <v>797</v>
      </c>
      <c r="B689" s="227">
        <f t="shared" si="31"/>
        <v>237.4</v>
      </c>
      <c r="C689" s="262">
        <v>600</v>
      </c>
      <c r="D689" s="209">
        <v>40428</v>
      </c>
      <c r="E689" s="210">
        <v>28712</v>
      </c>
      <c r="F689" s="229">
        <f t="shared" si="32"/>
        <v>3595</v>
      </c>
      <c r="G689" s="211">
        <f t="shared" si="33"/>
        <v>2618</v>
      </c>
      <c r="H689" s="212">
        <v>40</v>
      </c>
    </row>
    <row r="690" spans="1:8" x14ac:dyDescent="0.2">
      <c r="A690" s="206">
        <v>798</v>
      </c>
      <c r="B690" s="227">
        <f t="shared" si="31"/>
        <v>237.41</v>
      </c>
      <c r="C690" s="262">
        <v>600</v>
      </c>
      <c r="D690" s="209">
        <v>40428</v>
      </c>
      <c r="E690" s="210">
        <v>28712</v>
      </c>
      <c r="F690" s="229">
        <f t="shared" si="32"/>
        <v>3595</v>
      </c>
      <c r="G690" s="231">
        <f t="shared" si="33"/>
        <v>2618</v>
      </c>
      <c r="H690" s="212">
        <v>40</v>
      </c>
    </row>
    <row r="691" spans="1:8" x14ac:dyDescent="0.2">
      <c r="A691" s="206">
        <v>799</v>
      </c>
      <c r="B691" s="227">
        <f t="shared" si="31"/>
        <v>237.41</v>
      </c>
      <c r="C691" s="262">
        <v>600</v>
      </c>
      <c r="D691" s="209">
        <v>40428</v>
      </c>
      <c r="E691" s="210">
        <v>28712</v>
      </c>
      <c r="F691" s="229">
        <f t="shared" si="32"/>
        <v>3595</v>
      </c>
      <c r="G691" s="211">
        <f t="shared" si="33"/>
        <v>2618</v>
      </c>
      <c r="H691" s="212">
        <v>40</v>
      </c>
    </row>
    <row r="692" spans="1:8" x14ac:dyDescent="0.2">
      <c r="A692" s="206">
        <v>800</v>
      </c>
      <c r="B692" s="227">
        <f t="shared" si="31"/>
        <v>237.42</v>
      </c>
      <c r="C692" s="262">
        <v>600</v>
      </c>
      <c r="D692" s="209">
        <v>40428</v>
      </c>
      <c r="E692" s="210">
        <v>28712</v>
      </c>
      <c r="F692" s="229">
        <f t="shared" si="32"/>
        <v>3595</v>
      </c>
      <c r="G692" s="231">
        <f t="shared" si="33"/>
        <v>2618</v>
      </c>
      <c r="H692" s="212">
        <v>40</v>
      </c>
    </row>
    <row r="693" spans="1:8" x14ac:dyDescent="0.2">
      <c r="A693" s="206">
        <v>801</v>
      </c>
      <c r="B693" s="227">
        <f t="shared" si="31"/>
        <v>237.42</v>
      </c>
      <c r="C693" s="262">
        <v>600</v>
      </c>
      <c r="D693" s="209">
        <v>40428</v>
      </c>
      <c r="E693" s="210">
        <v>28712</v>
      </c>
      <c r="F693" s="229">
        <f t="shared" si="32"/>
        <v>3595</v>
      </c>
      <c r="G693" s="211">
        <f t="shared" si="33"/>
        <v>2618</v>
      </c>
      <c r="H693" s="212">
        <v>40</v>
      </c>
    </row>
    <row r="694" spans="1:8" x14ac:dyDescent="0.2">
      <c r="A694" s="206">
        <v>802</v>
      </c>
      <c r="B694" s="227">
        <f t="shared" si="31"/>
        <v>237.43</v>
      </c>
      <c r="C694" s="262">
        <v>600</v>
      </c>
      <c r="D694" s="209">
        <v>40428</v>
      </c>
      <c r="E694" s="210">
        <v>28712</v>
      </c>
      <c r="F694" s="229">
        <f t="shared" si="32"/>
        <v>3595</v>
      </c>
      <c r="G694" s="231">
        <f t="shared" si="33"/>
        <v>2618</v>
      </c>
      <c r="H694" s="212">
        <v>40</v>
      </c>
    </row>
    <row r="695" spans="1:8" x14ac:dyDescent="0.2">
      <c r="A695" s="206">
        <v>803</v>
      </c>
      <c r="B695" s="227">
        <f t="shared" si="31"/>
        <v>237.44</v>
      </c>
      <c r="C695" s="262">
        <v>600</v>
      </c>
      <c r="D695" s="209">
        <v>40428</v>
      </c>
      <c r="E695" s="210">
        <v>28712</v>
      </c>
      <c r="F695" s="229">
        <f t="shared" si="32"/>
        <v>3594</v>
      </c>
      <c r="G695" s="211">
        <f t="shared" si="33"/>
        <v>2617</v>
      </c>
      <c r="H695" s="212">
        <v>40</v>
      </c>
    </row>
    <row r="696" spans="1:8" x14ac:dyDescent="0.2">
      <c r="A696" s="206">
        <v>804</v>
      </c>
      <c r="B696" s="227">
        <f t="shared" si="31"/>
        <v>237.44</v>
      </c>
      <c r="C696" s="262">
        <v>600</v>
      </c>
      <c r="D696" s="209">
        <v>40428</v>
      </c>
      <c r="E696" s="210">
        <v>28712</v>
      </c>
      <c r="F696" s="229">
        <f t="shared" si="32"/>
        <v>3594</v>
      </c>
      <c r="G696" s="231">
        <f t="shared" si="33"/>
        <v>2617</v>
      </c>
      <c r="H696" s="212">
        <v>40</v>
      </c>
    </row>
    <row r="697" spans="1:8" x14ac:dyDescent="0.2">
      <c r="A697" s="206">
        <v>805</v>
      </c>
      <c r="B697" s="227">
        <f t="shared" si="31"/>
        <v>237.45</v>
      </c>
      <c r="C697" s="262">
        <v>600</v>
      </c>
      <c r="D697" s="209">
        <v>40428</v>
      </c>
      <c r="E697" s="210">
        <v>28712</v>
      </c>
      <c r="F697" s="229">
        <f t="shared" si="32"/>
        <v>3594</v>
      </c>
      <c r="G697" s="211">
        <f t="shared" si="33"/>
        <v>2617</v>
      </c>
      <c r="H697" s="212">
        <v>40</v>
      </c>
    </row>
    <row r="698" spans="1:8" x14ac:dyDescent="0.2">
      <c r="A698" s="206">
        <v>806</v>
      </c>
      <c r="B698" s="227">
        <f t="shared" si="31"/>
        <v>237.45</v>
      </c>
      <c r="C698" s="262">
        <v>600</v>
      </c>
      <c r="D698" s="209">
        <v>40428</v>
      </c>
      <c r="E698" s="210">
        <v>28712</v>
      </c>
      <c r="F698" s="229">
        <f t="shared" si="32"/>
        <v>3594</v>
      </c>
      <c r="G698" s="231">
        <f t="shared" si="33"/>
        <v>2617</v>
      </c>
      <c r="H698" s="212">
        <v>40</v>
      </c>
    </row>
    <row r="699" spans="1:8" x14ac:dyDescent="0.2">
      <c r="A699" s="206">
        <v>807</v>
      </c>
      <c r="B699" s="227">
        <f t="shared" si="31"/>
        <v>237.46</v>
      </c>
      <c r="C699" s="262">
        <v>600</v>
      </c>
      <c r="D699" s="209">
        <v>40428</v>
      </c>
      <c r="E699" s="210">
        <v>28712</v>
      </c>
      <c r="F699" s="229">
        <f t="shared" si="32"/>
        <v>3594</v>
      </c>
      <c r="G699" s="211">
        <f t="shared" si="33"/>
        <v>2617</v>
      </c>
      <c r="H699" s="212">
        <v>40</v>
      </c>
    </row>
    <row r="700" spans="1:8" x14ac:dyDescent="0.2">
      <c r="A700" s="206">
        <v>808</v>
      </c>
      <c r="B700" s="227">
        <f t="shared" si="31"/>
        <v>237.47</v>
      </c>
      <c r="C700" s="262">
        <v>600</v>
      </c>
      <c r="D700" s="209">
        <v>40428</v>
      </c>
      <c r="E700" s="210">
        <v>28712</v>
      </c>
      <c r="F700" s="229">
        <f t="shared" si="32"/>
        <v>3594</v>
      </c>
      <c r="G700" s="231">
        <f t="shared" si="33"/>
        <v>2617</v>
      </c>
      <c r="H700" s="212">
        <v>40</v>
      </c>
    </row>
    <row r="701" spans="1:8" x14ac:dyDescent="0.2">
      <c r="A701" s="206">
        <v>809</v>
      </c>
      <c r="B701" s="227">
        <f t="shared" si="31"/>
        <v>237.47</v>
      </c>
      <c r="C701" s="262">
        <v>600</v>
      </c>
      <c r="D701" s="209">
        <v>40428</v>
      </c>
      <c r="E701" s="210">
        <v>28712</v>
      </c>
      <c r="F701" s="229">
        <f t="shared" si="32"/>
        <v>3594</v>
      </c>
      <c r="G701" s="211">
        <f t="shared" si="33"/>
        <v>2617</v>
      </c>
      <c r="H701" s="212">
        <v>40</v>
      </c>
    </row>
    <row r="702" spans="1:8" x14ac:dyDescent="0.2">
      <c r="A702" s="206">
        <v>810</v>
      </c>
      <c r="B702" s="227">
        <f t="shared" si="31"/>
        <v>237.48</v>
      </c>
      <c r="C702" s="262">
        <v>600</v>
      </c>
      <c r="D702" s="209">
        <v>40428</v>
      </c>
      <c r="E702" s="210">
        <v>28712</v>
      </c>
      <c r="F702" s="229">
        <f t="shared" si="32"/>
        <v>3594</v>
      </c>
      <c r="G702" s="231">
        <f t="shared" si="33"/>
        <v>2617</v>
      </c>
      <c r="H702" s="212">
        <v>40</v>
      </c>
    </row>
    <row r="703" spans="1:8" x14ac:dyDescent="0.2">
      <c r="A703" s="206">
        <v>811</v>
      </c>
      <c r="B703" s="227">
        <f t="shared" si="31"/>
        <v>237.48</v>
      </c>
      <c r="C703" s="262">
        <v>600</v>
      </c>
      <c r="D703" s="209">
        <v>40428</v>
      </c>
      <c r="E703" s="210">
        <v>28712</v>
      </c>
      <c r="F703" s="229">
        <f t="shared" si="32"/>
        <v>3594</v>
      </c>
      <c r="G703" s="211">
        <f t="shared" si="33"/>
        <v>2617</v>
      </c>
      <c r="H703" s="212">
        <v>40</v>
      </c>
    </row>
    <row r="704" spans="1:8" x14ac:dyDescent="0.2">
      <c r="A704" s="206">
        <v>812</v>
      </c>
      <c r="B704" s="227">
        <f t="shared" si="31"/>
        <v>237.49</v>
      </c>
      <c r="C704" s="262">
        <v>600</v>
      </c>
      <c r="D704" s="209">
        <v>40428</v>
      </c>
      <c r="E704" s="210">
        <v>28712</v>
      </c>
      <c r="F704" s="229">
        <f t="shared" si="32"/>
        <v>3594</v>
      </c>
      <c r="G704" s="231">
        <f t="shared" si="33"/>
        <v>2617</v>
      </c>
      <c r="H704" s="212">
        <v>40</v>
      </c>
    </row>
    <row r="705" spans="1:8" x14ac:dyDescent="0.2">
      <c r="A705" s="206">
        <v>813</v>
      </c>
      <c r="B705" s="227">
        <f t="shared" si="31"/>
        <v>237.49</v>
      </c>
      <c r="C705" s="262">
        <v>600</v>
      </c>
      <c r="D705" s="209">
        <v>40428</v>
      </c>
      <c r="E705" s="210">
        <v>28712</v>
      </c>
      <c r="F705" s="229">
        <f t="shared" si="32"/>
        <v>3594</v>
      </c>
      <c r="G705" s="211">
        <f t="shared" si="33"/>
        <v>2617</v>
      </c>
      <c r="H705" s="212">
        <v>40</v>
      </c>
    </row>
    <row r="706" spans="1:8" x14ac:dyDescent="0.2">
      <c r="A706" s="206">
        <v>814</v>
      </c>
      <c r="B706" s="227">
        <f t="shared" si="31"/>
        <v>237.5</v>
      </c>
      <c r="C706" s="262">
        <v>600</v>
      </c>
      <c r="D706" s="209">
        <v>40428</v>
      </c>
      <c r="E706" s="210">
        <v>28712</v>
      </c>
      <c r="F706" s="229">
        <f t="shared" si="32"/>
        <v>3594</v>
      </c>
      <c r="G706" s="231">
        <f t="shared" si="33"/>
        <v>2617</v>
      </c>
      <c r="H706" s="212">
        <v>40</v>
      </c>
    </row>
    <row r="707" spans="1:8" x14ac:dyDescent="0.2">
      <c r="A707" s="206">
        <v>815</v>
      </c>
      <c r="B707" s="227">
        <f t="shared" si="31"/>
        <v>237.51</v>
      </c>
      <c r="C707" s="262">
        <v>600</v>
      </c>
      <c r="D707" s="209">
        <v>40428</v>
      </c>
      <c r="E707" s="210">
        <v>28712</v>
      </c>
      <c r="F707" s="229">
        <f t="shared" si="32"/>
        <v>3594</v>
      </c>
      <c r="G707" s="211">
        <f t="shared" si="33"/>
        <v>2617</v>
      </c>
      <c r="H707" s="212">
        <v>40</v>
      </c>
    </row>
    <row r="708" spans="1:8" x14ac:dyDescent="0.2">
      <c r="A708" s="206">
        <v>816</v>
      </c>
      <c r="B708" s="227">
        <f t="shared" si="31"/>
        <v>237.51</v>
      </c>
      <c r="C708" s="262">
        <v>600</v>
      </c>
      <c r="D708" s="209">
        <v>40428</v>
      </c>
      <c r="E708" s="210">
        <v>28712</v>
      </c>
      <c r="F708" s="229">
        <f t="shared" si="32"/>
        <v>3594</v>
      </c>
      <c r="G708" s="231">
        <f t="shared" si="33"/>
        <v>2617</v>
      </c>
      <c r="H708" s="212">
        <v>40</v>
      </c>
    </row>
    <row r="709" spans="1:8" x14ac:dyDescent="0.2">
      <c r="A709" s="206">
        <v>817</v>
      </c>
      <c r="B709" s="227">
        <f t="shared" si="31"/>
        <v>237.52</v>
      </c>
      <c r="C709" s="262">
        <v>600</v>
      </c>
      <c r="D709" s="209">
        <v>40428</v>
      </c>
      <c r="E709" s="210">
        <v>28712</v>
      </c>
      <c r="F709" s="229">
        <f t="shared" si="32"/>
        <v>3594</v>
      </c>
      <c r="G709" s="211">
        <f t="shared" si="33"/>
        <v>2617</v>
      </c>
      <c r="H709" s="212">
        <v>40</v>
      </c>
    </row>
    <row r="710" spans="1:8" x14ac:dyDescent="0.2">
      <c r="A710" s="206">
        <v>818</v>
      </c>
      <c r="B710" s="227">
        <f t="shared" si="31"/>
        <v>237.52</v>
      </c>
      <c r="C710" s="262">
        <v>600</v>
      </c>
      <c r="D710" s="209">
        <v>40428</v>
      </c>
      <c r="E710" s="210">
        <v>28712</v>
      </c>
      <c r="F710" s="229">
        <f t="shared" si="32"/>
        <v>3594</v>
      </c>
      <c r="G710" s="231">
        <f t="shared" si="33"/>
        <v>2617</v>
      </c>
      <c r="H710" s="212">
        <v>40</v>
      </c>
    </row>
    <row r="711" spans="1:8" x14ac:dyDescent="0.2">
      <c r="A711" s="206">
        <v>819</v>
      </c>
      <c r="B711" s="227">
        <f t="shared" si="31"/>
        <v>237.53</v>
      </c>
      <c r="C711" s="262">
        <v>600</v>
      </c>
      <c r="D711" s="209">
        <v>40428</v>
      </c>
      <c r="E711" s="210">
        <v>28712</v>
      </c>
      <c r="F711" s="229">
        <f t="shared" si="32"/>
        <v>3593</v>
      </c>
      <c r="G711" s="211">
        <f t="shared" si="33"/>
        <v>2617</v>
      </c>
      <c r="H711" s="212">
        <v>40</v>
      </c>
    </row>
    <row r="712" spans="1:8" x14ac:dyDescent="0.2">
      <c r="A712" s="206">
        <v>820</v>
      </c>
      <c r="B712" s="227">
        <f t="shared" si="31"/>
        <v>237.53</v>
      </c>
      <c r="C712" s="262">
        <v>600</v>
      </c>
      <c r="D712" s="209">
        <v>40428</v>
      </c>
      <c r="E712" s="210">
        <v>28712</v>
      </c>
      <c r="F712" s="229">
        <f t="shared" si="32"/>
        <v>3593</v>
      </c>
      <c r="G712" s="231">
        <f t="shared" si="33"/>
        <v>2617</v>
      </c>
      <c r="H712" s="212">
        <v>40</v>
      </c>
    </row>
    <row r="713" spans="1:8" x14ac:dyDescent="0.2">
      <c r="A713" s="206">
        <v>821</v>
      </c>
      <c r="B713" s="227">
        <f t="shared" si="31"/>
        <v>237.54</v>
      </c>
      <c r="C713" s="262">
        <v>600</v>
      </c>
      <c r="D713" s="209">
        <v>40428</v>
      </c>
      <c r="E713" s="210">
        <v>28712</v>
      </c>
      <c r="F713" s="229">
        <f t="shared" si="32"/>
        <v>3593</v>
      </c>
      <c r="G713" s="211">
        <f t="shared" si="33"/>
        <v>2617</v>
      </c>
      <c r="H713" s="212">
        <v>40</v>
      </c>
    </row>
    <row r="714" spans="1:8" x14ac:dyDescent="0.2">
      <c r="A714" s="206">
        <v>822</v>
      </c>
      <c r="B714" s="227">
        <f t="shared" si="31"/>
        <v>237.55</v>
      </c>
      <c r="C714" s="262">
        <v>600</v>
      </c>
      <c r="D714" s="209">
        <v>40428</v>
      </c>
      <c r="E714" s="210">
        <v>28712</v>
      </c>
      <c r="F714" s="229">
        <f t="shared" si="32"/>
        <v>3593</v>
      </c>
      <c r="G714" s="231">
        <f t="shared" si="33"/>
        <v>2616</v>
      </c>
      <c r="H714" s="212">
        <v>40</v>
      </c>
    </row>
    <row r="715" spans="1:8" x14ac:dyDescent="0.2">
      <c r="A715" s="206">
        <v>823</v>
      </c>
      <c r="B715" s="227">
        <f t="shared" si="31"/>
        <v>237.55</v>
      </c>
      <c r="C715" s="262">
        <v>600</v>
      </c>
      <c r="D715" s="209">
        <v>40428</v>
      </c>
      <c r="E715" s="210">
        <v>28712</v>
      </c>
      <c r="F715" s="229">
        <f t="shared" si="32"/>
        <v>3593</v>
      </c>
      <c r="G715" s="211">
        <f t="shared" si="33"/>
        <v>2616</v>
      </c>
      <c r="H715" s="212">
        <v>40</v>
      </c>
    </row>
    <row r="716" spans="1:8" x14ac:dyDescent="0.2">
      <c r="A716" s="206">
        <v>824</v>
      </c>
      <c r="B716" s="227">
        <f t="shared" si="31"/>
        <v>237.56</v>
      </c>
      <c r="C716" s="262">
        <v>600</v>
      </c>
      <c r="D716" s="209">
        <v>40428</v>
      </c>
      <c r="E716" s="210">
        <v>28712</v>
      </c>
      <c r="F716" s="229">
        <f t="shared" si="32"/>
        <v>3593</v>
      </c>
      <c r="G716" s="231">
        <f t="shared" si="33"/>
        <v>2616</v>
      </c>
      <c r="H716" s="212">
        <v>40</v>
      </c>
    </row>
    <row r="717" spans="1:8" x14ac:dyDescent="0.2">
      <c r="A717" s="206">
        <v>825</v>
      </c>
      <c r="B717" s="227">
        <f t="shared" si="31"/>
        <v>237.56</v>
      </c>
      <c r="C717" s="262">
        <v>600</v>
      </c>
      <c r="D717" s="209">
        <v>40428</v>
      </c>
      <c r="E717" s="210">
        <v>28712</v>
      </c>
      <c r="F717" s="229">
        <f t="shared" si="32"/>
        <v>3593</v>
      </c>
      <c r="G717" s="211">
        <f t="shared" si="33"/>
        <v>2616</v>
      </c>
      <c r="H717" s="212">
        <v>40</v>
      </c>
    </row>
    <row r="718" spans="1:8" x14ac:dyDescent="0.2">
      <c r="A718" s="206">
        <v>826</v>
      </c>
      <c r="B718" s="227">
        <f t="shared" si="31"/>
        <v>237.57</v>
      </c>
      <c r="C718" s="262">
        <v>600</v>
      </c>
      <c r="D718" s="209">
        <v>40428</v>
      </c>
      <c r="E718" s="210">
        <v>28712</v>
      </c>
      <c r="F718" s="229">
        <f t="shared" si="32"/>
        <v>3593</v>
      </c>
      <c r="G718" s="231">
        <f t="shared" si="33"/>
        <v>2616</v>
      </c>
      <c r="H718" s="212">
        <v>40</v>
      </c>
    </row>
    <row r="719" spans="1:8" x14ac:dyDescent="0.2">
      <c r="A719" s="206">
        <v>827</v>
      </c>
      <c r="B719" s="227">
        <f t="shared" ref="B719:B782" si="34">ROUND(4.7001*LN(A719) +206,2)</f>
        <v>237.57</v>
      </c>
      <c r="C719" s="262">
        <v>600</v>
      </c>
      <c r="D719" s="209">
        <v>40428</v>
      </c>
      <c r="E719" s="210">
        <v>28712</v>
      </c>
      <c r="F719" s="229">
        <f t="shared" ref="F719:F782" si="35">ROUND(12*1.358*(1/B719*D719+1/C719*E719)+H719,0)</f>
        <v>3593</v>
      </c>
      <c r="G719" s="211">
        <f t="shared" ref="G719:G782" si="36">ROUND(12*(1/B719*D719+1/C719*E719),0)</f>
        <v>2616</v>
      </c>
      <c r="H719" s="212">
        <v>40</v>
      </c>
    </row>
    <row r="720" spans="1:8" x14ac:dyDescent="0.2">
      <c r="A720" s="206">
        <v>828</v>
      </c>
      <c r="B720" s="227">
        <f t="shared" si="34"/>
        <v>237.58</v>
      </c>
      <c r="C720" s="262">
        <v>600</v>
      </c>
      <c r="D720" s="209">
        <v>40428</v>
      </c>
      <c r="E720" s="210">
        <v>28712</v>
      </c>
      <c r="F720" s="229">
        <f t="shared" si="35"/>
        <v>3593</v>
      </c>
      <c r="G720" s="231">
        <f t="shared" si="36"/>
        <v>2616</v>
      </c>
      <c r="H720" s="212">
        <v>40</v>
      </c>
    </row>
    <row r="721" spans="1:8" x14ac:dyDescent="0.2">
      <c r="A721" s="206">
        <v>829</v>
      </c>
      <c r="B721" s="227">
        <f t="shared" si="34"/>
        <v>237.59</v>
      </c>
      <c r="C721" s="262">
        <v>600</v>
      </c>
      <c r="D721" s="209">
        <v>40428</v>
      </c>
      <c r="E721" s="210">
        <v>28712</v>
      </c>
      <c r="F721" s="229">
        <f t="shared" si="35"/>
        <v>3593</v>
      </c>
      <c r="G721" s="211">
        <f t="shared" si="36"/>
        <v>2616</v>
      </c>
      <c r="H721" s="212">
        <v>40</v>
      </c>
    </row>
    <row r="722" spans="1:8" x14ac:dyDescent="0.2">
      <c r="A722" s="206">
        <v>830</v>
      </c>
      <c r="B722" s="227">
        <f t="shared" si="34"/>
        <v>237.59</v>
      </c>
      <c r="C722" s="262">
        <v>600</v>
      </c>
      <c r="D722" s="209">
        <v>40428</v>
      </c>
      <c r="E722" s="210">
        <v>28712</v>
      </c>
      <c r="F722" s="229">
        <f t="shared" si="35"/>
        <v>3593</v>
      </c>
      <c r="G722" s="231">
        <f t="shared" si="36"/>
        <v>2616</v>
      </c>
      <c r="H722" s="212">
        <v>40</v>
      </c>
    </row>
    <row r="723" spans="1:8" x14ac:dyDescent="0.2">
      <c r="A723" s="206">
        <v>831</v>
      </c>
      <c r="B723" s="227">
        <f t="shared" si="34"/>
        <v>237.6</v>
      </c>
      <c r="C723" s="262">
        <v>600</v>
      </c>
      <c r="D723" s="209">
        <v>40428</v>
      </c>
      <c r="E723" s="210">
        <v>28712</v>
      </c>
      <c r="F723" s="229">
        <f t="shared" si="35"/>
        <v>3593</v>
      </c>
      <c r="G723" s="211">
        <f t="shared" si="36"/>
        <v>2616</v>
      </c>
      <c r="H723" s="212">
        <v>40</v>
      </c>
    </row>
    <row r="724" spans="1:8" x14ac:dyDescent="0.2">
      <c r="A724" s="206">
        <v>832</v>
      </c>
      <c r="B724" s="227">
        <f t="shared" si="34"/>
        <v>237.6</v>
      </c>
      <c r="C724" s="262">
        <v>600</v>
      </c>
      <c r="D724" s="209">
        <v>40428</v>
      </c>
      <c r="E724" s="210">
        <v>28712</v>
      </c>
      <c r="F724" s="229">
        <f t="shared" si="35"/>
        <v>3593</v>
      </c>
      <c r="G724" s="231">
        <f t="shared" si="36"/>
        <v>2616</v>
      </c>
      <c r="H724" s="212">
        <v>40</v>
      </c>
    </row>
    <row r="725" spans="1:8" x14ac:dyDescent="0.2">
      <c r="A725" s="206">
        <v>833</v>
      </c>
      <c r="B725" s="227">
        <f t="shared" si="34"/>
        <v>237.61</v>
      </c>
      <c r="C725" s="262">
        <v>600</v>
      </c>
      <c r="D725" s="209">
        <v>40428</v>
      </c>
      <c r="E725" s="210">
        <v>28712</v>
      </c>
      <c r="F725" s="229">
        <f t="shared" si="35"/>
        <v>3592</v>
      </c>
      <c r="G725" s="211">
        <f t="shared" si="36"/>
        <v>2616</v>
      </c>
      <c r="H725" s="212">
        <v>40</v>
      </c>
    </row>
    <row r="726" spans="1:8" x14ac:dyDescent="0.2">
      <c r="A726" s="206">
        <v>834</v>
      </c>
      <c r="B726" s="227">
        <f t="shared" si="34"/>
        <v>237.61</v>
      </c>
      <c r="C726" s="262">
        <v>600</v>
      </c>
      <c r="D726" s="209">
        <v>40428</v>
      </c>
      <c r="E726" s="210">
        <v>28712</v>
      </c>
      <c r="F726" s="229">
        <f t="shared" si="35"/>
        <v>3592</v>
      </c>
      <c r="G726" s="231">
        <f t="shared" si="36"/>
        <v>2616</v>
      </c>
      <c r="H726" s="212">
        <v>40</v>
      </c>
    </row>
    <row r="727" spans="1:8" x14ac:dyDescent="0.2">
      <c r="A727" s="206">
        <v>835</v>
      </c>
      <c r="B727" s="227">
        <f t="shared" si="34"/>
        <v>237.62</v>
      </c>
      <c r="C727" s="262">
        <v>600</v>
      </c>
      <c r="D727" s="209">
        <v>40428</v>
      </c>
      <c r="E727" s="210">
        <v>28712</v>
      </c>
      <c r="F727" s="229">
        <f t="shared" si="35"/>
        <v>3592</v>
      </c>
      <c r="G727" s="211">
        <f t="shared" si="36"/>
        <v>2616</v>
      </c>
      <c r="H727" s="212">
        <v>40</v>
      </c>
    </row>
    <row r="728" spans="1:8" x14ac:dyDescent="0.2">
      <c r="A728" s="206">
        <v>836</v>
      </c>
      <c r="B728" s="227">
        <f t="shared" si="34"/>
        <v>237.63</v>
      </c>
      <c r="C728" s="262">
        <v>600</v>
      </c>
      <c r="D728" s="209">
        <v>40428</v>
      </c>
      <c r="E728" s="210">
        <v>28712</v>
      </c>
      <c r="F728" s="229">
        <f t="shared" si="35"/>
        <v>3592</v>
      </c>
      <c r="G728" s="231">
        <f t="shared" si="36"/>
        <v>2616</v>
      </c>
      <c r="H728" s="212">
        <v>40</v>
      </c>
    </row>
    <row r="729" spans="1:8" x14ac:dyDescent="0.2">
      <c r="A729" s="206">
        <v>837</v>
      </c>
      <c r="B729" s="227">
        <f t="shared" si="34"/>
        <v>237.63</v>
      </c>
      <c r="C729" s="262">
        <v>600</v>
      </c>
      <c r="D729" s="209">
        <v>40428</v>
      </c>
      <c r="E729" s="210">
        <v>28712</v>
      </c>
      <c r="F729" s="229">
        <f t="shared" si="35"/>
        <v>3592</v>
      </c>
      <c r="G729" s="211">
        <f t="shared" si="36"/>
        <v>2616</v>
      </c>
      <c r="H729" s="212">
        <v>40</v>
      </c>
    </row>
    <row r="730" spans="1:8" x14ac:dyDescent="0.2">
      <c r="A730" s="206">
        <v>838</v>
      </c>
      <c r="B730" s="227">
        <f t="shared" si="34"/>
        <v>237.64</v>
      </c>
      <c r="C730" s="262">
        <v>600</v>
      </c>
      <c r="D730" s="209">
        <v>40428</v>
      </c>
      <c r="E730" s="210">
        <v>28712</v>
      </c>
      <c r="F730" s="229">
        <f t="shared" si="35"/>
        <v>3592</v>
      </c>
      <c r="G730" s="231">
        <f t="shared" si="36"/>
        <v>2616</v>
      </c>
      <c r="H730" s="212">
        <v>40</v>
      </c>
    </row>
    <row r="731" spans="1:8" x14ac:dyDescent="0.2">
      <c r="A731" s="206">
        <v>839</v>
      </c>
      <c r="B731" s="227">
        <f t="shared" si="34"/>
        <v>237.64</v>
      </c>
      <c r="C731" s="262">
        <v>600</v>
      </c>
      <c r="D731" s="209">
        <v>40428</v>
      </c>
      <c r="E731" s="210">
        <v>28712</v>
      </c>
      <c r="F731" s="229">
        <f t="shared" si="35"/>
        <v>3592</v>
      </c>
      <c r="G731" s="211">
        <f t="shared" si="36"/>
        <v>2616</v>
      </c>
      <c r="H731" s="212">
        <v>40</v>
      </c>
    </row>
    <row r="732" spans="1:8" x14ac:dyDescent="0.2">
      <c r="A732" s="206">
        <v>840</v>
      </c>
      <c r="B732" s="227">
        <f t="shared" si="34"/>
        <v>237.65</v>
      </c>
      <c r="C732" s="262">
        <v>600</v>
      </c>
      <c r="D732" s="209">
        <v>40428</v>
      </c>
      <c r="E732" s="210">
        <v>28712</v>
      </c>
      <c r="F732" s="229">
        <f t="shared" si="35"/>
        <v>3592</v>
      </c>
      <c r="G732" s="231">
        <f t="shared" si="36"/>
        <v>2616</v>
      </c>
      <c r="H732" s="212">
        <v>40</v>
      </c>
    </row>
    <row r="733" spans="1:8" x14ac:dyDescent="0.2">
      <c r="A733" s="206">
        <v>841</v>
      </c>
      <c r="B733" s="227">
        <f t="shared" si="34"/>
        <v>237.65</v>
      </c>
      <c r="C733" s="262">
        <v>600</v>
      </c>
      <c r="D733" s="209">
        <v>40428</v>
      </c>
      <c r="E733" s="210">
        <v>28712</v>
      </c>
      <c r="F733" s="229">
        <f t="shared" si="35"/>
        <v>3592</v>
      </c>
      <c r="G733" s="211">
        <f t="shared" si="36"/>
        <v>2616</v>
      </c>
      <c r="H733" s="212">
        <v>40</v>
      </c>
    </row>
    <row r="734" spans="1:8" x14ac:dyDescent="0.2">
      <c r="A734" s="206">
        <v>842</v>
      </c>
      <c r="B734" s="227">
        <f t="shared" si="34"/>
        <v>237.66</v>
      </c>
      <c r="C734" s="262">
        <v>600</v>
      </c>
      <c r="D734" s="209">
        <v>40428</v>
      </c>
      <c r="E734" s="210">
        <v>28712</v>
      </c>
      <c r="F734" s="229">
        <f t="shared" si="35"/>
        <v>3592</v>
      </c>
      <c r="G734" s="231">
        <f t="shared" si="36"/>
        <v>2616</v>
      </c>
      <c r="H734" s="212">
        <v>40</v>
      </c>
    </row>
    <row r="735" spans="1:8" x14ac:dyDescent="0.2">
      <c r="A735" s="206">
        <v>843</v>
      </c>
      <c r="B735" s="227">
        <f t="shared" si="34"/>
        <v>237.66</v>
      </c>
      <c r="C735" s="262">
        <v>600</v>
      </c>
      <c r="D735" s="209">
        <v>40428</v>
      </c>
      <c r="E735" s="210">
        <v>28712</v>
      </c>
      <c r="F735" s="229">
        <f t="shared" si="35"/>
        <v>3592</v>
      </c>
      <c r="G735" s="211">
        <f t="shared" si="36"/>
        <v>2616</v>
      </c>
      <c r="H735" s="212">
        <v>40</v>
      </c>
    </row>
    <row r="736" spans="1:8" x14ac:dyDescent="0.2">
      <c r="A736" s="206">
        <v>844</v>
      </c>
      <c r="B736" s="227">
        <f t="shared" si="34"/>
        <v>237.67</v>
      </c>
      <c r="C736" s="262">
        <v>600</v>
      </c>
      <c r="D736" s="209">
        <v>40428</v>
      </c>
      <c r="E736" s="210">
        <v>28712</v>
      </c>
      <c r="F736" s="229">
        <f t="shared" si="35"/>
        <v>3592</v>
      </c>
      <c r="G736" s="231">
        <f t="shared" si="36"/>
        <v>2615</v>
      </c>
      <c r="H736" s="212">
        <v>40</v>
      </c>
    </row>
    <row r="737" spans="1:8" x14ac:dyDescent="0.2">
      <c r="A737" s="206">
        <v>845</v>
      </c>
      <c r="B737" s="227">
        <f t="shared" si="34"/>
        <v>237.68</v>
      </c>
      <c r="C737" s="262">
        <v>600</v>
      </c>
      <c r="D737" s="209">
        <v>40428</v>
      </c>
      <c r="E737" s="210">
        <v>28712</v>
      </c>
      <c r="F737" s="229">
        <f t="shared" si="35"/>
        <v>3592</v>
      </c>
      <c r="G737" s="211">
        <f t="shared" si="36"/>
        <v>2615</v>
      </c>
      <c r="H737" s="212">
        <v>40</v>
      </c>
    </row>
    <row r="738" spans="1:8" x14ac:dyDescent="0.2">
      <c r="A738" s="206">
        <v>846</v>
      </c>
      <c r="B738" s="227">
        <f t="shared" si="34"/>
        <v>237.68</v>
      </c>
      <c r="C738" s="262">
        <v>600</v>
      </c>
      <c r="D738" s="209">
        <v>40428</v>
      </c>
      <c r="E738" s="210">
        <v>28712</v>
      </c>
      <c r="F738" s="229">
        <f t="shared" si="35"/>
        <v>3592</v>
      </c>
      <c r="G738" s="231">
        <f t="shared" si="36"/>
        <v>2615</v>
      </c>
      <c r="H738" s="212">
        <v>40</v>
      </c>
    </row>
    <row r="739" spans="1:8" x14ac:dyDescent="0.2">
      <c r="A739" s="206">
        <v>847</v>
      </c>
      <c r="B739" s="227">
        <f t="shared" si="34"/>
        <v>237.69</v>
      </c>
      <c r="C739" s="262">
        <v>600</v>
      </c>
      <c r="D739" s="209">
        <v>40428</v>
      </c>
      <c r="E739" s="210">
        <v>28712</v>
      </c>
      <c r="F739" s="229">
        <f t="shared" si="35"/>
        <v>3592</v>
      </c>
      <c r="G739" s="211">
        <f t="shared" si="36"/>
        <v>2615</v>
      </c>
      <c r="H739" s="212">
        <v>40</v>
      </c>
    </row>
    <row r="740" spans="1:8" x14ac:dyDescent="0.2">
      <c r="A740" s="206">
        <v>848</v>
      </c>
      <c r="B740" s="227">
        <f t="shared" si="34"/>
        <v>237.69</v>
      </c>
      <c r="C740" s="262">
        <v>600</v>
      </c>
      <c r="D740" s="209">
        <v>40428</v>
      </c>
      <c r="E740" s="210">
        <v>28712</v>
      </c>
      <c r="F740" s="229">
        <f t="shared" si="35"/>
        <v>3592</v>
      </c>
      <c r="G740" s="231">
        <f t="shared" si="36"/>
        <v>2615</v>
      </c>
      <c r="H740" s="212">
        <v>40</v>
      </c>
    </row>
    <row r="741" spans="1:8" x14ac:dyDescent="0.2">
      <c r="A741" s="206">
        <v>849</v>
      </c>
      <c r="B741" s="227">
        <f t="shared" si="34"/>
        <v>237.7</v>
      </c>
      <c r="C741" s="262">
        <v>600</v>
      </c>
      <c r="D741" s="209">
        <v>40428</v>
      </c>
      <c r="E741" s="210">
        <v>28712</v>
      </c>
      <c r="F741" s="229">
        <f t="shared" si="35"/>
        <v>3591</v>
      </c>
      <c r="G741" s="211">
        <f t="shared" si="36"/>
        <v>2615</v>
      </c>
      <c r="H741" s="212">
        <v>40</v>
      </c>
    </row>
    <row r="742" spans="1:8" x14ac:dyDescent="0.2">
      <c r="A742" s="206">
        <v>850</v>
      </c>
      <c r="B742" s="227">
        <f t="shared" si="34"/>
        <v>237.7</v>
      </c>
      <c r="C742" s="262">
        <v>600</v>
      </c>
      <c r="D742" s="209">
        <v>40428</v>
      </c>
      <c r="E742" s="210">
        <v>28712</v>
      </c>
      <c r="F742" s="229">
        <f t="shared" si="35"/>
        <v>3591</v>
      </c>
      <c r="G742" s="231">
        <f t="shared" si="36"/>
        <v>2615</v>
      </c>
      <c r="H742" s="212">
        <v>40</v>
      </c>
    </row>
    <row r="743" spans="1:8" x14ac:dyDescent="0.2">
      <c r="A743" s="206">
        <v>851</v>
      </c>
      <c r="B743" s="227">
        <f t="shared" si="34"/>
        <v>237.71</v>
      </c>
      <c r="C743" s="262">
        <v>600</v>
      </c>
      <c r="D743" s="209">
        <v>40428</v>
      </c>
      <c r="E743" s="210">
        <v>28712</v>
      </c>
      <c r="F743" s="229">
        <f t="shared" si="35"/>
        <v>3591</v>
      </c>
      <c r="G743" s="211">
        <f t="shared" si="36"/>
        <v>2615</v>
      </c>
      <c r="H743" s="212">
        <v>40</v>
      </c>
    </row>
    <row r="744" spans="1:8" x14ac:dyDescent="0.2">
      <c r="A744" s="206">
        <v>852</v>
      </c>
      <c r="B744" s="227">
        <f t="shared" si="34"/>
        <v>237.71</v>
      </c>
      <c r="C744" s="262">
        <v>600</v>
      </c>
      <c r="D744" s="209">
        <v>40428</v>
      </c>
      <c r="E744" s="210">
        <v>28712</v>
      </c>
      <c r="F744" s="229">
        <f t="shared" si="35"/>
        <v>3591</v>
      </c>
      <c r="G744" s="231">
        <f t="shared" si="36"/>
        <v>2615</v>
      </c>
      <c r="H744" s="212">
        <v>40</v>
      </c>
    </row>
    <row r="745" spans="1:8" x14ac:dyDescent="0.2">
      <c r="A745" s="206">
        <v>853</v>
      </c>
      <c r="B745" s="227">
        <f t="shared" si="34"/>
        <v>237.72</v>
      </c>
      <c r="C745" s="262">
        <v>600</v>
      </c>
      <c r="D745" s="209">
        <v>40428</v>
      </c>
      <c r="E745" s="210">
        <v>28712</v>
      </c>
      <c r="F745" s="229">
        <f t="shared" si="35"/>
        <v>3591</v>
      </c>
      <c r="G745" s="211">
        <f t="shared" si="36"/>
        <v>2615</v>
      </c>
      <c r="H745" s="212">
        <v>40</v>
      </c>
    </row>
    <row r="746" spans="1:8" x14ac:dyDescent="0.2">
      <c r="A746" s="206">
        <v>854</v>
      </c>
      <c r="B746" s="227">
        <f t="shared" si="34"/>
        <v>237.73</v>
      </c>
      <c r="C746" s="262">
        <v>600</v>
      </c>
      <c r="D746" s="209">
        <v>40428</v>
      </c>
      <c r="E746" s="210">
        <v>28712</v>
      </c>
      <c r="F746" s="229">
        <f t="shared" si="35"/>
        <v>3591</v>
      </c>
      <c r="G746" s="231">
        <f t="shared" si="36"/>
        <v>2615</v>
      </c>
      <c r="H746" s="212">
        <v>40</v>
      </c>
    </row>
    <row r="747" spans="1:8" x14ac:dyDescent="0.2">
      <c r="A747" s="206">
        <v>855</v>
      </c>
      <c r="B747" s="227">
        <f t="shared" si="34"/>
        <v>237.73</v>
      </c>
      <c r="C747" s="262">
        <v>600</v>
      </c>
      <c r="D747" s="209">
        <v>40428</v>
      </c>
      <c r="E747" s="210">
        <v>28712</v>
      </c>
      <c r="F747" s="229">
        <f t="shared" si="35"/>
        <v>3591</v>
      </c>
      <c r="G747" s="211">
        <f t="shared" si="36"/>
        <v>2615</v>
      </c>
      <c r="H747" s="212">
        <v>40</v>
      </c>
    </row>
    <row r="748" spans="1:8" x14ac:dyDescent="0.2">
      <c r="A748" s="206">
        <v>856</v>
      </c>
      <c r="B748" s="227">
        <f t="shared" si="34"/>
        <v>237.74</v>
      </c>
      <c r="C748" s="262">
        <v>600</v>
      </c>
      <c r="D748" s="209">
        <v>40428</v>
      </c>
      <c r="E748" s="210">
        <v>28712</v>
      </c>
      <c r="F748" s="229">
        <f t="shared" si="35"/>
        <v>3591</v>
      </c>
      <c r="G748" s="231">
        <f t="shared" si="36"/>
        <v>2615</v>
      </c>
      <c r="H748" s="212">
        <v>40</v>
      </c>
    </row>
    <row r="749" spans="1:8" x14ac:dyDescent="0.2">
      <c r="A749" s="206">
        <v>857</v>
      </c>
      <c r="B749" s="227">
        <f t="shared" si="34"/>
        <v>237.74</v>
      </c>
      <c r="C749" s="262">
        <v>600</v>
      </c>
      <c r="D749" s="209">
        <v>40428</v>
      </c>
      <c r="E749" s="210">
        <v>28712</v>
      </c>
      <c r="F749" s="229">
        <f t="shared" si="35"/>
        <v>3591</v>
      </c>
      <c r="G749" s="211">
        <f t="shared" si="36"/>
        <v>2615</v>
      </c>
      <c r="H749" s="212">
        <v>40</v>
      </c>
    </row>
    <row r="750" spans="1:8" x14ac:dyDescent="0.2">
      <c r="A750" s="206">
        <v>858</v>
      </c>
      <c r="B750" s="227">
        <f t="shared" si="34"/>
        <v>237.75</v>
      </c>
      <c r="C750" s="262">
        <v>600</v>
      </c>
      <c r="D750" s="209">
        <v>40428</v>
      </c>
      <c r="E750" s="210">
        <v>28712</v>
      </c>
      <c r="F750" s="229">
        <f t="shared" si="35"/>
        <v>3591</v>
      </c>
      <c r="G750" s="231">
        <f t="shared" si="36"/>
        <v>2615</v>
      </c>
      <c r="H750" s="212">
        <v>40</v>
      </c>
    </row>
    <row r="751" spans="1:8" x14ac:dyDescent="0.2">
      <c r="A751" s="206">
        <v>859</v>
      </c>
      <c r="B751" s="227">
        <f t="shared" si="34"/>
        <v>237.75</v>
      </c>
      <c r="C751" s="262">
        <v>600</v>
      </c>
      <c r="D751" s="209">
        <v>40428</v>
      </c>
      <c r="E751" s="210">
        <v>28712</v>
      </c>
      <c r="F751" s="229">
        <f t="shared" si="35"/>
        <v>3591</v>
      </c>
      <c r="G751" s="211">
        <f t="shared" si="36"/>
        <v>2615</v>
      </c>
      <c r="H751" s="212">
        <v>40</v>
      </c>
    </row>
    <row r="752" spans="1:8" x14ac:dyDescent="0.2">
      <c r="A752" s="206">
        <v>860</v>
      </c>
      <c r="B752" s="227">
        <f t="shared" si="34"/>
        <v>237.76</v>
      </c>
      <c r="C752" s="262">
        <v>600</v>
      </c>
      <c r="D752" s="209">
        <v>40428</v>
      </c>
      <c r="E752" s="210">
        <v>28712</v>
      </c>
      <c r="F752" s="229">
        <f t="shared" si="35"/>
        <v>3591</v>
      </c>
      <c r="G752" s="231">
        <f t="shared" si="36"/>
        <v>2615</v>
      </c>
      <c r="H752" s="212">
        <v>40</v>
      </c>
    </row>
    <row r="753" spans="1:8" x14ac:dyDescent="0.2">
      <c r="A753" s="206">
        <v>861</v>
      </c>
      <c r="B753" s="227">
        <f t="shared" si="34"/>
        <v>237.76</v>
      </c>
      <c r="C753" s="262">
        <v>600</v>
      </c>
      <c r="D753" s="209">
        <v>40428</v>
      </c>
      <c r="E753" s="210">
        <v>28712</v>
      </c>
      <c r="F753" s="229">
        <f t="shared" si="35"/>
        <v>3591</v>
      </c>
      <c r="G753" s="211">
        <f t="shared" si="36"/>
        <v>2615</v>
      </c>
      <c r="H753" s="212">
        <v>40</v>
      </c>
    </row>
    <row r="754" spans="1:8" x14ac:dyDescent="0.2">
      <c r="A754" s="206">
        <v>862</v>
      </c>
      <c r="B754" s="227">
        <f t="shared" si="34"/>
        <v>237.77</v>
      </c>
      <c r="C754" s="262">
        <v>600</v>
      </c>
      <c r="D754" s="209">
        <v>40428</v>
      </c>
      <c r="E754" s="210">
        <v>28712</v>
      </c>
      <c r="F754" s="229">
        <f t="shared" si="35"/>
        <v>3591</v>
      </c>
      <c r="G754" s="231">
        <f t="shared" si="36"/>
        <v>2615</v>
      </c>
      <c r="H754" s="212">
        <v>40</v>
      </c>
    </row>
    <row r="755" spans="1:8" x14ac:dyDescent="0.2">
      <c r="A755" s="206">
        <v>863</v>
      </c>
      <c r="B755" s="227">
        <f t="shared" si="34"/>
        <v>237.77</v>
      </c>
      <c r="C755" s="262">
        <v>600</v>
      </c>
      <c r="D755" s="209">
        <v>40428</v>
      </c>
      <c r="E755" s="210">
        <v>28712</v>
      </c>
      <c r="F755" s="229">
        <f t="shared" si="35"/>
        <v>3591</v>
      </c>
      <c r="G755" s="211">
        <f t="shared" si="36"/>
        <v>2615</v>
      </c>
      <c r="H755" s="212">
        <v>40</v>
      </c>
    </row>
    <row r="756" spans="1:8" x14ac:dyDescent="0.2">
      <c r="A756" s="206">
        <v>864</v>
      </c>
      <c r="B756" s="227">
        <f t="shared" si="34"/>
        <v>237.78</v>
      </c>
      <c r="C756" s="262">
        <v>600</v>
      </c>
      <c r="D756" s="209">
        <v>40428</v>
      </c>
      <c r="E756" s="210">
        <v>28712</v>
      </c>
      <c r="F756" s="229">
        <f t="shared" si="35"/>
        <v>3591</v>
      </c>
      <c r="G756" s="231">
        <f t="shared" si="36"/>
        <v>2615</v>
      </c>
      <c r="H756" s="212">
        <v>40</v>
      </c>
    </row>
    <row r="757" spans="1:8" x14ac:dyDescent="0.2">
      <c r="A757" s="206">
        <v>865</v>
      </c>
      <c r="B757" s="227">
        <f t="shared" si="34"/>
        <v>237.79</v>
      </c>
      <c r="C757" s="262">
        <v>600</v>
      </c>
      <c r="D757" s="209">
        <v>40428</v>
      </c>
      <c r="E757" s="210">
        <v>28712</v>
      </c>
      <c r="F757" s="229">
        <f t="shared" si="35"/>
        <v>3590</v>
      </c>
      <c r="G757" s="211">
        <f t="shared" si="36"/>
        <v>2614</v>
      </c>
      <c r="H757" s="212">
        <v>40</v>
      </c>
    </row>
    <row r="758" spans="1:8" x14ac:dyDescent="0.2">
      <c r="A758" s="206">
        <v>866</v>
      </c>
      <c r="B758" s="227">
        <f t="shared" si="34"/>
        <v>237.79</v>
      </c>
      <c r="C758" s="262">
        <v>600</v>
      </c>
      <c r="D758" s="209">
        <v>40428</v>
      </c>
      <c r="E758" s="210">
        <v>28712</v>
      </c>
      <c r="F758" s="229">
        <f t="shared" si="35"/>
        <v>3590</v>
      </c>
      <c r="G758" s="231">
        <f t="shared" si="36"/>
        <v>2614</v>
      </c>
      <c r="H758" s="212">
        <v>40</v>
      </c>
    </row>
    <row r="759" spans="1:8" x14ac:dyDescent="0.2">
      <c r="A759" s="206">
        <v>867</v>
      </c>
      <c r="B759" s="227">
        <f t="shared" si="34"/>
        <v>237.8</v>
      </c>
      <c r="C759" s="262">
        <v>600</v>
      </c>
      <c r="D759" s="209">
        <v>40428</v>
      </c>
      <c r="E759" s="210">
        <v>28712</v>
      </c>
      <c r="F759" s="229">
        <f t="shared" si="35"/>
        <v>3590</v>
      </c>
      <c r="G759" s="211">
        <f t="shared" si="36"/>
        <v>2614</v>
      </c>
      <c r="H759" s="212">
        <v>40</v>
      </c>
    </row>
    <row r="760" spans="1:8" x14ac:dyDescent="0.2">
      <c r="A760" s="206">
        <v>868</v>
      </c>
      <c r="B760" s="227">
        <f t="shared" si="34"/>
        <v>237.8</v>
      </c>
      <c r="C760" s="262">
        <v>600</v>
      </c>
      <c r="D760" s="209">
        <v>40428</v>
      </c>
      <c r="E760" s="210">
        <v>28712</v>
      </c>
      <c r="F760" s="229">
        <f t="shared" si="35"/>
        <v>3590</v>
      </c>
      <c r="G760" s="231">
        <f t="shared" si="36"/>
        <v>2614</v>
      </c>
      <c r="H760" s="212">
        <v>40</v>
      </c>
    </row>
    <row r="761" spans="1:8" x14ac:dyDescent="0.2">
      <c r="A761" s="206">
        <v>869</v>
      </c>
      <c r="B761" s="227">
        <f t="shared" si="34"/>
        <v>237.81</v>
      </c>
      <c r="C761" s="262">
        <v>600</v>
      </c>
      <c r="D761" s="209">
        <v>40428</v>
      </c>
      <c r="E761" s="210">
        <v>28712</v>
      </c>
      <c r="F761" s="229">
        <f t="shared" si="35"/>
        <v>3590</v>
      </c>
      <c r="G761" s="211">
        <f t="shared" si="36"/>
        <v>2614</v>
      </c>
      <c r="H761" s="212">
        <v>40</v>
      </c>
    </row>
    <row r="762" spans="1:8" x14ac:dyDescent="0.2">
      <c r="A762" s="206">
        <v>870</v>
      </c>
      <c r="B762" s="227">
        <f t="shared" si="34"/>
        <v>237.81</v>
      </c>
      <c r="C762" s="262">
        <v>600</v>
      </c>
      <c r="D762" s="209">
        <v>40428</v>
      </c>
      <c r="E762" s="210">
        <v>28712</v>
      </c>
      <c r="F762" s="229">
        <f t="shared" si="35"/>
        <v>3590</v>
      </c>
      <c r="G762" s="231">
        <f t="shared" si="36"/>
        <v>2614</v>
      </c>
      <c r="H762" s="212">
        <v>40</v>
      </c>
    </row>
    <row r="763" spans="1:8" x14ac:dyDescent="0.2">
      <c r="A763" s="206">
        <v>871</v>
      </c>
      <c r="B763" s="227">
        <f t="shared" si="34"/>
        <v>237.82</v>
      </c>
      <c r="C763" s="262">
        <v>600</v>
      </c>
      <c r="D763" s="209">
        <v>40428</v>
      </c>
      <c r="E763" s="210">
        <v>28712</v>
      </c>
      <c r="F763" s="229">
        <f t="shared" si="35"/>
        <v>3590</v>
      </c>
      <c r="G763" s="211">
        <f t="shared" si="36"/>
        <v>2614</v>
      </c>
      <c r="H763" s="212">
        <v>40</v>
      </c>
    </row>
    <row r="764" spans="1:8" x14ac:dyDescent="0.2">
      <c r="A764" s="206">
        <v>872</v>
      </c>
      <c r="B764" s="227">
        <f t="shared" si="34"/>
        <v>237.82</v>
      </c>
      <c r="C764" s="262">
        <v>600</v>
      </c>
      <c r="D764" s="209">
        <v>40428</v>
      </c>
      <c r="E764" s="210">
        <v>28712</v>
      </c>
      <c r="F764" s="229">
        <f t="shared" si="35"/>
        <v>3590</v>
      </c>
      <c r="G764" s="231">
        <f t="shared" si="36"/>
        <v>2614</v>
      </c>
      <c r="H764" s="212">
        <v>40</v>
      </c>
    </row>
    <row r="765" spans="1:8" x14ac:dyDescent="0.2">
      <c r="A765" s="206">
        <v>873</v>
      </c>
      <c r="B765" s="227">
        <f t="shared" si="34"/>
        <v>237.83</v>
      </c>
      <c r="C765" s="262">
        <v>600</v>
      </c>
      <c r="D765" s="209">
        <v>40428</v>
      </c>
      <c r="E765" s="210">
        <v>28712</v>
      </c>
      <c r="F765" s="229">
        <f t="shared" si="35"/>
        <v>3590</v>
      </c>
      <c r="G765" s="211">
        <f t="shared" si="36"/>
        <v>2614</v>
      </c>
      <c r="H765" s="212">
        <v>40</v>
      </c>
    </row>
    <row r="766" spans="1:8" x14ac:dyDescent="0.2">
      <c r="A766" s="206">
        <v>874</v>
      </c>
      <c r="B766" s="227">
        <f t="shared" si="34"/>
        <v>237.83</v>
      </c>
      <c r="C766" s="262">
        <v>600</v>
      </c>
      <c r="D766" s="209">
        <v>40428</v>
      </c>
      <c r="E766" s="210">
        <v>28712</v>
      </c>
      <c r="F766" s="229">
        <f t="shared" si="35"/>
        <v>3590</v>
      </c>
      <c r="G766" s="231">
        <f t="shared" si="36"/>
        <v>2614</v>
      </c>
      <c r="H766" s="212">
        <v>40</v>
      </c>
    </row>
    <row r="767" spans="1:8" x14ac:dyDescent="0.2">
      <c r="A767" s="206">
        <v>875</v>
      </c>
      <c r="B767" s="227">
        <f t="shared" si="34"/>
        <v>237.84</v>
      </c>
      <c r="C767" s="262">
        <v>600</v>
      </c>
      <c r="D767" s="209">
        <v>40428</v>
      </c>
      <c r="E767" s="210">
        <v>28712</v>
      </c>
      <c r="F767" s="229">
        <f t="shared" si="35"/>
        <v>3590</v>
      </c>
      <c r="G767" s="211">
        <f t="shared" si="36"/>
        <v>2614</v>
      </c>
      <c r="H767" s="212">
        <v>40</v>
      </c>
    </row>
    <row r="768" spans="1:8" x14ac:dyDescent="0.2">
      <c r="A768" s="206">
        <v>876</v>
      </c>
      <c r="B768" s="227">
        <f t="shared" si="34"/>
        <v>237.84</v>
      </c>
      <c r="C768" s="262">
        <v>600</v>
      </c>
      <c r="D768" s="209">
        <v>40428</v>
      </c>
      <c r="E768" s="210">
        <v>28712</v>
      </c>
      <c r="F768" s="229">
        <f t="shared" si="35"/>
        <v>3590</v>
      </c>
      <c r="G768" s="231">
        <f t="shared" si="36"/>
        <v>2614</v>
      </c>
      <c r="H768" s="212">
        <v>40</v>
      </c>
    </row>
    <row r="769" spans="1:8" x14ac:dyDescent="0.2">
      <c r="A769" s="206">
        <v>877</v>
      </c>
      <c r="B769" s="227">
        <f t="shared" si="34"/>
        <v>237.85</v>
      </c>
      <c r="C769" s="262">
        <v>600</v>
      </c>
      <c r="D769" s="209">
        <v>40428</v>
      </c>
      <c r="E769" s="210">
        <v>28712</v>
      </c>
      <c r="F769" s="229">
        <f t="shared" si="35"/>
        <v>3590</v>
      </c>
      <c r="G769" s="211">
        <f t="shared" si="36"/>
        <v>2614</v>
      </c>
      <c r="H769" s="212">
        <v>40</v>
      </c>
    </row>
    <row r="770" spans="1:8" x14ac:dyDescent="0.2">
      <c r="A770" s="206">
        <v>878</v>
      </c>
      <c r="B770" s="227">
        <f t="shared" si="34"/>
        <v>237.86</v>
      </c>
      <c r="C770" s="262">
        <v>600</v>
      </c>
      <c r="D770" s="209">
        <v>40428</v>
      </c>
      <c r="E770" s="210">
        <v>28712</v>
      </c>
      <c r="F770" s="229">
        <f t="shared" si="35"/>
        <v>3590</v>
      </c>
      <c r="G770" s="231">
        <f t="shared" si="36"/>
        <v>2614</v>
      </c>
      <c r="H770" s="212">
        <v>40</v>
      </c>
    </row>
    <row r="771" spans="1:8" x14ac:dyDescent="0.2">
      <c r="A771" s="206">
        <v>879</v>
      </c>
      <c r="B771" s="227">
        <f t="shared" si="34"/>
        <v>237.86</v>
      </c>
      <c r="C771" s="262">
        <v>600</v>
      </c>
      <c r="D771" s="209">
        <v>40428</v>
      </c>
      <c r="E771" s="210">
        <v>28712</v>
      </c>
      <c r="F771" s="229">
        <f t="shared" si="35"/>
        <v>3590</v>
      </c>
      <c r="G771" s="211">
        <f t="shared" si="36"/>
        <v>2614</v>
      </c>
      <c r="H771" s="212">
        <v>40</v>
      </c>
    </row>
    <row r="772" spans="1:8" x14ac:dyDescent="0.2">
      <c r="A772" s="206">
        <v>880</v>
      </c>
      <c r="B772" s="227">
        <f t="shared" si="34"/>
        <v>237.87</v>
      </c>
      <c r="C772" s="262">
        <v>600</v>
      </c>
      <c r="D772" s="209">
        <v>40428</v>
      </c>
      <c r="E772" s="210">
        <v>28712</v>
      </c>
      <c r="F772" s="229">
        <f t="shared" si="35"/>
        <v>3589</v>
      </c>
      <c r="G772" s="231">
        <f t="shared" si="36"/>
        <v>2614</v>
      </c>
      <c r="H772" s="212">
        <v>40</v>
      </c>
    </row>
    <row r="773" spans="1:8" x14ac:dyDescent="0.2">
      <c r="A773" s="206">
        <v>881</v>
      </c>
      <c r="B773" s="227">
        <f t="shared" si="34"/>
        <v>237.87</v>
      </c>
      <c r="C773" s="262">
        <v>600</v>
      </c>
      <c r="D773" s="209">
        <v>40428</v>
      </c>
      <c r="E773" s="210">
        <v>28712</v>
      </c>
      <c r="F773" s="229">
        <f t="shared" si="35"/>
        <v>3589</v>
      </c>
      <c r="G773" s="211">
        <f t="shared" si="36"/>
        <v>2614</v>
      </c>
      <c r="H773" s="212">
        <v>40</v>
      </c>
    </row>
    <row r="774" spans="1:8" x14ac:dyDescent="0.2">
      <c r="A774" s="206">
        <v>882</v>
      </c>
      <c r="B774" s="227">
        <f t="shared" si="34"/>
        <v>237.88</v>
      </c>
      <c r="C774" s="262">
        <v>600</v>
      </c>
      <c r="D774" s="209">
        <v>40428</v>
      </c>
      <c r="E774" s="210">
        <v>28712</v>
      </c>
      <c r="F774" s="229">
        <f t="shared" si="35"/>
        <v>3589</v>
      </c>
      <c r="G774" s="231">
        <f t="shared" si="36"/>
        <v>2614</v>
      </c>
      <c r="H774" s="212">
        <v>40</v>
      </c>
    </row>
    <row r="775" spans="1:8" x14ac:dyDescent="0.2">
      <c r="A775" s="206">
        <v>883</v>
      </c>
      <c r="B775" s="227">
        <f t="shared" si="34"/>
        <v>237.88</v>
      </c>
      <c r="C775" s="262">
        <v>600</v>
      </c>
      <c r="D775" s="209">
        <v>40428</v>
      </c>
      <c r="E775" s="210">
        <v>28712</v>
      </c>
      <c r="F775" s="229">
        <f t="shared" si="35"/>
        <v>3589</v>
      </c>
      <c r="G775" s="211">
        <f t="shared" si="36"/>
        <v>2614</v>
      </c>
      <c r="H775" s="212">
        <v>40</v>
      </c>
    </row>
    <row r="776" spans="1:8" x14ac:dyDescent="0.2">
      <c r="A776" s="206">
        <v>884</v>
      </c>
      <c r="B776" s="227">
        <f t="shared" si="34"/>
        <v>237.89</v>
      </c>
      <c r="C776" s="262">
        <v>600</v>
      </c>
      <c r="D776" s="209">
        <v>40428</v>
      </c>
      <c r="E776" s="210">
        <v>28712</v>
      </c>
      <c r="F776" s="229">
        <f t="shared" si="35"/>
        <v>3589</v>
      </c>
      <c r="G776" s="231">
        <f t="shared" si="36"/>
        <v>2614</v>
      </c>
      <c r="H776" s="212">
        <v>40</v>
      </c>
    </row>
    <row r="777" spans="1:8" x14ac:dyDescent="0.2">
      <c r="A777" s="206">
        <v>885</v>
      </c>
      <c r="B777" s="227">
        <f t="shared" si="34"/>
        <v>237.89</v>
      </c>
      <c r="C777" s="262">
        <v>600</v>
      </c>
      <c r="D777" s="209">
        <v>40428</v>
      </c>
      <c r="E777" s="210">
        <v>28712</v>
      </c>
      <c r="F777" s="229">
        <f t="shared" si="35"/>
        <v>3589</v>
      </c>
      <c r="G777" s="211">
        <f t="shared" si="36"/>
        <v>2614</v>
      </c>
      <c r="H777" s="212">
        <v>40</v>
      </c>
    </row>
    <row r="778" spans="1:8" x14ac:dyDescent="0.2">
      <c r="A778" s="206">
        <v>886</v>
      </c>
      <c r="B778" s="227">
        <f t="shared" si="34"/>
        <v>237.9</v>
      </c>
      <c r="C778" s="262">
        <v>600</v>
      </c>
      <c r="D778" s="209">
        <v>40428</v>
      </c>
      <c r="E778" s="210">
        <v>28712</v>
      </c>
      <c r="F778" s="229">
        <f t="shared" si="35"/>
        <v>3589</v>
      </c>
      <c r="G778" s="231">
        <f t="shared" si="36"/>
        <v>2613</v>
      </c>
      <c r="H778" s="212">
        <v>40</v>
      </c>
    </row>
    <row r="779" spans="1:8" x14ac:dyDescent="0.2">
      <c r="A779" s="206">
        <v>887</v>
      </c>
      <c r="B779" s="227">
        <f t="shared" si="34"/>
        <v>237.9</v>
      </c>
      <c r="C779" s="262">
        <v>600</v>
      </c>
      <c r="D779" s="209">
        <v>40428</v>
      </c>
      <c r="E779" s="210">
        <v>28712</v>
      </c>
      <c r="F779" s="229">
        <f t="shared" si="35"/>
        <v>3589</v>
      </c>
      <c r="G779" s="211">
        <f t="shared" si="36"/>
        <v>2613</v>
      </c>
      <c r="H779" s="212">
        <v>40</v>
      </c>
    </row>
    <row r="780" spans="1:8" x14ac:dyDescent="0.2">
      <c r="A780" s="206">
        <v>888</v>
      </c>
      <c r="B780" s="227">
        <f t="shared" si="34"/>
        <v>237.91</v>
      </c>
      <c r="C780" s="262">
        <v>600</v>
      </c>
      <c r="D780" s="209">
        <v>40428</v>
      </c>
      <c r="E780" s="210">
        <v>28712</v>
      </c>
      <c r="F780" s="229">
        <f t="shared" si="35"/>
        <v>3589</v>
      </c>
      <c r="G780" s="231">
        <f t="shared" si="36"/>
        <v>2613</v>
      </c>
      <c r="H780" s="212">
        <v>40</v>
      </c>
    </row>
    <row r="781" spans="1:8" x14ac:dyDescent="0.2">
      <c r="A781" s="206">
        <v>889</v>
      </c>
      <c r="B781" s="227">
        <f t="shared" si="34"/>
        <v>237.91</v>
      </c>
      <c r="C781" s="262">
        <v>600</v>
      </c>
      <c r="D781" s="209">
        <v>40428</v>
      </c>
      <c r="E781" s="210">
        <v>28712</v>
      </c>
      <c r="F781" s="229">
        <f t="shared" si="35"/>
        <v>3589</v>
      </c>
      <c r="G781" s="211">
        <f t="shared" si="36"/>
        <v>2613</v>
      </c>
      <c r="H781" s="212">
        <v>40</v>
      </c>
    </row>
    <row r="782" spans="1:8" x14ac:dyDescent="0.2">
      <c r="A782" s="206">
        <v>890</v>
      </c>
      <c r="B782" s="227">
        <f t="shared" si="34"/>
        <v>237.92</v>
      </c>
      <c r="C782" s="262">
        <v>600</v>
      </c>
      <c r="D782" s="209">
        <v>40428</v>
      </c>
      <c r="E782" s="210">
        <v>28712</v>
      </c>
      <c r="F782" s="229">
        <f t="shared" si="35"/>
        <v>3589</v>
      </c>
      <c r="G782" s="231">
        <f t="shared" si="36"/>
        <v>2613</v>
      </c>
      <c r="H782" s="212">
        <v>40</v>
      </c>
    </row>
    <row r="783" spans="1:8" x14ac:dyDescent="0.2">
      <c r="A783" s="206">
        <v>891</v>
      </c>
      <c r="B783" s="227">
        <f t="shared" ref="B783:B846" si="37">ROUND(4.7001*LN(A783) +206,2)</f>
        <v>237.92</v>
      </c>
      <c r="C783" s="262">
        <v>600</v>
      </c>
      <c r="D783" s="209">
        <v>40428</v>
      </c>
      <c r="E783" s="210">
        <v>28712</v>
      </c>
      <c r="F783" s="229">
        <f t="shared" ref="F783:F846" si="38">ROUND(12*1.358*(1/B783*D783+1/C783*E783)+H783,0)</f>
        <v>3589</v>
      </c>
      <c r="G783" s="211">
        <f t="shared" ref="G783:G846" si="39">ROUND(12*(1/B783*D783+1/C783*E783),0)</f>
        <v>2613</v>
      </c>
      <c r="H783" s="212">
        <v>40</v>
      </c>
    </row>
    <row r="784" spans="1:8" x14ac:dyDescent="0.2">
      <c r="A784" s="206">
        <v>892</v>
      </c>
      <c r="B784" s="227">
        <f t="shared" si="37"/>
        <v>237.93</v>
      </c>
      <c r="C784" s="262">
        <v>600</v>
      </c>
      <c r="D784" s="209">
        <v>40428</v>
      </c>
      <c r="E784" s="210">
        <v>28712</v>
      </c>
      <c r="F784" s="229">
        <f t="shared" si="38"/>
        <v>3589</v>
      </c>
      <c r="G784" s="231">
        <f t="shared" si="39"/>
        <v>2613</v>
      </c>
      <c r="H784" s="212">
        <v>40</v>
      </c>
    </row>
    <row r="785" spans="1:8" x14ac:dyDescent="0.2">
      <c r="A785" s="206">
        <v>893</v>
      </c>
      <c r="B785" s="227">
        <f t="shared" si="37"/>
        <v>237.94</v>
      </c>
      <c r="C785" s="262">
        <v>600</v>
      </c>
      <c r="D785" s="209">
        <v>40428</v>
      </c>
      <c r="E785" s="210">
        <v>28712</v>
      </c>
      <c r="F785" s="229">
        <f t="shared" si="38"/>
        <v>3589</v>
      </c>
      <c r="G785" s="211">
        <f t="shared" si="39"/>
        <v>2613</v>
      </c>
      <c r="H785" s="212">
        <v>40</v>
      </c>
    </row>
    <row r="786" spans="1:8" x14ac:dyDescent="0.2">
      <c r="A786" s="206">
        <v>894</v>
      </c>
      <c r="B786" s="227">
        <f t="shared" si="37"/>
        <v>237.94</v>
      </c>
      <c r="C786" s="262">
        <v>600</v>
      </c>
      <c r="D786" s="209">
        <v>40428</v>
      </c>
      <c r="E786" s="210">
        <v>28712</v>
      </c>
      <c r="F786" s="229">
        <f t="shared" si="38"/>
        <v>3589</v>
      </c>
      <c r="G786" s="231">
        <f t="shared" si="39"/>
        <v>2613</v>
      </c>
      <c r="H786" s="212">
        <v>40</v>
      </c>
    </row>
    <row r="787" spans="1:8" x14ac:dyDescent="0.2">
      <c r="A787" s="206">
        <v>895</v>
      </c>
      <c r="B787" s="227">
        <f t="shared" si="37"/>
        <v>237.95</v>
      </c>
      <c r="C787" s="262">
        <v>600</v>
      </c>
      <c r="D787" s="209">
        <v>40428</v>
      </c>
      <c r="E787" s="210">
        <v>28712</v>
      </c>
      <c r="F787" s="229">
        <f t="shared" si="38"/>
        <v>3589</v>
      </c>
      <c r="G787" s="211">
        <f t="shared" si="39"/>
        <v>2613</v>
      </c>
      <c r="H787" s="212">
        <v>40</v>
      </c>
    </row>
    <row r="788" spans="1:8" x14ac:dyDescent="0.2">
      <c r="A788" s="206">
        <v>896</v>
      </c>
      <c r="B788" s="227">
        <f t="shared" si="37"/>
        <v>237.95</v>
      </c>
      <c r="C788" s="262">
        <v>600</v>
      </c>
      <c r="D788" s="209">
        <v>40428</v>
      </c>
      <c r="E788" s="210">
        <v>28712</v>
      </c>
      <c r="F788" s="229">
        <f t="shared" si="38"/>
        <v>3589</v>
      </c>
      <c r="G788" s="231">
        <f t="shared" si="39"/>
        <v>2613</v>
      </c>
      <c r="H788" s="212">
        <v>40</v>
      </c>
    </row>
    <row r="789" spans="1:8" x14ac:dyDescent="0.2">
      <c r="A789" s="206">
        <v>897</v>
      </c>
      <c r="B789" s="227">
        <f t="shared" si="37"/>
        <v>237.96</v>
      </c>
      <c r="C789" s="262">
        <v>600</v>
      </c>
      <c r="D789" s="209">
        <v>40428</v>
      </c>
      <c r="E789" s="210">
        <v>28712</v>
      </c>
      <c r="F789" s="229">
        <f t="shared" si="38"/>
        <v>3588</v>
      </c>
      <c r="G789" s="211">
        <f t="shared" si="39"/>
        <v>2613</v>
      </c>
      <c r="H789" s="212">
        <v>40</v>
      </c>
    </row>
    <row r="790" spans="1:8" x14ac:dyDescent="0.2">
      <c r="A790" s="206">
        <v>898</v>
      </c>
      <c r="B790" s="227">
        <f t="shared" si="37"/>
        <v>237.96</v>
      </c>
      <c r="C790" s="262">
        <v>600</v>
      </c>
      <c r="D790" s="209">
        <v>40428</v>
      </c>
      <c r="E790" s="210">
        <v>28712</v>
      </c>
      <c r="F790" s="229">
        <f t="shared" si="38"/>
        <v>3588</v>
      </c>
      <c r="G790" s="231">
        <f t="shared" si="39"/>
        <v>2613</v>
      </c>
      <c r="H790" s="212">
        <v>40</v>
      </c>
    </row>
    <row r="791" spans="1:8" x14ac:dyDescent="0.2">
      <c r="A791" s="206">
        <v>899</v>
      </c>
      <c r="B791" s="227">
        <f t="shared" si="37"/>
        <v>237.97</v>
      </c>
      <c r="C791" s="262">
        <v>600</v>
      </c>
      <c r="D791" s="209">
        <v>40428</v>
      </c>
      <c r="E791" s="210">
        <v>28712</v>
      </c>
      <c r="F791" s="229">
        <f t="shared" si="38"/>
        <v>3588</v>
      </c>
      <c r="G791" s="211">
        <f t="shared" si="39"/>
        <v>2613</v>
      </c>
      <c r="H791" s="212">
        <v>40</v>
      </c>
    </row>
    <row r="792" spans="1:8" x14ac:dyDescent="0.2">
      <c r="A792" s="206">
        <v>900</v>
      </c>
      <c r="B792" s="227">
        <f t="shared" si="37"/>
        <v>237.97</v>
      </c>
      <c r="C792" s="262">
        <v>600</v>
      </c>
      <c r="D792" s="209">
        <v>40428</v>
      </c>
      <c r="E792" s="210">
        <v>28712</v>
      </c>
      <c r="F792" s="229">
        <f t="shared" si="38"/>
        <v>3588</v>
      </c>
      <c r="G792" s="231">
        <f t="shared" si="39"/>
        <v>2613</v>
      </c>
      <c r="H792" s="212">
        <v>40</v>
      </c>
    </row>
    <row r="793" spans="1:8" x14ac:dyDescent="0.2">
      <c r="A793" s="206">
        <v>901</v>
      </c>
      <c r="B793" s="227">
        <f t="shared" si="37"/>
        <v>237.98</v>
      </c>
      <c r="C793" s="262">
        <v>600</v>
      </c>
      <c r="D793" s="209">
        <v>40428</v>
      </c>
      <c r="E793" s="210">
        <v>28712</v>
      </c>
      <c r="F793" s="229">
        <f t="shared" si="38"/>
        <v>3588</v>
      </c>
      <c r="G793" s="211">
        <f t="shared" si="39"/>
        <v>2613</v>
      </c>
      <c r="H793" s="212">
        <v>40</v>
      </c>
    </row>
    <row r="794" spans="1:8" x14ac:dyDescent="0.2">
      <c r="A794" s="206">
        <v>902</v>
      </c>
      <c r="B794" s="227">
        <f t="shared" si="37"/>
        <v>237.98</v>
      </c>
      <c r="C794" s="262">
        <v>600</v>
      </c>
      <c r="D794" s="209">
        <v>40428</v>
      </c>
      <c r="E794" s="210">
        <v>28712</v>
      </c>
      <c r="F794" s="229">
        <f t="shared" si="38"/>
        <v>3588</v>
      </c>
      <c r="G794" s="231">
        <f t="shared" si="39"/>
        <v>2613</v>
      </c>
      <c r="H794" s="212">
        <v>40</v>
      </c>
    </row>
    <row r="795" spans="1:8" x14ac:dyDescent="0.2">
      <c r="A795" s="206">
        <v>903</v>
      </c>
      <c r="B795" s="227">
        <f t="shared" si="37"/>
        <v>237.99</v>
      </c>
      <c r="C795" s="262">
        <v>600</v>
      </c>
      <c r="D795" s="209">
        <v>40428</v>
      </c>
      <c r="E795" s="210">
        <v>28712</v>
      </c>
      <c r="F795" s="229">
        <f t="shared" si="38"/>
        <v>3588</v>
      </c>
      <c r="G795" s="211">
        <f t="shared" si="39"/>
        <v>2613</v>
      </c>
      <c r="H795" s="212">
        <v>40</v>
      </c>
    </row>
    <row r="796" spans="1:8" x14ac:dyDescent="0.2">
      <c r="A796" s="206">
        <v>904</v>
      </c>
      <c r="B796" s="227">
        <f t="shared" si="37"/>
        <v>237.99</v>
      </c>
      <c r="C796" s="262">
        <v>600</v>
      </c>
      <c r="D796" s="209">
        <v>40428</v>
      </c>
      <c r="E796" s="210">
        <v>28712</v>
      </c>
      <c r="F796" s="229">
        <f t="shared" si="38"/>
        <v>3588</v>
      </c>
      <c r="G796" s="231">
        <f t="shared" si="39"/>
        <v>2613</v>
      </c>
      <c r="H796" s="212">
        <v>40</v>
      </c>
    </row>
    <row r="797" spans="1:8" x14ac:dyDescent="0.2">
      <c r="A797" s="206">
        <v>905</v>
      </c>
      <c r="B797" s="227">
        <f t="shared" si="37"/>
        <v>238</v>
      </c>
      <c r="C797" s="262">
        <v>600</v>
      </c>
      <c r="D797" s="209">
        <v>40428</v>
      </c>
      <c r="E797" s="210">
        <v>28712</v>
      </c>
      <c r="F797" s="229">
        <f t="shared" si="38"/>
        <v>3588</v>
      </c>
      <c r="G797" s="211">
        <f t="shared" si="39"/>
        <v>2613</v>
      </c>
      <c r="H797" s="212">
        <v>40</v>
      </c>
    </row>
    <row r="798" spans="1:8" x14ac:dyDescent="0.2">
      <c r="A798" s="206">
        <v>906</v>
      </c>
      <c r="B798" s="227">
        <f t="shared" si="37"/>
        <v>238</v>
      </c>
      <c r="C798" s="262">
        <v>600</v>
      </c>
      <c r="D798" s="209">
        <v>40428</v>
      </c>
      <c r="E798" s="210">
        <v>28712</v>
      </c>
      <c r="F798" s="229">
        <f t="shared" si="38"/>
        <v>3588</v>
      </c>
      <c r="G798" s="231">
        <f t="shared" si="39"/>
        <v>2613</v>
      </c>
      <c r="H798" s="212">
        <v>40</v>
      </c>
    </row>
    <row r="799" spans="1:8" x14ac:dyDescent="0.2">
      <c r="A799" s="206">
        <v>907</v>
      </c>
      <c r="B799" s="227">
        <f t="shared" si="37"/>
        <v>238.01</v>
      </c>
      <c r="C799" s="262">
        <v>600</v>
      </c>
      <c r="D799" s="209">
        <v>40428</v>
      </c>
      <c r="E799" s="210">
        <v>28712</v>
      </c>
      <c r="F799" s="229">
        <f t="shared" si="38"/>
        <v>3588</v>
      </c>
      <c r="G799" s="211">
        <f t="shared" si="39"/>
        <v>2613</v>
      </c>
      <c r="H799" s="212">
        <v>40</v>
      </c>
    </row>
    <row r="800" spans="1:8" x14ac:dyDescent="0.2">
      <c r="A800" s="206">
        <v>908</v>
      </c>
      <c r="B800" s="227">
        <f t="shared" si="37"/>
        <v>238.01</v>
      </c>
      <c r="C800" s="262">
        <v>600</v>
      </c>
      <c r="D800" s="209">
        <v>40428</v>
      </c>
      <c r="E800" s="210">
        <v>28712</v>
      </c>
      <c r="F800" s="229">
        <f t="shared" si="38"/>
        <v>3588</v>
      </c>
      <c r="G800" s="231">
        <f t="shared" si="39"/>
        <v>2613</v>
      </c>
      <c r="H800" s="212">
        <v>40</v>
      </c>
    </row>
    <row r="801" spans="1:8" x14ac:dyDescent="0.2">
      <c r="A801" s="206">
        <v>909</v>
      </c>
      <c r="B801" s="227">
        <f t="shared" si="37"/>
        <v>238.02</v>
      </c>
      <c r="C801" s="262">
        <v>600</v>
      </c>
      <c r="D801" s="209">
        <v>40428</v>
      </c>
      <c r="E801" s="210">
        <v>28712</v>
      </c>
      <c r="F801" s="229">
        <f t="shared" si="38"/>
        <v>3588</v>
      </c>
      <c r="G801" s="211">
        <f t="shared" si="39"/>
        <v>2612</v>
      </c>
      <c r="H801" s="212">
        <v>40</v>
      </c>
    </row>
    <row r="802" spans="1:8" x14ac:dyDescent="0.2">
      <c r="A802" s="206">
        <v>910</v>
      </c>
      <c r="B802" s="227">
        <f t="shared" si="37"/>
        <v>238.02</v>
      </c>
      <c r="C802" s="262">
        <v>600</v>
      </c>
      <c r="D802" s="209">
        <v>40428</v>
      </c>
      <c r="E802" s="210">
        <v>28712</v>
      </c>
      <c r="F802" s="229">
        <f t="shared" si="38"/>
        <v>3588</v>
      </c>
      <c r="G802" s="231">
        <f t="shared" si="39"/>
        <v>2612</v>
      </c>
      <c r="H802" s="212">
        <v>40</v>
      </c>
    </row>
    <row r="803" spans="1:8" x14ac:dyDescent="0.2">
      <c r="A803" s="206">
        <v>911</v>
      </c>
      <c r="B803" s="227">
        <f t="shared" si="37"/>
        <v>238.03</v>
      </c>
      <c r="C803" s="262">
        <v>600</v>
      </c>
      <c r="D803" s="209">
        <v>40428</v>
      </c>
      <c r="E803" s="210">
        <v>28712</v>
      </c>
      <c r="F803" s="229">
        <f t="shared" si="38"/>
        <v>3588</v>
      </c>
      <c r="G803" s="211">
        <f t="shared" si="39"/>
        <v>2612</v>
      </c>
      <c r="H803" s="212">
        <v>40</v>
      </c>
    </row>
    <row r="804" spans="1:8" x14ac:dyDescent="0.2">
      <c r="A804" s="206">
        <v>912</v>
      </c>
      <c r="B804" s="227">
        <f t="shared" si="37"/>
        <v>238.03</v>
      </c>
      <c r="C804" s="262">
        <v>600</v>
      </c>
      <c r="D804" s="209">
        <v>40428</v>
      </c>
      <c r="E804" s="210">
        <v>28712</v>
      </c>
      <c r="F804" s="229">
        <f t="shared" si="38"/>
        <v>3588</v>
      </c>
      <c r="G804" s="231">
        <f t="shared" si="39"/>
        <v>2612</v>
      </c>
      <c r="H804" s="212">
        <v>40</v>
      </c>
    </row>
    <row r="805" spans="1:8" x14ac:dyDescent="0.2">
      <c r="A805" s="206">
        <v>913</v>
      </c>
      <c r="B805" s="227">
        <f t="shared" si="37"/>
        <v>238.04</v>
      </c>
      <c r="C805" s="262">
        <v>600</v>
      </c>
      <c r="D805" s="209">
        <v>40428</v>
      </c>
      <c r="E805" s="210">
        <v>28712</v>
      </c>
      <c r="F805" s="229">
        <f t="shared" si="38"/>
        <v>3587</v>
      </c>
      <c r="G805" s="211">
        <f t="shared" si="39"/>
        <v>2612</v>
      </c>
      <c r="H805" s="212">
        <v>40</v>
      </c>
    </row>
    <row r="806" spans="1:8" x14ac:dyDescent="0.2">
      <c r="A806" s="206">
        <v>914</v>
      </c>
      <c r="B806" s="227">
        <f t="shared" si="37"/>
        <v>238.04</v>
      </c>
      <c r="C806" s="262">
        <v>600</v>
      </c>
      <c r="D806" s="209">
        <v>40428</v>
      </c>
      <c r="E806" s="210">
        <v>28712</v>
      </c>
      <c r="F806" s="229">
        <f t="shared" si="38"/>
        <v>3587</v>
      </c>
      <c r="G806" s="231">
        <f t="shared" si="39"/>
        <v>2612</v>
      </c>
      <c r="H806" s="212">
        <v>40</v>
      </c>
    </row>
    <row r="807" spans="1:8" x14ac:dyDescent="0.2">
      <c r="A807" s="206">
        <v>915</v>
      </c>
      <c r="B807" s="227">
        <f t="shared" si="37"/>
        <v>238.05</v>
      </c>
      <c r="C807" s="262">
        <v>600</v>
      </c>
      <c r="D807" s="209">
        <v>40428</v>
      </c>
      <c r="E807" s="210">
        <v>28712</v>
      </c>
      <c r="F807" s="229">
        <f t="shared" si="38"/>
        <v>3587</v>
      </c>
      <c r="G807" s="211">
        <f t="shared" si="39"/>
        <v>2612</v>
      </c>
      <c r="H807" s="212">
        <v>40</v>
      </c>
    </row>
    <row r="808" spans="1:8" x14ac:dyDescent="0.2">
      <c r="A808" s="206">
        <v>916</v>
      </c>
      <c r="B808" s="227">
        <f t="shared" si="37"/>
        <v>238.05</v>
      </c>
      <c r="C808" s="262">
        <v>600</v>
      </c>
      <c r="D808" s="209">
        <v>40428</v>
      </c>
      <c r="E808" s="210">
        <v>28712</v>
      </c>
      <c r="F808" s="229">
        <f t="shared" si="38"/>
        <v>3587</v>
      </c>
      <c r="G808" s="231">
        <f t="shared" si="39"/>
        <v>2612</v>
      </c>
      <c r="H808" s="212">
        <v>40</v>
      </c>
    </row>
    <row r="809" spans="1:8" x14ac:dyDescent="0.2">
      <c r="A809" s="206">
        <v>917</v>
      </c>
      <c r="B809" s="227">
        <f t="shared" si="37"/>
        <v>238.06</v>
      </c>
      <c r="C809" s="262">
        <v>600</v>
      </c>
      <c r="D809" s="209">
        <v>40428</v>
      </c>
      <c r="E809" s="210">
        <v>28712</v>
      </c>
      <c r="F809" s="229">
        <f t="shared" si="38"/>
        <v>3587</v>
      </c>
      <c r="G809" s="211">
        <f t="shared" si="39"/>
        <v>2612</v>
      </c>
      <c r="H809" s="212">
        <v>40</v>
      </c>
    </row>
    <row r="810" spans="1:8" x14ac:dyDescent="0.2">
      <c r="A810" s="206">
        <v>918</v>
      </c>
      <c r="B810" s="227">
        <f t="shared" si="37"/>
        <v>238.07</v>
      </c>
      <c r="C810" s="262">
        <v>600</v>
      </c>
      <c r="D810" s="209">
        <v>40428</v>
      </c>
      <c r="E810" s="210">
        <v>28712</v>
      </c>
      <c r="F810" s="229">
        <f t="shared" si="38"/>
        <v>3587</v>
      </c>
      <c r="G810" s="231">
        <f t="shared" si="39"/>
        <v>2612</v>
      </c>
      <c r="H810" s="212">
        <v>40</v>
      </c>
    </row>
    <row r="811" spans="1:8" x14ac:dyDescent="0.2">
      <c r="A811" s="206">
        <v>919</v>
      </c>
      <c r="B811" s="227">
        <f t="shared" si="37"/>
        <v>238.07</v>
      </c>
      <c r="C811" s="262">
        <v>600</v>
      </c>
      <c r="D811" s="209">
        <v>40428</v>
      </c>
      <c r="E811" s="210">
        <v>28712</v>
      </c>
      <c r="F811" s="229">
        <f t="shared" si="38"/>
        <v>3587</v>
      </c>
      <c r="G811" s="211">
        <f t="shared" si="39"/>
        <v>2612</v>
      </c>
      <c r="H811" s="212">
        <v>40</v>
      </c>
    </row>
    <row r="812" spans="1:8" x14ac:dyDescent="0.2">
      <c r="A812" s="206">
        <v>920</v>
      </c>
      <c r="B812" s="227">
        <f t="shared" si="37"/>
        <v>238.08</v>
      </c>
      <c r="C812" s="262">
        <v>600</v>
      </c>
      <c r="D812" s="209">
        <v>40428</v>
      </c>
      <c r="E812" s="210">
        <v>28712</v>
      </c>
      <c r="F812" s="229">
        <f t="shared" si="38"/>
        <v>3587</v>
      </c>
      <c r="G812" s="231">
        <f t="shared" si="39"/>
        <v>2612</v>
      </c>
      <c r="H812" s="212">
        <v>40</v>
      </c>
    </row>
    <row r="813" spans="1:8" x14ac:dyDescent="0.2">
      <c r="A813" s="206">
        <v>921</v>
      </c>
      <c r="B813" s="227">
        <f t="shared" si="37"/>
        <v>238.08</v>
      </c>
      <c r="C813" s="262">
        <v>600</v>
      </c>
      <c r="D813" s="209">
        <v>40428</v>
      </c>
      <c r="E813" s="210">
        <v>28712</v>
      </c>
      <c r="F813" s="229">
        <f t="shared" si="38"/>
        <v>3587</v>
      </c>
      <c r="G813" s="211">
        <f t="shared" si="39"/>
        <v>2612</v>
      </c>
      <c r="H813" s="212">
        <v>40</v>
      </c>
    </row>
    <row r="814" spans="1:8" x14ac:dyDescent="0.2">
      <c r="A814" s="206">
        <v>922</v>
      </c>
      <c r="B814" s="227">
        <f t="shared" si="37"/>
        <v>238.09</v>
      </c>
      <c r="C814" s="262">
        <v>600</v>
      </c>
      <c r="D814" s="209">
        <v>40428</v>
      </c>
      <c r="E814" s="210">
        <v>28712</v>
      </c>
      <c r="F814" s="229">
        <f t="shared" si="38"/>
        <v>3587</v>
      </c>
      <c r="G814" s="231">
        <f t="shared" si="39"/>
        <v>2612</v>
      </c>
      <c r="H814" s="212">
        <v>40</v>
      </c>
    </row>
    <row r="815" spans="1:8" x14ac:dyDescent="0.2">
      <c r="A815" s="206">
        <v>923</v>
      </c>
      <c r="B815" s="227">
        <f t="shared" si="37"/>
        <v>238.09</v>
      </c>
      <c r="C815" s="262">
        <v>600</v>
      </c>
      <c r="D815" s="209">
        <v>40428</v>
      </c>
      <c r="E815" s="210">
        <v>28712</v>
      </c>
      <c r="F815" s="229">
        <f t="shared" si="38"/>
        <v>3587</v>
      </c>
      <c r="G815" s="211">
        <f t="shared" si="39"/>
        <v>2612</v>
      </c>
      <c r="H815" s="212">
        <v>40</v>
      </c>
    </row>
    <row r="816" spans="1:8" x14ac:dyDescent="0.2">
      <c r="A816" s="206">
        <v>924</v>
      </c>
      <c r="B816" s="227">
        <f t="shared" si="37"/>
        <v>238.1</v>
      </c>
      <c r="C816" s="262">
        <v>600</v>
      </c>
      <c r="D816" s="209">
        <v>40428</v>
      </c>
      <c r="E816" s="210">
        <v>28712</v>
      </c>
      <c r="F816" s="229">
        <f t="shared" si="38"/>
        <v>3587</v>
      </c>
      <c r="G816" s="231">
        <f t="shared" si="39"/>
        <v>2612</v>
      </c>
      <c r="H816" s="212">
        <v>40</v>
      </c>
    </row>
    <row r="817" spans="1:8" x14ac:dyDescent="0.2">
      <c r="A817" s="206">
        <v>925</v>
      </c>
      <c r="B817" s="227">
        <f t="shared" si="37"/>
        <v>238.1</v>
      </c>
      <c r="C817" s="262">
        <v>600</v>
      </c>
      <c r="D817" s="209">
        <v>40428</v>
      </c>
      <c r="E817" s="210">
        <v>28712</v>
      </c>
      <c r="F817" s="229">
        <f t="shared" si="38"/>
        <v>3587</v>
      </c>
      <c r="G817" s="211">
        <f t="shared" si="39"/>
        <v>2612</v>
      </c>
      <c r="H817" s="212">
        <v>40</v>
      </c>
    </row>
    <row r="818" spans="1:8" x14ac:dyDescent="0.2">
      <c r="A818" s="206">
        <v>926</v>
      </c>
      <c r="B818" s="227">
        <f t="shared" si="37"/>
        <v>238.11</v>
      </c>
      <c r="C818" s="262">
        <v>600</v>
      </c>
      <c r="D818" s="209">
        <v>40428</v>
      </c>
      <c r="E818" s="210">
        <v>28712</v>
      </c>
      <c r="F818" s="229">
        <f t="shared" si="38"/>
        <v>3587</v>
      </c>
      <c r="G818" s="231">
        <f t="shared" si="39"/>
        <v>2612</v>
      </c>
      <c r="H818" s="212">
        <v>40</v>
      </c>
    </row>
    <row r="819" spans="1:8" x14ac:dyDescent="0.2">
      <c r="A819" s="206">
        <v>927</v>
      </c>
      <c r="B819" s="227">
        <f t="shared" si="37"/>
        <v>238.11</v>
      </c>
      <c r="C819" s="262">
        <v>600</v>
      </c>
      <c r="D819" s="209">
        <v>40428</v>
      </c>
      <c r="E819" s="210">
        <v>28712</v>
      </c>
      <c r="F819" s="229">
        <f t="shared" si="38"/>
        <v>3587</v>
      </c>
      <c r="G819" s="211">
        <f t="shared" si="39"/>
        <v>2612</v>
      </c>
      <c r="H819" s="212">
        <v>40</v>
      </c>
    </row>
    <row r="820" spans="1:8" x14ac:dyDescent="0.2">
      <c r="A820" s="206">
        <v>928</v>
      </c>
      <c r="B820" s="227">
        <f t="shared" si="37"/>
        <v>238.12</v>
      </c>
      <c r="C820" s="262">
        <v>600</v>
      </c>
      <c r="D820" s="209">
        <v>40428</v>
      </c>
      <c r="E820" s="210">
        <v>28712</v>
      </c>
      <c r="F820" s="229">
        <f t="shared" si="38"/>
        <v>3587</v>
      </c>
      <c r="G820" s="231">
        <f t="shared" si="39"/>
        <v>2612</v>
      </c>
      <c r="H820" s="212">
        <v>40</v>
      </c>
    </row>
    <row r="821" spans="1:8" x14ac:dyDescent="0.2">
      <c r="A821" s="206">
        <v>929</v>
      </c>
      <c r="B821" s="227">
        <f t="shared" si="37"/>
        <v>238.12</v>
      </c>
      <c r="C821" s="262">
        <v>600</v>
      </c>
      <c r="D821" s="209">
        <v>40428</v>
      </c>
      <c r="E821" s="210">
        <v>28712</v>
      </c>
      <c r="F821" s="229">
        <f t="shared" si="38"/>
        <v>3587</v>
      </c>
      <c r="G821" s="211">
        <f t="shared" si="39"/>
        <v>2612</v>
      </c>
      <c r="H821" s="212">
        <v>40</v>
      </c>
    </row>
    <row r="822" spans="1:8" x14ac:dyDescent="0.2">
      <c r="A822" s="206">
        <v>930</v>
      </c>
      <c r="B822" s="227">
        <f t="shared" si="37"/>
        <v>238.13</v>
      </c>
      <c r="C822" s="262">
        <v>600</v>
      </c>
      <c r="D822" s="209">
        <v>40428</v>
      </c>
      <c r="E822" s="210">
        <v>28712</v>
      </c>
      <c r="F822" s="229">
        <f t="shared" si="38"/>
        <v>3586</v>
      </c>
      <c r="G822" s="231">
        <f t="shared" si="39"/>
        <v>2612</v>
      </c>
      <c r="H822" s="212">
        <v>40</v>
      </c>
    </row>
    <row r="823" spans="1:8" x14ac:dyDescent="0.2">
      <c r="A823" s="206">
        <v>931</v>
      </c>
      <c r="B823" s="227">
        <f t="shared" si="37"/>
        <v>238.13</v>
      </c>
      <c r="C823" s="262">
        <v>600</v>
      </c>
      <c r="D823" s="209">
        <v>40428</v>
      </c>
      <c r="E823" s="210">
        <v>28712</v>
      </c>
      <c r="F823" s="229">
        <f t="shared" si="38"/>
        <v>3586</v>
      </c>
      <c r="G823" s="211">
        <f t="shared" si="39"/>
        <v>2612</v>
      </c>
      <c r="H823" s="212">
        <v>40</v>
      </c>
    </row>
    <row r="824" spans="1:8" x14ac:dyDescent="0.2">
      <c r="A824" s="206">
        <v>932</v>
      </c>
      <c r="B824" s="227">
        <f t="shared" si="37"/>
        <v>238.14</v>
      </c>
      <c r="C824" s="262">
        <v>600</v>
      </c>
      <c r="D824" s="209">
        <v>40428</v>
      </c>
      <c r="E824" s="210">
        <v>28712</v>
      </c>
      <c r="F824" s="229">
        <f t="shared" si="38"/>
        <v>3586</v>
      </c>
      <c r="G824" s="231">
        <f t="shared" si="39"/>
        <v>2611</v>
      </c>
      <c r="H824" s="212">
        <v>40</v>
      </c>
    </row>
    <row r="825" spans="1:8" x14ac:dyDescent="0.2">
      <c r="A825" s="206">
        <v>933</v>
      </c>
      <c r="B825" s="227">
        <f t="shared" si="37"/>
        <v>238.14</v>
      </c>
      <c r="C825" s="262">
        <v>600</v>
      </c>
      <c r="D825" s="209">
        <v>40428</v>
      </c>
      <c r="E825" s="210">
        <v>28712</v>
      </c>
      <c r="F825" s="229">
        <f t="shared" si="38"/>
        <v>3586</v>
      </c>
      <c r="G825" s="211">
        <f t="shared" si="39"/>
        <v>2611</v>
      </c>
      <c r="H825" s="212">
        <v>40</v>
      </c>
    </row>
    <row r="826" spans="1:8" x14ac:dyDescent="0.2">
      <c r="A826" s="206">
        <v>934</v>
      </c>
      <c r="B826" s="227">
        <f t="shared" si="37"/>
        <v>238.15</v>
      </c>
      <c r="C826" s="262">
        <v>600</v>
      </c>
      <c r="D826" s="209">
        <v>40428</v>
      </c>
      <c r="E826" s="210">
        <v>28712</v>
      </c>
      <c r="F826" s="229">
        <f t="shared" si="38"/>
        <v>3586</v>
      </c>
      <c r="G826" s="231">
        <f t="shared" si="39"/>
        <v>2611</v>
      </c>
      <c r="H826" s="212">
        <v>40</v>
      </c>
    </row>
    <row r="827" spans="1:8" x14ac:dyDescent="0.2">
      <c r="A827" s="206">
        <v>935</v>
      </c>
      <c r="B827" s="227">
        <f t="shared" si="37"/>
        <v>238.15</v>
      </c>
      <c r="C827" s="262">
        <v>600</v>
      </c>
      <c r="D827" s="209">
        <v>40428</v>
      </c>
      <c r="E827" s="210">
        <v>28712</v>
      </c>
      <c r="F827" s="229">
        <f t="shared" si="38"/>
        <v>3586</v>
      </c>
      <c r="G827" s="211">
        <f t="shared" si="39"/>
        <v>2611</v>
      </c>
      <c r="H827" s="212">
        <v>40</v>
      </c>
    </row>
    <row r="828" spans="1:8" x14ac:dyDescent="0.2">
      <c r="A828" s="206">
        <v>936</v>
      </c>
      <c r="B828" s="227">
        <f t="shared" si="37"/>
        <v>238.16</v>
      </c>
      <c r="C828" s="262">
        <v>600</v>
      </c>
      <c r="D828" s="209">
        <v>40428</v>
      </c>
      <c r="E828" s="210">
        <v>28712</v>
      </c>
      <c r="F828" s="229">
        <f t="shared" si="38"/>
        <v>3586</v>
      </c>
      <c r="G828" s="231">
        <f t="shared" si="39"/>
        <v>2611</v>
      </c>
      <c r="H828" s="212">
        <v>40</v>
      </c>
    </row>
    <row r="829" spans="1:8" x14ac:dyDescent="0.2">
      <c r="A829" s="206">
        <v>937</v>
      </c>
      <c r="B829" s="227">
        <f t="shared" si="37"/>
        <v>238.16</v>
      </c>
      <c r="C829" s="262">
        <v>600</v>
      </c>
      <c r="D829" s="209">
        <v>40428</v>
      </c>
      <c r="E829" s="210">
        <v>28712</v>
      </c>
      <c r="F829" s="229">
        <f t="shared" si="38"/>
        <v>3586</v>
      </c>
      <c r="G829" s="211">
        <f t="shared" si="39"/>
        <v>2611</v>
      </c>
      <c r="H829" s="212">
        <v>40</v>
      </c>
    </row>
    <row r="830" spans="1:8" x14ac:dyDescent="0.2">
      <c r="A830" s="206">
        <v>938</v>
      </c>
      <c r="B830" s="227">
        <f t="shared" si="37"/>
        <v>238.17</v>
      </c>
      <c r="C830" s="262">
        <v>600</v>
      </c>
      <c r="D830" s="209">
        <v>40428</v>
      </c>
      <c r="E830" s="210">
        <v>28712</v>
      </c>
      <c r="F830" s="229">
        <f t="shared" si="38"/>
        <v>3586</v>
      </c>
      <c r="G830" s="231">
        <f t="shared" si="39"/>
        <v>2611</v>
      </c>
      <c r="H830" s="212">
        <v>40</v>
      </c>
    </row>
    <row r="831" spans="1:8" x14ac:dyDescent="0.2">
      <c r="A831" s="206">
        <v>939</v>
      </c>
      <c r="B831" s="227">
        <f t="shared" si="37"/>
        <v>238.17</v>
      </c>
      <c r="C831" s="262">
        <v>600</v>
      </c>
      <c r="D831" s="209">
        <v>40428</v>
      </c>
      <c r="E831" s="210">
        <v>28712</v>
      </c>
      <c r="F831" s="229">
        <f t="shared" si="38"/>
        <v>3586</v>
      </c>
      <c r="G831" s="211">
        <f t="shared" si="39"/>
        <v>2611</v>
      </c>
      <c r="H831" s="212">
        <v>40</v>
      </c>
    </row>
    <row r="832" spans="1:8" x14ac:dyDescent="0.2">
      <c r="A832" s="206">
        <v>940</v>
      </c>
      <c r="B832" s="227">
        <f t="shared" si="37"/>
        <v>238.18</v>
      </c>
      <c r="C832" s="262">
        <v>600</v>
      </c>
      <c r="D832" s="209">
        <v>40428</v>
      </c>
      <c r="E832" s="210">
        <v>28712</v>
      </c>
      <c r="F832" s="229">
        <f t="shared" si="38"/>
        <v>3586</v>
      </c>
      <c r="G832" s="231">
        <f t="shared" si="39"/>
        <v>2611</v>
      </c>
      <c r="H832" s="212">
        <v>40</v>
      </c>
    </row>
    <row r="833" spans="1:8" x14ac:dyDescent="0.2">
      <c r="A833" s="206">
        <v>941</v>
      </c>
      <c r="B833" s="227">
        <f t="shared" si="37"/>
        <v>238.18</v>
      </c>
      <c r="C833" s="262">
        <v>600</v>
      </c>
      <c r="D833" s="209">
        <v>40428</v>
      </c>
      <c r="E833" s="210">
        <v>28712</v>
      </c>
      <c r="F833" s="229">
        <f t="shared" si="38"/>
        <v>3586</v>
      </c>
      <c r="G833" s="211">
        <f t="shared" si="39"/>
        <v>2611</v>
      </c>
      <c r="H833" s="212">
        <v>40</v>
      </c>
    </row>
    <row r="834" spans="1:8" x14ac:dyDescent="0.2">
      <c r="A834" s="206">
        <v>942</v>
      </c>
      <c r="B834" s="227">
        <f t="shared" si="37"/>
        <v>238.19</v>
      </c>
      <c r="C834" s="262">
        <v>600</v>
      </c>
      <c r="D834" s="209">
        <v>40428</v>
      </c>
      <c r="E834" s="210">
        <v>28712</v>
      </c>
      <c r="F834" s="229">
        <f t="shared" si="38"/>
        <v>3586</v>
      </c>
      <c r="G834" s="231">
        <f t="shared" si="39"/>
        <v>2611</v>
      </c>
      <c r="H834" s="212">
        <v>40</v>
      </c>
    </row>
    <row r="835" spans="1:8" x14ac:dyDescent="0.2">
      <c r="A835" s="206">
        <v>943</v>
      </c>
      <c r="B835" s="227">
        <f t="shared" si="37"/>
        <v>238.19</v>
      </c>
      <c r="C835" s="262">
        <v>600</v>
      </c>
      <c r="D835" s="209">
        <v>40428</v>
      </c>
      <c r="E835" s="210">
        <v>28712</v>
      </c>
      <c r="F835" s="229">
        <f t="shared" si="38"/>
        <v>3586</v>
      </c>
      <c r="G835" s="211">
        <f t="shared" si="39"/>
        <v>2611</v>
      </c>
      <c r="H835" s="212">
        <v>40</v>
      </c>
    </row>
    <row r="836" spans="1:8" x14ac:dyDescent="0.2">
      <c r="A836" s="206">
        <v>944</v>
      </c>
      <c r="B836" s="227">
        <f t="shared" si="37"/>
        <v>238.2</v>
      </c>
      <c r="C836" s="262">
        <v>600</v>
      </c>
      <c r="D836" s="209">
        <v>40428</v>
      </c>
      <c r="E836" s="210">
        <v>28712</v>
      </c>
      <c r="F836" s="229">
        <f t="shared" si="38"/>
        <v>3586</v>
      </c>
      <c r="G836" s="231">
        <f t="shared" si="39"/>
        <v>2611</v>
      </c>
      <c r="H836" s="212">
        <v>40</v>
      </c>
    </row>
    <row r="837" spans="1:8" x14ac:dyDescent="0.2">
      <c r="A837" s="206">
        <v>945</v>
      </c>
      <c r="B837" s="227">
        <f t="shared" si="37"/>
        <v>238.2</v>
      </c>
      <c r="C837" s="262">
        <v>600</v>
      </c>
      <c r="D837" s="209">
        <v>40428</v>
      </c>
      <c r="E837" s="210">
        <v>28712</v>
      </c>
      <c r="F837" s="229">
        <f t="shared" si="38"/>
        <v>3586</v>
      </c>
      <c r="G837" s="211">
        <f t="shared" si="39"/>
        <v>2611</v>
      </c>
      <c r="H837" s="212">
        <v>40</v>
      </c>
    </row>
    <row r="838" spans="1:8" x14ac:dyDescent="0.2">
      <c r="A838" s="206">
        <v>946</v>
      </c>
      <c r="B838" s="227">
        <f t="shared" si="37"/>
        <v>238.21</v>
      </c>
      <c r="C838" s="262">
        <v>600</v>
      </c>
      <c r="D838" s="209">
        <v>40428</v>
      </c>
      <c r="E838" s="210">
        <v>28712</v>
      </c>
      <c r="F838" s="229">
        <f t="shared" si="38"/>
        <v>3586</v>
      </c>
      <c r="G838" s="231">
        <f t="shared" si="39"/>
        <v>2611</v>
      </c>
      <c r="H838" s="212">
        <v>40</v>
      </c>
    </row>
    <row r="839" spans="1:8" x14ac:dyDescent="0.2">
      <c r="A839" s="206">
        <v>947</v>
      </c>
      <c r="B839" s="227">
        <f t="shared" si="37"/>
        <v>238.21</v>
      </c>
      <c r="C839" s="262">
        <v>600</v>
      </c>
      <c r="D839" s="209">
        <v>40428</v>
      </c>
      <c r="E839" s="210">
        <v>28712</v>
      </c>
      <c r="F839" s="229">
        <f t="shared" si="38"/>
        <v>3586</v>
      </c>
      <c r="G839" s="211">
        <f t="shared" si="39"/>
        <v>2611</v>
      </c>
      <c r="H839" s="212">
        <v>40</v>
      </c>
    </row>
    <row r="840" spans="1:8" x14ac:dyDescent="0.2">
      <c r="A840" s="206">
        <v>948</v>
      </c>
      <c r="B840" s="227">
        <f t="shared" si="37"/>
        <v>238.22</v>
      </c>
      <c r="C840" s="262">
        <v>600</v>
      </c>
      <c r="D840" s="209">
        <v>40428</v>
      </c>
      <c r="E840" s="210">
        <v>28712</v>
      </c>
      <c r="F840" s="229">
        <f t="shared" si="38"/>
        <v>3585</v>
      </c>
      <c r="G840" s="231">
        <f t="shared" si="39"/>
        <v>2611</v>
      </c>
      <c r="H840" s="212">
        <v>40</v>
      </c>
    </row>
    <row r="841" spans="1:8" x14ac:dyDescent="0.2">
      <c r="A841" s="206">
        <v>949</v>
      </c>
      <c r="B841" s="227">
        <f t="shared" si="37"/>
        <v>238.22</v>
      </c>
      <c r="C841" s="262">
        <v>600</v>
      </c>
      <c r="D841" s="209">
        <v>40428</v>
      </c>
      <c r="E841" s="210">
        <v>28712</v>
      </c>
      <c r="F841" s="229">
        <f t="shared" si="38"/>
        <v>3585</v>
      </c>
      <c r="G841" s="211">
        <f t="shared" si="39"/>
        <v>2611</v>
      </c>
      <c r="H841" s="212">
        <v>40</v>
      </c>
    </row>
    <row r="842" spans="1:8" x14ac:dyDescent="0.2">
      <c r="A842" s="206">
        <v>950</v>
      </c>
      <c r="B842" s="227">
        <f t="shared" si="37"/>
        <v>238.23</v>
      </c>
      <c r="C842" s="262">
        <v>600</v>
      </c>
      <c r="D842" s="209">
        <v>40428</v>
      </c>
      <c r="E842" s="210">
        <v>28712</v>
      </c>
      <c r="F842" s="229">
        <f t="shared" si="38"/>
        <v>3585</v>
      </c>
      <c r="G842" s="231">
        <f t="shared" si="39"/>
        <v>2611</v>
      </c>
      <c r="H842" s="212">
        <v>40</v>
      </c>
    </row>
    <row r="843" spans="1:8" x14ac:dyDescent="0.2">
      <c r="A843" s="206">
        <v>951</v>
      </c>
      <c r="B843" s="227">
        <f t="shared" si="37"/>
        <v>238.23</v>
      </c>
      <c r="C843" s="262">
        <v>600</v>
      </c>
      <c r="D843" s="209">
        <v>40428</v>
      </c>
      <c r="E843" s="210">
        <v>28712</v>
      </c>
      <c r="F843" s="229">
        <f t="shared" si="38"/>
        <v>3585</v>
      </c>
      <c r="G843" s="211">
        <f t="shared" si="39"/>
        <v>2611</v>
      </c>
      <c r="H843" s="212">
        <v>40</v>
      </c>
    </row>
    <row r="844" spans="1:8" x14ac:dyDescent="0.2">
      <c r="A844" s="206">
        <v>952</v>
      </c>
      <c r="B844" s="227">
        <f t="shared" si="37"/>
        <v>238.24</v>
      </c>
      <c r="C844" s="262">
        <v>600</v>
      </c>
      <c r="D844" s="209">
        <v>40428</v>
      </c>
      <c r="E844" s="210">
        <v>28712</v>
      </c>
      <c r="F844" s="229">
        <f t="shared" si="38"/>
        <v>3585</v>
      </c>
      <c r="G844" s="231">
        <f t="shared" si="39"/>
        <v>2611</v>
      </c>
      <c r="H844" s="212">
        <v>40</v>
      </c>
    </row>
    <row r="845" spans="1:8" x14ac:dyDescent="0.2">
      <c r="A845" s="206">
        <v>953</v>
      </c>
      <c r="B845" s="227">
        <f t="shared" si="37"/>
        <v>238.24</v>
      </c>
      <c r="C845" s="262">
        <v>600</v>
      </c>
      <c r="D845" s="209">
        <v>40428</v>
      </c>
      <c r="E845" s="210">
        <v>28712</v>
      </c>
      <c r="F845" s="229">
        <f t="shared" si="38"/>
        <v>3585</v>
      </c>
      <c r="G845" s="211">
        <f t="shared" si="39"/>
        <v>2611</v>
      </c>
      <c r="H845" s="212">
        <v>40</v>
      </c>
    </row>
    <row r="846" spans="1:8" x14ac:dyDescent="0.2">
      <c r="A846" s="206">
        <v>954</v>
      </c>
      <c r="B846" s="227">
        <f t="shared" si="37"/>
        <v>238.25</v>
      </c>
      <c r="C846" s="262">
        <v>600</v>
      </c>
      <c r="D846" s="209">
        <v>40428</v>
      </c>
      <c r="E846" s="210">
        <v>28712</v>
      </c>
      <c r="F846" s="229">
        <f t="shared" si="38"/>
        <v>3585</v>
      </c>
      <c r="G846" s="231">
        <f t="shared" si="39"/>
        <v>2610</v>
      </c>
      <c r="H846" s="212">
        <v>40</v>
      </c>
    </row>
    <row r="847" spans="1:8" x14ac:dyDescent="0.2">
      <c r="A847" s="206">
        <v>955</v>
      </c>
      <c r="B847" s="227">
        <f t="shared" ref="B847:B910" si="40">ROUND(4.7001*LN(A847) +206,2)</f>
        <v>238.25</v>
      </c>
      <c r="C847" s="262">
        <v>600</v>
      </c>
      <c r="D847" s="209">
        <v>40428</v>
      </c>
      <c r="E847" s="210">
        <v>28712</v>
      </c>
      <c r="F847" s="229">
        <f t="shared" ref="F847:F910" si="41">ROUND(12*1.358*(1/B847*D847+1/C847*E847)+H847,0)</f>
        <v>3585</v>
      </c>
      <c r="G847" s="211">
        <f t="shared" ref="G847:G910" si="42">ROUND(12*(1/B847*D847+1/C847*E847),0)</f>
        <v>2610</v>
      </c>
      <c r="H847" s="212">
        <v>40</v>
      </c>
    </row>
    <row r="848" spans="1:8" x14ac:dyDescent="0.2">
      <c r="A848" s="206">
        <v>956</v>
      </c>
      <c r="B848" s="227">
        <f t="shared" si="40"/>
        <v>238.26</v>
      </c>
      <c r="C848" s="262">
        <v>600</v>
      </c>
      <c r="D848" s="209">
        <v>40428</v>
      </c>
      <c r="E848" s="210">
        <v>28712</v>
      </c>
      <c r="F848" s="229">
        <f t="shared" si="41"/>
        <v>3585</v>
      </c>
      <c r="G848" s="231">
        <f t="shared" si="42"/>
        <v>2610</v>
      </c>
      <c r="H848" s="212">
        <v>40</v>
      </c>
    </row>
    <row r="849" spans="1:8" x14ac:dyDescent="0.2">
      <c r="A849" s="206">
        <v>957</v>
      </c>
      <c r="B849" s="227">
        <f t="shared" si="40"/>
        <v>238.26</v>
      </c>
      <c r="C849" s="262">
        <v>600</v>
      </c>
      <c r="D849" s="209">
        <v>40428</v>
      </c>
      <c r="E849" s="210">
        <v>28712</v>
      </c>
      <c r="F849" s="229">
        <f t="shared" si="41"/>
        <v>3585</v>
      </c>
      <c r="G849" s="211">
        <f t="shared" si="42"/>
        <v>2610</v>
      </c>
      <c r="H849" s="212">
        <v>40</v>
      </c>
    </row>
    <row r="850" spans="1:8" x14ac:dyDescent="0.2">
      <c r="A850" s="206">
        <v>958</v>
      </c>
      <c r="B850" s="227">
        <f t="shared" si="40"/>
        <v>238.27</v>
      </c>
      <c r="C850" s="262">
        <v>600</v>
      </c>
      <c r="D850" s="209">
        <v>40428</v>
      </c>
      <c r="E850" s="210">
        <v>28712</v>
      </c>
      <c r="F850" s="229">
        <f t="shared" si="41"/>
        <v>3585</v>
      </c>
      <c r="G850" s="231">
        <f t="shared" si="42"/>
        <v>2610</v>
      </c>
      <c r="H850" s="212">
        <v>40</v>
      </c>
    </row>
    <row r="851" spans="1:8" x14ac:dyDescent="0.2">
      <c r="A851" s="206">
        <v>959</v>
      </c>
      <c r="B851" s="227">
        <f t="shared" si="40"/>
        <v>238.27</v>
      </c>
      <c r="C851" s="262">
        <v>600</v>
      </c>
      <c r="D851" s="209">
        <v>40428</v>
      </c>
      <c r="E851" s="210">
        <v>28712</v>
      </c>
      <c r="F851" s="229">
        <f t="shared" si="41"/>
        <v>3585</v>
      </c>
      <c r="G851" s="211">
        <f t="shared" si="42"/>
        <v>2610</v>
      </c>
      <c r="H851" s="212">
        <v>40</v>
      </c>
    </row>
    <row r="852" spans="1:8" x14ac:dyDescent="0.2">
      <c r="A852" s="206">
        <v>960</v>
      </c>
      <c r="B852" s="227">
        <f t="shared" si="40"/>
        <v>238.28</v>
      </c>
      <c r="C852" s="262">
        <v>600</v>
      </c>
      <c r="D852" s="209">
        <v>40428</v>
      </c>
      <c r="E852" s="210">
        <v>28712</v>
      </c>
      <c r="F852" s="229">
        <f t="shared" si="41"/>
        <v>3585</v>
      </c>
      <c r="G852" s="231">
        <f t="shared" si="42"/>
        <v>2610</v>
      </c>
      <c r="H852" s="212">
        <v>40</v>
      </c>
    </row>
    <row r="853" spans="1:8" x14ac:dyDescent="0.2">
      <c r="A853" s="206">
        <v>961</v>
      </c>
      <c r="B853" s="227">
        <f t="shared" si="40"/>
        <v>238.28</v>
      </c>
      <c r="C853" s="262">
        <v>600</v>
      </c>
      <c r="D853" s="209">
        <v>40428</v>
      </c>
      <c r="E853" s="210">
        <v>28712</v>
      </c>
      <c r="F853" s="229">
        <f t="shared" si="41"/>
        <v>3585</v>
      </c>
      <c r="G853" s="211">
        <f t="shared" si="42"/>
        <v>2610</v>
      </c>
      <c r="H853" s="212">
        <v>40</v>
      </c>
    </row>
    <row r="854" spans="1:8" x14ac:dyDescent="0.2">
      <c r="A854" s="206">
        <v>962</v>
      </c>
      <c r="B854" s="227">
        <f t="shared" si="40"/>
        <v>238.29</v>
      </c>
      <c r="C854" s="262">
        <v>600</v>
      </c>
      <c r="D854" s="209">
        <v>40428</v>
      </c>
      <c r="E854" s="210">
        <v>28712</v>
      </c>
      <c r="F854" s="229">
        <f t="shared" si="41"/>
        <v>3585</v>
      </c>
      <c r="G854" s="231">
        <f t="shared" si="42"/>
        <v>2610</v>
      </c>
      <c r="H854" s="212">
        <v>40</v>
      </c>
    </row>
    <row r="855" spans="1:8" x14ac:dyDescent="0.2">
      <c r="A855" s="206">
        <v>963</v>
      </c>
      <c r="B855" s="227">
        <f t="shared" si="40"/>
        <v>238.29</v>
      </c>
      <c r="C855" s="262">
        <v>600</v>
      </c>
      <c r="D855" s="209">
        <v>40428</v>
      </c>
      <c r="E855" s="210">
        <v>28712</v>
      </c>
      <c r="F855" s="229">
        <f t="shared" si="41"/>
        <v>3585</v>
      </c>
      <c r="G855" s="211">
        <f t="shared" si="42"/>
        <v>2610</v>
      </c>
      <c r="H855" s="212">
        <v>40</v>
      </c>
    </row>
    <row r="856" spans="1:8" x14ac:dyDescent="0.2">
      <c r="A856" s="206">
        <v>964</v>
      </c>
      <c r="B856" s="227">
        <f t="shared" si="40"/>
        <v>238.29</v>
      </c>
      <c r="C856" s="262">
        <v>600</v>
      </c>
      <c r="D856" s="209">
        <v>40428</v>
      </c>
      <c r="E856" s="210">
        <v>28712</v>
      </c>
      <c r="F856" s="229">
        <f t="shared" si="41"/>
        <v>3585</v>
      </c>
      <c r="G856" s="231">
        <f t="shared" si="42"/>
        <v>2610</v>
      </c>
      <c r="H856" s="212">
        <v>40</v>
      </c>
    </row>
    <row r="857" spans="1:8" x14ac:dyDescent="0.2">
      <c r="A857" s="206">
        <v>965</v>
      </c>
      <c r="B857" s="227">
        <f t="shared" si="40"/>
        <v>238.3</v>
      </c>
      <c r="C857" s="262">
        <v>600</v>
      </c>
      <c r="D857" s="209">
        <v>40428</v>
      </c>
      <c r="E857" s="210">
        <v>28712</v>
      </c>
      <c r="F857" s="229">
        <f t="shared" si="41"/>
        <v>3584</v>
      </c>
      <c r="G857" s="211">
        <f t="shared" si="42"/>
        <v>2610</v>
      </c>
      <c r="H857" s="212">
        <v>40</v>
      </c>
    </row>
    <row r="858" spans="1:8" x14ac:dyDescent="0.2">
      <c r="A858" s="206">
        <v>966</v>
      </c>
      <c r="B858" s="227">
        <f t="shared" si="40"/>
        <v>238.3</v>
      </c>
      <c r="C858" s="262">
        <v>600</v>
      </c>
      <c r="D858" s="209">
        <v>40428</v>
      </c>
      <c r="E858" s="210">
        <v>28712</v>
      </c>
      <c r="F858" s="229">
        <f t="shared" si="41"/>
        <v>3584</v>
      </c>
      <c r="G858" s="231">
        <f t="shared" si="42"/>
        <v>2610</v>
      </c>
      <c r="H858" s="212">
        <v>40</v>
      </c>
    </row>
    <row r="859" spans="1:8" x14ac:dyDescent="0.2">
      <c r="A859" s="206">
        <v>967</v>
      </c>
      <c r="B859" s="227">
        <f t="shared" si="40"/>
        <v>238.31</v>
      </c>
      <c r="C859" s="262">
        <v>600</v>
      </c>
      <c r="D859" s="209">
        <v>40428</v>
      </c>
      <c r="E859" s="210">
        <v>28712</v>
      </c>
      <c r="F859" s="229">
        <f t="shared" si="41"/>
        <v>3584</v>
      </c>
      <c r="G859" s="211">
        <f t="shared" si="42"/>
        <v>2610</v>
      </c>
      <c r="H859" s="212">
        <v>40</v>
      </c>
    </row>
    <row r="860" spans="1:8" x14ac:dyDescent="0.2">
      <c r="A860" s="206">
        <v>968</v>
      </c>
      <c r="B860" s="227">
        <f t="shared" si="40"/>
        <v>238.31</v>
      </c>
      <c r="C860" s="262">
        <v>600</v>
      </c>
      <c r="D860" s="209">
        <v>40428</v>
      </c>
      <c r="E860" s="210">
        <v>28712</v>
      </c>
      <c r="F860" s="229">
        <f t="shared" si="41"/>
        <v>3584</v>
      </c>
      <c r="G860" s="231">
        <f t="shared" si="42"/>
        <v>2610</v>
      </c>
      <c r="H860" s="212">
        <v>40</v>
      </c>
    </row>
    <row r="861" spans="1:8" x14ac:dyDescent="0.2">
      <c r="A861" s="206">
        <v>969</v>
      </c>
      <c r="B861" s="227">
        <f t="shared" si="40"/>
        <v>238.32</v>
      </c>
      <c r="C861" s="262">
        <v>600</v>
      </c>
      <c r="D861" s="209">
        <v>40428</v>
      </c>
      <c r="E861" s="210">
        <v>28712</v>
      </c>
      <c r="F861" s="229">
        <f t="shared" si="41"/>
        <v>3584</v>
      </c>
      <c r="G861" s="211">
        <f t="shared" si="42"/>
        <v>2610</v>
      </c>
      <c r="H861" s="212">
        <v>40</v>
      </c>
    </row>
    <row r="862" spans="1:8" x14ac:dyDescent="0.2">
      <c r="A862" s="206">
        <v>970</v>
      </c>
      <c r="B862" s="227">
        <f t="shared" si="40"/>
        <v>238.32</v>
      </c>
      <c r="C862" s="262">
        <v>600</v>
      </c>
      <c r="D862" s="209">
        <v>40428</v>
      </c>
      <c r="E862" s="210">
        <v>28712</v>
      </c>
      <c r="F862" s="229">
        <f t="shared" si="41"/>
        <v>3584</v>
      </c>
      <c r="G862" s="231">
        <f t="shared" si="42"/>
        <v>2610</v>
      </c>
      <c r="H862" s="212">
        <v>40</v>
      </c>
    </row>
    <row r="863" spans="1:8" x14ac:dyDescent="0.2">
      <c r="A863" s="206">
        <v>971</v>
      </c>
      <c r="B863" s="227">
        <f t="shared" si="40"/>
        <v>238.33</v>
      </c>
      <c r="C863" s="262">
        <v>600</v>
      </c>
      <c r="D863" s="209">
        <v>40428</v>
      </c>
      <c r="E863" s="210">
        <v>28712</v>
      </c>
      <c r="F863" s="229">
        <f t="shared" si="41"/>
        <v>3584</v>
      </c>
      <c r="G863" s="211">
        <f t="shared" si="42"/>
        <v>2610</v>
      </c>
      <c r="H863" s="212">
        <v>40</v>
      </c>
    </row>
    <row r="864" spans="1:8" x14ac:dyDescent="0.2">
      <c r="A864" s="206">
        <v>972</v>
      </c>
      <c r="B864" s="227">
        <f t="shared" si="40"/>
        <v>238.33</v>
      </c>
      <c r="C864" s="262">
        <v>600</v>
      </c>
      <c r="D864" s="209">
        <v>40428</v>
      </c>
      <c r="E864" s="210">
        <v>28712</v>
      </c>
      <c r="F864" s="229">
        <f t="shared" si="41"/>
        <v>3584</v>
      </c>
      <c r="G864" s="231">
        <f t="shared" si="42"/>
        <v>2610</v>
      </c>
      <c r="H864" s="212">
        <v>40</v>
      </c>
    </row>
    <row r="865" spans="1:8" x14ac:dyDescent="0.2">
      <c r="A865" s="206">
        <v>973</v>
      </c>
      <c r="B865" s="227">
        <f t="shared" si="40"/>
        <v>238.34</v>
      </c>
      <c r="C865" s="262">
        <v>600</v>
      </c>
      <c r="D865" s="209">
        <v>40428</v>
      </c>
      <c r="E865" s="210">
        <v>28712</v>
      </c>
      <c r="F865" s="229">
        <f t="shared" si="41"/>
        <v>3584</v>
      </c>
      <c r="G865" s="211">
        <f t="shared" si="42"/>
        <v>2610</v>
      </c>
      <c r="H865" s="212">
        <v>40</v>
      </c>
    </row>
    <row r="866" spans="1:8" x14ac:dyDescent="0.2">
      <c r="A866" s="206">
        <v>974</v>
      </c>
      <c r="B866" s="227">
        <f t="shared" si="40"/>
        <v>238.34</v>
      </c>
      <c r="C866" s="262">
        <v>600</v>
      </c>
      <c r="D866" s="209">
        <v>40428</v>
      </c>
      <c r="E866" s="210">
        <v>28712</v>
      </c>
      <c r="F866" s="229">
        <f t="shared" si="41"/>
        <v>3584</v>
      </c>
      <c r="G866" s="231">
        <f t="shared" si="42"/>
        <v>2610</v>
      </c>
      <c r="H866" s="212">
        <v>40</v>
      </c>
    </row>
    <row r="867" spans="1:8" x14ac:dyDescent="0.2">
      <c r="A867" s="206">
        <v>975</v>
      </c>
      <c r="B867" s="227">
        <f t="shared" si="40"/>
        <v>238.35</v>
      </c>
      <c r="C867" s="262">
        <v>600</v>
      </c>
      <c r="D867" s="209">
        <v>40428</v>
      </c>
      <c r="E867" s="210">
        <v>28712</v>
      </c>
      <c r="F867" s="229">
        <f t="shared" si="41"/>
        <v>3584</v>
      </c>
      <c r="G867" s="211">
        <f t="shared" si="42"/>
        <v>2610</v>
      </c>
      <c r="H867" s="212">
        <v>40</v>
      </c>
    </row>
    <row r="868" spans="1:8" x14ac:dyDescent="0.2">
      <c r="A868" s="206">
        <v>976</v>
      </c>
      <c r="B868" s="227">
        <f t="shared" si="40"/>
        <v>238.35</v>
      </c>
      <c r="C868" s="262">
        <v>600</v>
      </c>
      <c r="D868" s="209">
        <v>40428</v>
      </c>
      <c r="E868" s="210">
        <v>28712</v>
      </c>
      <c r="F868" s="229">
        <f t="shared" si="41"/>
        <v>3584</v>
      </c>
      <c r="G868" s="231">
        <f t="shared" si="42"/>
        <v>2610</v>
      </c>
      <c r="H868" s="212">
        <v>40</v>
      </c>
    </row>
    <row r="869" spans="1:8" x14ac:dyDescent="0.2">
      <c r="A869" s="206">
        <v>977</v>
      </c>
      <c r="B869" s="227">
        <f t="shared" si="40"/>
        <v>238.36</v>
      </c>
      <c r="C869" s="262">
        <v>600</v>
      </c>
      <c r="D869" s="209">
        <v>40428</v>
      </c>
      <c r="E869" s="210">
        <v>28712</v>
      </c>
      <c r="F869" s="229">
        <f t="shared" si="41"/>
        <v>3584</v>
      </c>
      <c r="G869" s="211">
        <f t="shared" si="42"/>
        <v>2610</v>
      </c>
      <c r="H869" s="212">
        <v>40</v>
      </c>
    </row>
    <row r="870" spans="1:8" x14ac:dyDescent="0.2">
      <c r="A870" s="206">
        <v>978</v>
      </c>
      <c r="B870" s="227">
        <f t="shared" si="40"/>
        <v>238.36</v>
      </c>
      <c r="C870" s="262">
        <v>600</v>
      </c>
      <c r="D870" s="209">
        <v>40428</v>
      </c>
      <c r="E870" s="210">
        <v>28712</v>
      </c>
      <c r="F870" s="229">
        <f t="shared" si="41"/>
        <v>3584</v>
      </c>
      <c r="G870" s="231">
        <f t="shared" si="42"/>
        <v>2610</v>
      </c>
      <c r="H870" s="212">
        <v>40</v>
      </c>
    </row>
    <row r="871" spans="1:8" x14ac:dyDescent="0.2">
      <c r="A871" s="206">
        <v>979</v>
      </c>
      <c r="B871" s="227">
        <f t="shared" si="40"/>
        <v>238.37</v>
      </c>
      <c r="C871" s="262">
        <v>600</v>
      </c>
      <c r="D871" s="209">
        <v>40428</v>
      </c>
      <c r="E871" s="210">
        <v>28712</v>
      </c>
      <c r="F871" s="229">
        <f t="shared" si="41"/>
        <v>3584</v>
      </c>
      <c r="G871" s="211">
        <f t="shared" si="42"/>
        <v>2609</v>
      </c>
      <c r="H871" s="212">
        <v>40</v>
      </c>
    </row>
    <row r="872" spans="1:8" x14ac:dyDescent="0.2">
      <c r="A872" s="206">
        <v>980</v>
      </c>
      <c r="B872" s="227">
        <f t="shared" si="40"/>
        <v>238.37</v>
      </c>
      <c r="C872" s="262">
        <v>600</v>
      </c>
      <c r="D872" s="209">
        <v>40428</v>
      </c>
      <c r="E872" s="210">
        <v>28712</v>
      </c>
      <c r="F872" s="229">
        <f t="shared" si="41"/>
        <v>3584</v>
      </c>
      <c r="G872" s="231">
        <f t="shared" si="42"/>
        <v>2609</v>
      </c>
      <c r="H872" s="212">
        <v>40</v>
      </c>
    </row>
    <row r="873" spans="1:8" x14ac:dyDescent="0.2">
      <c r="A873" s="206">
        <v>981</v>
      </c>
      <c r="B873" s="227">
        <f t="shared" si="40"/>
        <v>238.38</v>
      </c>
      <c r="C873" s="262">
        <v>600</v>
      </c>
      <c r="D873" s="209">
        <v>40428</v>
      </c>
      <c r="E873" s="210">
        <v>28712</v>
      </c>
      <c r="F873" s="229">
        <f t="shared" si="41"/>
        <v>3584</v>
      </c>
      <c r="G873" s="211">
        <f t="shared" si="42"/>
        <v>2609</v>
      </c>
      <c r="H873" s="212">
        <v>40</v>
      </c>
    </row>
    <row r="874" spans="1:8" x14ac:dyDescent="0.2">
      <c r="A874" s="206">
        <v>982</v>
      </c>
      <c r="B874" s="227">
        <f t="shared" si="40"/>
        <v>238.38</v>
      </c>
      <c r="C874" s="262">
        <v>600</v>
      </c>
      <c r="D874" s="209">
        <v>40428</v>
      </c>
      <c r="E874" s="210">
        <v>28712</v>
      </c>
      <c r="F874" s="229">
        <f t="shared" si="41"/>
        <v>3584</v>
      </c>
      <c r="G874" s="231">
        <f t="shared" si="42"/>
        <v>2609</v>
      </c>
      <c r="H874" s="212">
        <v>40</v>
      </c>
    </row>
    <row r="875" spans="1:8" x14ac:dyDescent="0.2">
      <c r="A875" s="206">
        <v>983</v>
      </c>
      <c r="B875" s="227">
        <f t="shared" si="40"/>
        <v>238.39</v>
      </c>
      <c r="C875" s="262">
        <v>600</v>
      </c>
      <c r="D875" s="209">
        <v>40428</v>
      </c>
      <c r="E875" s="210">
        <v>28712</v>
      </c>
      <c r="F875" s="229">
        <f t="shared" si="41"/>
        <v>3583</v>
      </c>
      <c r="G875" s="211">
        <f t="shared" si="42"/>
        <v>2609</v>
      </c>
      <c r="H875" s="212">
        <v>40</v>
      </c>
    </row>
    <row r="876" spans="1:8" x14ac:dyDescent="0.2">
      <c r="A876" s="206">
        <v>984</v>
      </c>
      <c r="B876" s="227">
        <f t="shared" si="40"/>
        <v>238.39</v>
      </c>
      <c r="C876" s="262">
        <v>600</v>
      </c>
      <c r="D876" s="209">
        <v>40428</v>
      </c>
      <c r="E876" s="210">
        <v>28712</v>
      </c>
      <c r="F876" s="229">
        <f t="shared" si="41"/>
        <v>3583</v>
      </c>
      <c r="G876" s="231">
        <f t="shared" si="42"/>
        <v>2609</v>
      </c>
      <c r="H876" s="212">
        <v>40</v>
      </c>
    </row>
    <row r="877" spans="1:8" x14ac:dyDescent="0.2">
      <c r="A877" s="206">
        <v>985</v>
      </c>
      <c r="B877" s="227">
        <f t="shared" si="40"/>
        <v>238.4</v>
      </c>
      <c r="C877" s="262">
        <v>600</v>
      </c>
      <c r="D877" s="209">
        <v>40428</v>
      </c>
      <c r="E877" s="210">
        <v>28712</v>
      </c>
      <c r="F877" s="229">
        <f t="shared" si="41"/>
        <v>3583</v>
      </c>
      <c r="G877" s="211">
        <f t="shared" si="42"/>
        <v>2609</v>
      </c>
      <c r="H877" s="212">
        <v>40</v>
      </c>
    </row>
    <row r="878" spans="1:8" x14ac:dyDescent="0.2">
      <c r="A878" s="206">
        <v>986</v>
      </c>
      <c r="B878" s="227">
        <f t="shared" si="40"/>
        <v>238.4</v>
      </c>
      <c r="C878" s="262">
        <v>600</v>
      </c>
      <c r="D878" s="209">
        <v>40428</v>
      </c>
      <c r="E878" s="210">
        <v>28712</v>
      </c>
      <c r="F878" s="229">
        <f t="shared" si="41"/>
        <v>3583</v>
      </c>
      <c r="G878" s="231">
        <f t="shared" si="42"/>
        <v>2609</v>
      </c>
      <c r="H878" s="212">
        <v>40</v>
      </c>
    </row>
    <row r="879" spans="1:8" x14ac:dyDescent="0.2">
      <c r="A879" s="206">
        <v>987</v>
      </c>
      <c r="B879" s="227">
        <f t="shared" si="40"/>
        <v>238.41</v>
      </c>
      <c r="C879" s="262">
        <v>600</v>
      </c>
      <c r="D879" s="209">
        <v>40428</v>
      </c>
      <c r="E879" s="210">
        <v>28712</v>
      </c>
      <c r="F879" s="229">
        <f t="shared" si="41"/>
        <v>3583</v>
      </c>
      <c r="G879" s="211">
        <f t="shared" si="42"/>
        <v>2609</v>
      </c>
      <c r="H879" s="212">
        <v>40</v>
      </c>
    </row>
    <row r="880" spans="1:8" x14ac:dyDescent="0.2">
      <c r="A880" s="206">
        <v>988</v>
      </c>
      <c r="B880" s="227">
        <f t="shared" si="40"/>
        <v>238.41</v>
      </c>
      <c r="C880" s="262">
        <v>600</v>
      </c>
      <c r="D880" s="209">
        <v>40428</v>
      </c>
      <c r="E880" s="210">
        <v>28712</v>
      </c>
      <c r="F880" s="229">
        <f t="shared" si="41"/>
        <v>3583</v>
      </c>
      <c r="G880" s="231">
        <f t="shared" si="42"/>
        <v>2609</v>
      </c>
      <c r="H880" s="212">
        <v>40</v>
      </c>
    </row>
    <row r="881" spans="1:8" x14ac:dyDescent="0.2">
      <c r="A881" s="206">
        <v>989</v>
      </c>
      <c r="B881" s="227">
        <f t="shared" si="40"/>
        <v>238.42</v>
      </c>
      <c r="C881" s="262">
        <v>600</v>
      </c>
      <c r="D881" s="209">
        <v>40428</v>
      </c>
      <c r="E881" s="210">
        <v>28712</v>
      </c>
      <c r="F881" s="229">
        <f t="shared" si="41"/>
        <v>3583</v>
      </c>
      <c r="G881" s="211">
        <f t="shared" si="42"/>
        <v>2609</v>
      </c>
      <c r="H881" s="212">
        <v>40</v>
      </c>
    </row>
    <row r="882" spans="1:8" x14ac:dyDescent="0.2">
      <c r="A882" s="206">
        <v>990</v>
      </c>
      <c r="B882" s="227">
        <f t="shared" si="40"/>
        <v>238.42</v>
      </c>
      <c r="C882" s="262">
        <v>600</v>
      </c>
      <c r="D882" s="209">
        <v>40428</v>
      </c>
      <c r="E882" s="210">
        <v>28712</v>
      </c>
      <c r="F882" s="229">
        <f t="shared" si="41"/>
        <v>3583</v>
      </c>
      <c r="G882" s="231">
        <f t="shared" si="42"/>
        <v>2609</v>
      </c>
      <c r="H882" s="212">
        <v>40</v>
      </c>
    </row>
    <row r="883" spans="1:8" x14ac:dyDescent="0.2">
      <c r="A883" s="206">
        <v>991</v>
      </c>
      <c r="B883" s="227">
        <f t="shared" si="40"/>
        <v>238.42</v>
      </c>
      <c r="C883" s="262">
        <v>600</v>
      </c>
      <c r="D883" s="209">
        <v>40428</v>
      </c>
      <c r="E883" s="210">
        <v>28712</v>
      </c>
      <c r="F883" s="229">
        <f t="shared" si="41"/>
        <v>3583</v>
      </c>
      <c r="G883" s="211">
        <f t="shared" si="42"/>
        <v>2609</v>
      </c>
      <c r="H883" s="212">
        <v>40</v>
      </c>
    </row>
    <row r="884" spans="1:8" x14ac:dyDescent="0.2">
      <c r="A884" s="206">
        <v>992</v>
      </c>
      <c r="B884" s="227">
        <f t="shared" si="40"/>
        <v>238.43</v>
      </c>
      <c r="C884" s="262">
        <v>600</v>
      </c>
      <c r="D884" s="209">
        <v>40428</v>
      </c>
      <c r="E884" s="210">
        <v>28712</v>
      </c>
      <c r="F884" s="229">
        <f t="shared" si="41"/>
        <v>3583</v>
      </c>
      <c r="G884" s="231">
        <f t="shared" si="42"/>
        <v>2609</v>
      </c>
      <c r="H884" s="212">
        <v>40</v>
      </c>
    </row>
    <row r="885" spans="1:8" x14ac:dyDescent="0.2">
      <c r="A885" s="206">
        <v>993</v>
      </c>
      <c r="B885" s="227">
        <f t="shared" si="40"/>
        <v>238.43</v>
      </c>
      <c r="C885" s="262">
        <v>600</v>
      </c>
      <c r="D885" s="209">
        <v>40428</v>
      </c>
      <c r="E885" s="210">
        <v>28712</v>
      </c>
      <c r="F885" s="229">
        <f t="shared" si="41"/>
        <v>3583</v>
      </c>
      <c r="G885" s="211">
        <f t="shared" si="42"/>
        <v>2609</v>
      </c>
      <c r="H885" s="212">
        <v>40</v>
      </c>
    </row>
    <row r="886" spans="1:8" x14ac:dyDescent="0.2">
      <c r="A886" s="206">
        <v>994</v>
      </c>
      <c r="B886" s="227">
        <f t="shared" si="40"/>
        <v>238.44</v>
      </c>
      <c r="C886" s="262">
        <v>600</v>
      </c>
      <c r="D886" s="209">
        <v>40428</v>
      </c>
      <c r="E886" s="210">
        <v>28712</v>
      </c>
      <c r="F886" s="229">
        <f t="shared" si="41"/>
        <v>3583</v>
      </c>
      <c r="G886" s="231">
        <f t="shared" si="42"/>
        <v>2609</v>
      </c>
      <c r="H886" s="212">
        <v>40</v>
      </c>
    </row>
    <row r="887" spans="1:8" x14ac:dyDescent="0.2">
      <c r="A887" s="206">
        <v>995</v>
      </c>
      <c r="B887" s="227">
        <f t="shared" si="40"/>
        <v>238.44</v>
      </c>
      <c r="C887" s="262">
        <v>600</v>
      </c>
      <c r="D887" s="209">
        <v>40428</v>
      </c>
      <c r="E887" s="210">
        <v>28712</v>
      </c>
      <c r="F887" s="229">
        <f t="shared" si="41"/>
        <v>3583</v>
      </c>
      <c r="G887" s="211">
        <f t="shared" si="42"/>
        <v>2609</v>
      </c>
      <c r="H887" s="212">
        <v>40</v>
      </c>
    </row>
    <row r="888" spans="1:8" x14ac:dyDescent="0.2">
      <c r="A888" s="206">
        <v>996</v>
      </c>
      <c r="B888" s="227">
        <f t="shared" si="40"/>
        <v>238.45</v>
      </c>
      <c r="C888" s="262">
        <v>600</v>
      </c>
      <c r="D888" s="209">
        <v>40428</v>
      </c>
      <c r="E888" s="210">
        <v>28712</v>
      </c>
      <c r="F888" s="229">
        <f t="shared" si="41"/>
        <v>3583</v>
      </c>
      <c r="G888" s="231">
        <f t="shared" si="42"/>
        <v>2609</v>
      </c>
      <c r="H888" s="212">
        <v>40</v>
      </c>
    </row>
    <row r="889" spans="1:8" x14ac:dyDescent="0.2">
      <c r="A889" s="206">
        <v>997</v>
      </c>
      <c r="B889" s="227">
        <f t="shared" si="40"/>
        <v>238.45</v>
      </c>
      <c r="C889" s="262">
        <v>600</v>
      </c>
      <c r="D889" s="209">
        <v>40428</v>
      </c>
      <c r="E889" s="210">
        <v>28712</v>
      </c>
      <c r="F889" s="229">
        <f t="shared" si="41"/>
        <v>3583</v>
      </c>
      <c r="G889" s="211">
        <f t="shared" si="42"/>
        <v>2609</v>
      </c>
      <c r="H889" s="212">
        <v>40</v>
      </c>
    </row>
    <row r="890" spans="1:8" x14ac:dyDescent="0.2">
      <c r="A890" s="206">
        <v>998</v>
      </c>
      <c r="B890" s="227">
        <f t="shared" si="40"/>
        <v>238.46</v>
      </c>
      <c r="C890" s="262">
        <v>600</v>
      </c>
      <c r="D890" s="209">
        <v>40428</v>
      </c>
      <c r="E890" s="210">
        <v>28712</v>
      </c>
      <c r="F890" s="229">
        <f t="shared" si="41"/>
        <v>3583</v>
      </c>
      <c r="G890" s="231">
        <f t="shared" si="42"/>
        <v>2609</v>
      </c>
      <c r="H890" s="212">
        <v>40</v>
      </c>
    </row>
    <row r="891" spans="1:8" x14ac:dyDescent="0.2">
      <c r="A891" s="206">
        <v>999</v>
      </c>
      <c r="B891" s="227">
        <f t="shared" si="40"/>
        <v>238.46</v>
      </c>
      <c r="C891" s="262">
        <v>600</v>
      </c>
      <c r="D891" s="209">
        <v>40428</v>
      </c>
      <c r="E891" s="210">
        <v>28712</v>
      </c>
      <c r="F891" s="229">
        <f t="shared" si="41"/>
        <v>3583</v>
      </c>
      <c r="G891" s="211">
        <f t="shared" si="42"/>
        <v>2609</v>
      </c>
      <c r="H891" s="212">
        <v>40</v>
      </c>
    </row>
    <row r="892" spans="1:8" x14ac:dyDescent="0.2">
      <c r="A892" s="206">
        <v>1000</v>
      </c>
      <c r="B892" s="227">
        <f t="shared" si="40"/>
        <v>238.47</v>
      </c>
      <c r="C892" s="262">
        <v>600</v>
      </c>
      <c r="D892" s="209">
        <v>40428</v>
      </c>
      <c r="E892" s="210">
        <v>28712</v>
      </c>
      <c r="F892" s="229">
        <f t="shared" si="41"/>
        <v>3582</v>
      </c>
      <c r="G892" s="231">
        <f t="shared" si="42"/>
        <v>2609</v>
      </c>
      <c r="H892" s="212">
        <v>40</v>
      </c>
    </row>
    <row r="893" spans="1:8" x14ac:dyDescent="0.2">
      <c r="A893" s="206">
        <v>1001</v>
      </c>
      <c r="B893" s="227">
        <f t="shared" si="40"/>
        <v>238.47</v>
      </c>
      <c r="C893" s="262">
        <v>600</v>
      </c>
      <c r="D893" s="209">
        <v>40428</v>
      </c>
      <c r="E893" s="210">
        <v>28712</v>
      </c>
      <c r="F893" s="229">
        <f t="shared" si="41"/>
        <v>3582</v>
      </c>
      <c r="G893" s="211">
        <f t="shared" si="42"/>
        <v>2609</v>
      </c>
      <c r="H893" s="212">
        <v>40</v>
      </c>
    </row>
    <row r="894" spans="1:8" x14ac:dyDescent="0.2">
      <c r="A894" s="206">
        <v>1002</v>
      </c>
      <c r="B894" s="227">
        <f t="shared" si="40"/>
        <v>238.48</v>
      </c>
      <c r="C894" s="262">
        <v>600</v>
      </c>
      <c r="D894" s="209">
        <v>40428</v>
      </c>
      <c r="E894" s="210">
        <v>28712</v>
      </c>
      <c r="F894" s="229">
        <f t="shared" si="41"/>
        <v>3582</v>
      </c>
      <c r="G894" s="231">
        <f t="shared" si="42"/>
        <v>2609</v>
      </c>
      <c r="H894" s="212">
        <v>40</v>
      </c>
    </row>
    <row r="895" spans="1:8" x14ac:dyDescent="0.2">
      <c r="A895" s="206">
        <v>1003</v>
      </c>
      <c r="B895" s="227">
        <f t="shared" si="40"/>
        <v>238.48</v>
      </c>
      <c r="C895" s="262">
        <v>600</v>
      </c>
      <c r="D895" s="209">
        <v>40428</v>
      </c>
      <c r="E895" s="210">
        <v>28712</v>
      </c>
      <c r="F895" s="229">
        <f t="shared" si="41"/>
        <v>3582</v>
      </c>
      <c r="G895" s="211">
        <f t="shared" si="42"/>
        <v>2609</v>
      </c>
      <c r="H895" s="212">
        <v>40</v>
      </c>
    </row>
    <row r="896" spans="1:8" x14ac:dyDescent="0.2">
      <c r="A896" s="206">
        <v>1004</v>
      </c>
      <c r="B896" s="227">
        <f t="shared" si="40"/>
        <v>238.49</v>
      </c>
      <c r="C896" s="262">
        <v>600</v>
      </c>
      <c r="D896" s="209">
        <v>40428</v>
      </c>
      <c r="E896" s="210">
        <v>28712</v>
      </c>
      <c r="F896" s="229">
        <f t="shared" si="41"/>
        <v>3582</v>
      </c>
      <c r="G896" s="231">
        <f t="shared" si="42"/>
        <v>2608</v>
      </c>
      <c r="H896" s="212">
        <v>40</v>
      </c>
    </row>
    <row r="897" spans="1:8" x14ac:dyDescent="0.2">
      <c r="A897" s="206">
        <v>1005</v>
      </c>
      <c r="B897" s="227">
        <f t="shared" si="40"/>
        <v>238.49</v>
      </c>
      <c r="C897" s="262">
        <v>600</v>
      </c>
      <c r="D897" s="209">
        <v>40428</v>
      </c>
      <c r="E897" s="210">
        <v>28712</v>
      </c>
      <c r="F897" s="229">
        <f t="shared" si="41"/>
        <v>3582</v>
      </c>
      <c r="G897" s="211">
        <f t="shared" si="42"/>
        <v>2608</v>
      </c>
      <c r="H897" s="212">
        <v>40</v>
      </c>
    </row>
    <row r="898" spans="1:8" x14ac:dyDescent="0.2">
      <c r="A898" s="206">
        <v>1006</v>
      </c>
      <c r="B898" s="227">
        <f t="shared" si="40"/>
        <v>238.5</v>
      </c>
      <c r="C898" s="262">
        <v>600</v>
      </c>
      <c r="D898" s="209">
        <v>40428</v>
      </c>
      <c r="E898" s="210">
        <v>28712</v>
      </c>
      <c r="F898" s="229">
        <f t="shared" si="41"/>
        <v>3582</v>
      </c>
      <c r="G898" s="231">
        <f t="shared" si="42"/>
        <v>2608</v>
      </c>
      <c r="H898" s="212">
        <v>40</v>
      </c>
    </row>
    <row r="899" spans="1:8" x14ac:dyDescent="0.2">
      <c r="A899" s="206">
        <v>1007</v>
      </c>
      <c r="B899" s="227">
        <f t="shared" si="40"/>
        <v>238.5</v>
      </c>
      <c r="C899" s="262">
        <v>600</v>
      </c>
      <c r="D899" s="209">
        <v>40428</v>
      </c>
      <c r="E899" s="210">
        <v>28712</v>
      </c>
      <c r="F899" s="229">
        <f t="shared" si="41"/>
        <v>3582</v>
      </c>
      <c r="G899" s="211">
        <f t="shared" si="42"/>
        <v>2608</v>
      </c>
      <c r="H899" s="212">
        <v>40</v>
      </c>
    </row>
    <row r="900" spans="1:8" x14ac:dyDescent="0.2">
      <c r="A900" s="206">
        <v>1008</v>
      </c>
      <c r="B900" s="227">
        <f t="shared" si="40"/>
        <v>238.5</v>
      </c>
      <c r="C900" s="262">
        <v>600</v>
      </c>
      <c r="D900" s="209">
        <v>40428</v>
      </c>
      <c r="E900" s="210">
        <v>28712</v>
      </c>
      <c r="F900" s="229">
        <f t="shared" si="41"/>
        <v>3582</v>
      </c>
      <c r="G900" s="231">
        <f t="shared" si="42"/>
        <v>2608</v>
      </c>
      <c r="H900" s="212">
        <v>40</v>
      </c>
    </row>
    <row r="901" spans="1:8" x14ac:dyDescent="0.2">
      <c r="A901" s="206">
        <v>1009</v>
      </c>
      <c r="B901" s="227">
        <f t="shared" si="40"/>
        <v>238.51</v>
      </c>
      <c r="C901" s="262">
        <v>600</v>
      </c>
      <c r="D901" s="209">
        <v>40428</v>
      </c>
      <c r="E901" s="210">
        <v>28712</v>
      </c>
      <c r="F901" s="229">
        <f t="shared" si="41"/>
        <v>3582</v>
      </c>
      <c r="G901" s="211">
        <f t="shared" si="42"/>
        <v>2608</v>
      </c>
      <c r="H901" s="212">
        <v>40</v>
      </c>
    </row>
    <row r="902" spans="1:8" x14ac:dyDescent="0.2">
      <c r="A902" s="206">
        <v>1010</v>
      </c>
      <c r="B902" s="227">
        <f t="shared" si="40"/>
        <v>238.51</v>
      </c>
      <c r="C902" s="262">
        <v>600</v>
      </c>
      <c r="D902" s="209">
        <v>40428</v>
      </c>
      <c r="E902" s="210">
        <v>28712</v>
      </c>
      <c r="F902" s="229">
        <f t="shared" si="41"/>
        <v>3582</v>
      </c>
      <c r="G902" s="231">
        <f t="shared" si="42"/>
        <v>2608</v>
      </c>
      <c r="H902" s="212">
        <v>40</v>
      </c>
    </row>
    <row r="903" spans="1:8" x14ac:dyDescent="0.2">
      <c r="A903" s="206">
        <v>1011</v>
      </c>
      <c r="B903" s="227">
        <f t="shared" si="40"/>
        <v>238.52</v>
      </c>
      <c r="C903" s="262">
        <v>600</v>
      </c>
      <c r="D903" s="209">
        <v>40428</v>
      </c>
      <c r="E903" s="210">
        <v>28712</v>
      </c>
      <c r="F903" s="229">
        <f t="shared" si="41"/>
        <v>3582</v>
      </c>
      <c r="G903" s="211">
        <f t="shared" si="42"/>
        <v>2608</v>
      </c>
      <c r="H903" s="212">
        <v>40</v>
      </c>
    </row>
    <row r="904" spans="1:8" x14ac:dyDescent="0.2">
      <c r="A904" s="206">
        <v>1012</v>
      </c>
      <c r="B904" s="227">
        <f t="shared" si="40"/>
        <v>238.52</v>
      </c>
      <c r="C904" s="262">
        <v>600</v>
      </c>
      <c r="D904" s="209">
        <v>40428</v>
      </c>
      <c r="E904" s="210">
        <v>28712</v>
      </c>
      <c r="F904" s="229">
        <f t="shared" si="41"/>
        <v>3582</v>
      </c>
      <c r="G904" s="231">
        <f t="shared" si="42"/>
        <v>2608</v>
      </c>
      <c r="H904" s="212">
        <v>40</v>
      </c>
    </row>
    <row r="905" spans="1:8" x14ac:dyDescent="0.2">
      <c r="A905" s="206">
        <v>1013</v>
      </c>
      <c r="B905" s="227">
        <f t="shared" si="40"/>
        <v>238.53</v>
      </c>
      <c r="C905" s="262">
        <v>600</v>
      </c>
      <c r="D905" s="209">
        <v>40428</v>
      </c>
      <c r="E905" s="210">
        <v>28712</v>
      </c>
      <c r="F905" s="229">
        <f t="shared" si="41"/>
        <v>3582</v>
      </c>
      <c r="G905" s="211">
        <f t="shared" si="42"/>
        <v>2608</v>
      </c>
      <c r="H905" s="212">
        <v>40</v>
      </c>
    </row>
    <row r="906" spans="1:8" x14ac:dyDescent="0.2">
      <c r="A906" s="206">
        <v>1014</v>
      </c>
      <c r="B906" s="227">
        <f t="shared" si="40"/>
        <v>238.53</v>
      </c>
      <c r="C906" s="262">
        <v>600</v>
      </c>
      <c r="D906" s="209">
        <v>40428</v>
      </c>
      <c r="E906" s="210">
        <v>28712</v>
      </c>
      <c r="F906" s="229">
        <f t="shared" si="41"/>
        <v>3582</v>
      </c>
      <c r="G906" s="231">
        <f t="shared" si="42"/>
        <v>2608</v>
      </c>
      <c r="H906" s="212">
        <v>40</v>
      </c>
    </row>
    <row r="907" spans="1:8" x14ac:dyDescent="0.2">
      <c r="A907" s="206">
        <v>1015</v>
      </c>
      <c r="B907" s="227">
        <f t="shared" si="40"/>
        <v>238.54</v>
      </c>
      <c r="C907" s="262">
        <v>600</v>
      </c>
      <c r="D907" s="209">
        <v>40428</v>
      </c>
      <c r="E907" s="210">
        <v>28712</v>
      </c>
      <c r="F907" s="229">
        <f t="shared" si="41"/>
        <v>3582</v>
      </c>
      <c r="G907" s="211">
        <f t="shared" si="42"/>
        <v>2608</v>
      </c>
      <c r="H907" s="212">
        <v>40</v>
      </c>
    </row>
    <row r="908" spans="1:8" x14ac:dyDescent="0.2">
      <c r="A908" s="206">
        <v>1016</v>
      </c>
      <c r="B908" s="227">
        <f t="shared" si="40"/>
        <v>238.54</v>
      </c>
      <c r="C908" s="262">
        <v>600</v>
      </c>
      <c r="D908" s="209">
        <v>40428</v>
      </c>
      <c r="E908" s="210">
        <v>28712</v>
      </c>
      <c r="F908" s="229">
        <f t="shared" si="41"/>
        <v>3582</v>
      </c>
      <c r="G908" s="231">
        <f t="shared" si="42"/>
        <v>2608</v>
      </c>
      <c r="H908" s="212">
        <v>40</v>
      </c>
    </row>
    <row r="909" spans="1:8" x14ac:dyDescent="0.2">
      <c r="A909" s="206">
        <v>1017</v>
      </c>
      <c r="B909" s="227">
        <f t="shared" si="40"/>
        <v>238.55</v>
      </c>
      <c r="C909" s="262">
        <v>600</v>
      </c>
      <c r="D909" s="209">
        <v>40428</v>
      </c>
      <c r="E909" s="210">
        <v>28712</v>
      </c>
      <c r="F909" s="229">
        <f t="shared" si="41"/>
        <v>3582</v>
      </c>
      <c r="G909" s="211">
        <f t="shared" si="42"/>
        <v>2608</v>
      </c>
      <c r="H909" s="212">
        <v>40</v>
      </c>
    </row>
    <row r="910" spans="1:8" x14ac:dyDescent="0.2">
      <c r="A910" s="206">
        <v>1018</v>
      </c>
      <c r="B910" s="227">
        <f t="shared" si="40"/>
        <v>238.55</v>
      </c>
      <c r="C910" s="262">
        <v>600</v>
      </c>
      <c r="D910" s="209">
        <v>40428</v>
      </c>
      <c r="E910" s="210">
        <v>28712</v>
      </c>
      <c r="F910" s="229">
        <f t="shared" si="41"/>
        <v>3582</v>
      </c>
      <c r="G910" s="231">
        <f t="shared" si="42"/>
        <v>2608</v>
      </c>
      <c r="H910" s="212">
        <v>40</v>
      </c>
    </row>
    <row r="911" spans="1:8" x14ac:dyDescent="0.2">
      <c r="A911" s="206">
        <v>1019</v>
      </c>
      <c r="B911" s="227">
        <f t="shared" ref="B911:B974" si="43">ROUND(4.7001*LN(A911) +206,2)</f>
        <v>238.56</v>
      </c>
      <c r="C911" s="262">
        <v>600</v>
      </c>
      <c r="D911" s="209">
        <v>40428</v>
      </c>
      <c r="E911" s="210">
        <v>28712</v>
      </c>
      <c r="F911" s="229">
        <f t="shared" ref="F911:F974" si="44">ROUND(12*1.358*(1/B911*D911+1/C911*E911)+H911,0)</f>
        <v>3581</v>
      </c>
      <c r="G911" s="211">
        <f t="shared" ref="G911:G974" si="45">ROUND(12*(1/B911*D911+1/C911*E911),0)</f>
        <v>2608</v>
      </c>
      <c r="H911" s="212">
        <v>40</v>
      </c>
    </row>
    <row r="912" spans="1:8" x14ac:dyDescent="0.2">
      <c r="A912" s="206">
        <v>1020</v>
      </c>
      <c r="B912" s="227">
        <f t="shared" si="43"/>
        <v>238.56</v>
      </c>
      <c r="C912" s="262">
        <v>600</v>
      </c>
      <c r="D912" s="209">
        <v>40428</v>
      </c>
      <c r="E912" s="210">
        <v>28712</v>
      </c>
      <c r="F912" s="229">
        <f t="shared" si="44"/>
        <v>3581</v>
      </c>
      <c r="G912" s="231">
        <f t="shared" si="45"/>
        <v>2608</v>
      </c>
      <c r="H912" s="212">
        <v>40</v>
      </c>
    </row>
    <row r="913" spans="1:8" x14ac:dyDescent="0.2">
      <c r="A913" s="206">
        <v>1021</v>
      </c>
      <c r="B913" s="227">
        <f t="shared" si="43"/>
        <v>238.56</v>
      </c>
      <c r="C913" s="262">
        <v>600</v>
      </c>
      <c r="D913" s="209">
        <v>40428</v>
      </c>
      <c r="E913" s="210">
        <v>28712</v>
      </c>
      <c r="F913" s="229">
        <f t="shared" si="44"/>
        <v>3581</v>
      </c>
      <c r="G913" s="211">
        <f t="shared" si="45"/>
        <v>2608</v>
      </c>
      <c r="H913" s="212">
        <v>40</v>
      </c>
    </row>
    <row r="914" spans="1:8" x14ac:dyDescent="0.2">
      <c r="A914" s="206">
        <v>1022</v>
      </c>
      <c r="B914" s="227">
        <f t="shared" si="43"/>
        <v>238.57</v>
      </c>
      <c r="C914" s="262">
        <v>600</v>
      </c>
      <c r="D914" s="209">
        <v>40428</v>
      </c>
      <c r="E914" s="210">
        <v>28712</v>
      </c>
      <c r="F914" s="229">
        <f t="shared" si="44"/>
        <v>3581</v>
      </c>
      <c r="G914" s="231">
        <f t="shared" si="45"/>
        <v>2608</v>
      </c>
      <c r="H914" s="212">
        <v>40</v>
      </c>
    </row>
    <row r="915" spans="1:8" x14ac:dyDescent="0.2">
      <c r="A915" s="206">
        <v>1023</v>
      </c>
      <c r="B915" s="227">
        <f t="shared" si="43"/>
        <v>238.57</v>
      </c>
      <c r="C915" s="262">
        <v>600</v>
      </c>
      <c r="D915" s="209">
        <v>40428</v>
      </c>
      <c r="E915" s="210">
        <v>28712</v>
      </c>
      <c r="F915" s="229">
        <f t="shared" si="44"/>
        <v>3581</v>
      </c>
      <c r="G915" s="211">
        <f t="shared" si="45"/>
        <v>2608</v>
      </c>
      <c r="H915" s="212">
        <v>40</v>
      </c>
    </row>
    <row r="916" spans="1:8" x14ac:dyDescent="0.2">
      <c r="A916" s="206">
        <v>1024</v>
      </c>
      <c r="B916" s="227">
        <f t="shared" si="43"/>
        <v>238.58</v>
      </c>
      <c r="C916" s="262">
        <v>600</v>
      </c>
      <c r="D916" s="209">
        <v>40428</v>
      </c>
      <c r="E916" s="210">
        <v>28712</v>
      </c>
      <c r="F916" s="229">
        <f t="shared" si="44"/>
        <v>3581</v>
      </c>
      <c r="G916" s="231">
        <f t="shared" si="45"/>
        <v>2608</v>
      </c>
      <c r="H916" s="212">
        <v>40</v>
      </c>
    </row>
    <row r="917" spans="1:8" x14ac:dyDescent="0.2">
      <c r="A917" s="206">
        <v>1025</v>
      </c>
      <c r="B917" s="227">
        <f t="shared" si="43"/>
        <v>238.58</v>
      </c>
      <c r="C917" s="262">
        <v>600</v>
      </c>
      <c r="D917" s="209">
        <v>40428</v>
      </c>
      <c r="E917" s="210">
        <v>28712</v>
      </c>
      <c r="F917" s="229">
        <f t="shared" si="44"/>
        <v>3581</v>
      </c>
      <c r="G917" s="211">
        <f t="shared" si="45"/>
        <v>2608</v>
      </c>
      <c r="H917" s="212">
        <v>40</v>
      </c>
    </row>
    <row r="918" spans="1:8" x14ac:dyDescent="0.2">
      <c r="A918" s="206">
        <v>1026</v>
      </c>
      <c r="B918" s="227">
        <f t="shared" si="43"/>
        <v>238.59</v>
      </c>
      <c r="C918" s="262">
        <v>600</v>
      </c>
      <c r="D918" s="209">
        <v>40428</v>
      </c>
      <c r="E918" s="210">
        <v>28712</v>
      </c>
      <c r="F918" s="229">
        <f t="shared" si="44"/>
        <v>3581</v>
      </c>
      <c r="G918" s="231">
        <f t="shared" si="45"/>
        <v>2608</v>
      </c>
      <c r="H918" s="212">
        <v>40</v>
      </c>
    </row>
    <row r="919" spans="1:8" x14ac:dyDescent="0.2">
      <c r="A919" s="206">
        <v>1027</v>
      </c>
      <c r="B919" s="227">
        <f t="shared" si="43"/>
        <v>238.59</v>
      </c>
      <c r="C919" s="262">
        <v>600</v>
      </c>
      <c r="D919" s="209">
        <v>40428</v>
      </c>
      <c r="E919" s="210">
        <v>28712</v>
      </c>
      <c r="F919" s="229">
        <f t="shared" si="44"/>
        <v>3581</v>
      </c>
      <c r="G919" s="211">
        <f t="shared" si="45"/>
        <v>2608</v>
      </c>
      <c r="H919" s="212">
        <v>40</v>
      </c>
    </row>
    <row r="920" spans="1:8" x14ac:dyDescent="0.2">
      <c r="A920" s="206">
        <v>1028</v>
      </c>
      <c r="B920" s="227">
        <f t="shared" si="43"/>
        <v>238.6</v>
      </c>
      <c r="C920" s="262">
        <v>600</v>
      </c>
      <c r="D920" s="209">
        <v>40428</v>
      </c>
      <c r="E920" s="210">
        <v>28712</v>
      </c>
      <c r="F920" s="229">
        <f t="shared" si="44"/>
        <v>3581</v>
      </c>
      <c r="G920" s="231">
        <f t="shared" si="45"/>
        <v>2608</v>
      </c>
      <c r="H920" s="212">
        <v>40</v>
      </c>
    </row>
    <row r="921" spans="1:8" x14ac:dyDescent="0.2">
      <c r="A921" s="206">
        <v>1029</v>
      </c>
      <c r="B921" s="227">
        <f t="shared" si="43"/>
        <v>238.6</v>
      </c>
      <c r="C921" s="262">
        <v>600</v>
      </c>
      <c r="D921" s="209">
        <v>40428</v>
      </c>
      <c r="E921" s="210">
        <v>28712</v>
      </c>
      <c r="F921" s="229">
        <f t="shared" si="44"/>
        <v>3581</v>
      </c>
      <c r="G921" s="211">
        <f t="shared" si="45"/>
        <v>2608</v>
      </c>
      <c r="H921" s="212">
        <v>40</v>
      </c>
    </row>
    <row r="922" spans="1:8" x14ac:dyDescent="0.2">
      <c r="A922" s="206">
        <v>1030</v>
      </c>
      <c r="B922" s="227">
        <f t="shared" si="43"/>
        <v>238.61</v>
      </c>
      <c r="C922" s="262">
        <v>600</v>
      </c>
      <c r="D922" s="209">
        <v>40428</v>
      </c>
      <c r="E922" s="210">
        <v>28712</v>
      </c>
      <c r="F922" s="229">
        <f t="shared" si="44"/>
        <v>3581</v>
      </c>
      <c r="G922" s="231">
        <f t="shared" si="45"/>
        <v>2607</v>
      </c>
      <c r="H922" s="212">
        <v>40</v>
      </c>
    </row>
    <row r="923" spans="1:8" x14ac:dyDescent="0.2">
      <c r="A923" s="206">
        <v>1031</v>
      </c>
      <c r="B923" s="227">
        <f t="shared" si="43"/>
        <v>238.61</v>
      </c>
      <c r="C923" s="262">
        <v>600</v>
      </c>
      <c r="D923" s="209">
        <v>40428</v>
      </c>
      <c r="E923" s="210">
        <v>28712</v>
      </c>
      <c r="F923" s="229">
        <f t="shared" si="44"/>
        <v>3581</v>
      </c>
      <c r="G923" s="211">
        <f t="shared" si="45"/>
        <v>2607</v>
      </c>
      <c r="H923" s="212">
        <v>40</v>
      </c>
    </row>
    <row r="924" spans="1:8" x14ac:dyDescent="0.2">
      <c r="A924" s="206">
        <v>1032</v>
      </c>
      <c r="B924" s="227">
        <f t="shared" si="43"/>
        <v>238.62</v>
      </c>
      <c r="C924" s="262">
        <v>600</v>
      </c>
      <c r="D924" s="209">
        <v>40428</v>
      </c>
      <c r="E924" s="210">
        <v>28712</v>
      </c>
      <c r="F924" s="229">
        <f t="shared" si="44"/>
        <v>3581</v>
      </c>
      <c r="G924" s="231">
        <f t="shared" si="45"/>
        <v>2607</v>
      </c>
      <c r="H924" s="212">
        <v>40</v>
      </c>
    </row>
    <row r="925" spans="1:8" x14ac:dyDescent="0.2">
      <c r="A925" s="206">
        <v>1033</v>
      </c>
      <c r="B925" s="227">
        <f t="shared" si="43"/>
        <v>238.62</v>
      </c>
      <c r="C925" s="262">
        <v>600</v>
      </c>
      <c r="D925" s="209">
        <v>40428</v>
      </c>
      <c r="E925" s="210">
        <v>28712</v>
      </c>
      <c r="F925" s="229">
        <f t="shared" si="44"/>
        <v>3581</v>
      </c>
      <c r="G925" s="211">
        <f t="shared" si="45"/>
        <v>2607</v>
      </c>
      <c r="H925" s="212">
        <v>40</v>
      </c>
    </row>
    <row r="926" spans="1:8" x14ac:dyDescent="0.2">
      <c r="A926" s="206">
        <v>1034</v>
      </c>
      <c r="B926" s="227">
        <f t="shared" si="43"/>
        <v>238.62</v>
      </c>
      <c r="C926" s="262">
        <v>600</v>
      </c>
      <c r="D926" s="209">
        <v>40428</v>
      </c>
      <c r="E926" s="210">
        <v>28712</v>
      </c>
      <c r="F926" s="229">
        <f t="shared" si="44"/>
        <v>3581</v>
      </c>
      <c r="G926" s="231">
        <f t="shared" si="45"/>
        <v>2607</v>
      </c>
      <c r="H926" s="212">
        <v>40</v>
      </c>
    </row>
    <row r="927" spans="1:8" x14ac:dyDescent="0.2">
      <c r="A927" s="206">
        <v>1035</v>
      </c>
      <c r="B927" s="227">
        <f t="shared" si="43"/>
        <v>238.63</v>
      </c>
      <c r="C927" s="262">
        <v>600</v>
      </c>
      <c r="D927" s="209">
        <v>40428</v>
      </c>
      <c r="E927" s="210">
        <v>28712</v>
      </c>
      <c r="F927" s="229">
        <f t="shared" si="44"/>
        <v>3581</v>
      </c>
      <c r="G927" s="211">
        <f t="shared" si="45"/>
        <v>2607</v>
      </c>
      <c r="H927" s="212">
        <v>40</v>
      </c>
    </row>
    <row r="928" spans="1:8" x14ac:dyDescent="0.2">
      <c r="A928" s="206">
        <v>1036</v>
      </c>
      <c r="B928" s="227">
        <f t="shared" si="43"/>
        <v>238.63</v>
      </c>
      <c r="C928" s="262">
        <v>600</v>
      </c>
      <c r="D928" s="209">
        <v>40428</v>
      </c>
      <c r="E928" s="210">
        <v>28712</v>
      </c>
      <c r="F928" s="229">
        <f t="shared" si="44"/>
        <v>3581</v>
      </c>
      <c r="G928" s="231">
        <f t="shared" si="45"/>
        <v>2607</v>
      </c>
      <c r="H928" s="212">
        <v>40</v>
      </c>
    </row>
    <row r="929" spans="1:8" x14ac:dyDescent="0.2">
      <c r="A929" s="206">
        <v>1037</v>
      </c>
      <c r="B929" s="227">
        <f t="shared" si="43"/>
        <v>238.64</v>
      </c>
      <c r="C929" s="262">
        <v>600</v>
      </c>
      <c r="D929" s="209">
        <v>40428</v>
      </c>
      <c r="E929" s="210">
        <v>28712</v>
      </c>
      <c r="F929" s="229">
        <f t="shared" si="44"/>
        <v>3581</v>
      </c>
      <c r="G929" s="211">
        <f t="shared" si="45"/>
        <v>2607</v>
      </c>
      <c r="H929" s="212">
        <v>40</v>
      </c>
    </row>
    <row r="930" spans="1:8" x14ac:dyDescent="0.2">
      <c r="A930" s="206">
        <v>1038</v>
      </c>
      <c r="B930" s="227">
        <f t="shared" si="43"/>
        <v>238.64</v>
      </c>
      <c r="C930" s="262">
        <v>600</v>
      </c>
      <c r="D930" s="209">
        <v>40428</v>
      </c>
      <c r="E930" s="210">
        <v>28712</v>
      </c>
      <c r="F930" s="229">
        <f t="shared" si="44"/>
        <v>3581</v>
      </c>
      <c r="G930" s="231">
        <f t="shared" si="45"/>
        <v>2607</v>
      </c>
      <c r="H930" s="212">
        <v>40</v>
      </c>
    </row>
    <row r="931" spans="1:8" x14ac:dyDescent="0.2">
      <c r="A931" s="206">
        <v>1039</v>
      </c>
      <c r="B931" s="227">
        <f t="shared" si="43"/>
        <v>238.65</v>
      </c>
      <c r="C931" s="262">
        <v>600</v>
      </c>
      <c r="D931" s="209">
        <v>40428</v>
      </c>
      <c r="E931" s="210">
        <v>28712</v>
      </c>
      <c r="F931" s="229">
        <f t="shared" si="44"/>
        <v>3580</v>
      </c>
      <c r="G931" s="211">
        <f t="shared" si="45"/>
        <v>2607</v>
      </c>
      <c r="H931" s="212">
        <v>40</v>
      </c>
    </row>
    <row r="932" spans="1:8" x14ac:dyDescent="0.2">
      <c r="A932" s="206">
        <v>1040</v>
      </c>
      <c r="B932" s="227">
        <f t="shared" si="43"/>
        <v>238.65</v>
      </c>
      <c r="C932" s="262">
        <v>600</v>
      </c>
      <c r="D932" s="209">
        <v>40428</v>
      </c>
      <c r="E932" s="210">
        <v>28712</v>
      </c>
      <c r="F932" s="229">
        <f t="shared" si="44"/>
        <v>3580</v>
      </c>
      <c r="G932" s="231">
        <f t="shared" si="45"/>
        <v>2607</v>
      </c>
      <c r="H932" s="212">
        <v>40</v>
      </c>
    </row>
    <row r="933" spans="1:8" x14ac:dyDescent="0.2">
      <c r="A933" s="206">
        <v>1041</v>
      </c>
      <c r="B933" s="227">
        <f t="shared" si="43"/>
        <v>238.66</v>
      </c>
      <c r="C933" s="262">
        <v>600</v>
      </c>
      <c r="D933" s="209">
        <v>40428</v>
      </c>
      <c r="E933" s="210">
        <v>28712</v>
      </c>
      <c r="F933" s="229">
        <f t="shared" si="44"/>
        <v>3580</v>
      </c>
      <c r="G933" s="211">
        <f t="shared" si="45"/>
        <v>2607</v>
      </c>
      <c r="H933" s="212">
        <v>40</v>
      </c>
    </row>
    <row r="934" spans="1:8" x14ac:dyDescent="0.2">
      <c r="A934" s="206">
        <v>1042</v>
      </c>
      <c r="B934" s="227">
        <f t="shared" si="43"/>
        <v>238.66</v>
      </c>
      <c r="C934" s="262">
        <v>600</v>
      </c>
      <c r="D934" s="209">
        <v>40428</v>
      </c>
      <c r="E934" s="210">
        <v>28712</v>
      </c>
      <c r="F934" s="229">
        <f t="shared" si="44"/>
        <v>3580</v>
      </c>
      <c r="G934" s="231">
        <f t="shared" si="45"/>
        <v>2607</v>
      </c>
      <c r="H934" s="212">
        <v>40</v>
      </c>
    </row>
    <row r="935" spans="1:8" x14ac:dyDescent="0.2">
      <c r="A935" s="206">
        <v>1043</v>
      </c>
      <c r="B935" s="227">
        <f t="shared" si="43"/>
        <v>238.67</v>
      </c>
      <c r="C935" s="262">
        <v>600</v>
      </c>
      <c r="D935" s="209">
        <v>40428</v>
      </c>
      <c r="E935" s="210">
        <v>28712</v>
      </c>
      <c r="F935" s="229">
        <f t="shared" si="44"/>
        <v>3580</v>
      </c>
      <c r="G935" s="211">
        <f t="shared" si="45"/>
        <v>2607</v>
      </c>
      <c r="H935" s="212">
        <v>40</v>
      </c>
    </row>
    <row r="936" spans="1:8" x14ac:dyDescent="0.2">
      <c r="A936" s="206">
        <v>1044</v>
      </c>
      <c r="B936" s="227">
        <f t="shared" si="43"/>
        <v>238.67</v>
      </c>
      <c r="C936" s="262">
        <v>600</v>
      </c>
      <c r="D936" s="209">
        <v>40428</v>
      </c>
      <c r="E936" s="210">
        <v>28712</v>
      </c>
      <c r="F936" s="229">
        <f t="shared" si="44"/>
        <v>3580</v>
      </c>
      <c r="G936" s="231">
        <f t="shared" si="45"/>
        <v>2607</v>
      </c>
      <c r="H936" s="212">
        <v>40</v>
      </c>
    </row>
    <row r="937" spans="1:8" x14ac:dyDescent="0.2">
      <c r="A937" s="206">
        <v>1045</v>
      </c>
      <c r="B937" s="227">
        <f t="shared" si="43"/>
        <v>238.67</v>
      </c>
      <c r="C937" s="262">
        <v>600</v>
      </c>
      <c r="D937" s="209">
        <v>40428</v>
      </c>
      <c r="E937" s="210">
        <v>28712</v>
      </c>
      <c r="F937" s="229">
        <f t="shared" si="44"/>
        <v>3580</v>
      </c>
      <c r="G937" s="211">
        <f t="shared" si="45"/>
        <v>2607</v>
      </c>
      <c r="H937" s="212">
        <v>40</v>
      </c>
    </row>
    <row r="938" spans="1:8" x14ac:dyDescent="0.2">
      <c r="A938" s="206">
        <v>1046</v>
      </c>
      <c r="B938" s="227">
        <f t="shared" si="43"/>
        <v>238.68</v>
      </c>
      <c r="C938" s="262">
        <v>600</v>
      </c>
      <c r="D938" s="209">
        <v>40428</v>
      </c>
      <c r="E938" s="210">
        <v>28712</v>
      </c>
      <c r="F938" s="229">
        <f t="shared" si="44"/>
        <v>3580</v>
      </c>
      <c r="G938" s="231">
        <f t="shared" si="45"/>
        <v>2607</v>
      </c>
      <c r="H938" s="212">
        <v>40</v>
      </c>
    </row>
    <row r="939" spans="1:8" x14ac:dyDescent="0.2">
      <c r="A939" s="206">
        <v>1047</v>
      </c>
      <c r="B939" s="227">
        <f t="shared" si="43"/>
        <v>238.68</v>
      </c>
      <c r="C939" s="262">
        <v>600</v>
      </c>
      <c r="D939" s="209">
        <v>40428</v>
      </c>
      <c r="E939" s="210">
        <v>28712</v>
      </c>
      <c r="F939" s="229">
        <f t="shared" si="44"/>
        <v>3580</v>
      </c>
      <c r="G939" s="211">
        <f t="shared" si="45"/>
        <v>2607</v>
      </c>
      <c r="H939" s="212">
        <v>40</v>
      </c>
    </row>
    <row r="940" spans="1:8" x14ac:dyDescent="0.2">
      <c r="A940" s="206">
        <v>1048</v>
      </c>
      <c r="B940" s="227">
        <f t="shared" si="43"/>
        <v>238.69</v>
      </c>
      <c r="C940" s="262">
        <v>600</v>
      </c>
      <c r="D940" s="209">
        <v>40428</v>
      </c>
      <c r="E940" s="210">
        <v>28712</v>
      </c>
      <c r="F940" s="229">
        <f t="shared" si="44"/>
        <v>3580</v>
      </c>
      <c r="G940" s="231">
        <f t="shared" si="45"/>
        <v>2607</v>
      </c>
      <c r="H940" s="212">
        <v>40</v>
      </c>
    </row>
    <row r="941" spans="1:8" x14ac:dyDescent="0.2">
      <c r="A941" s="206">
        <v>1049</v>
      </c>
      <c r="B941" s="227">
        <f t="shared" si="43"/>
        <v>238.69</v>
      </c>
      <c r="C941" s="262">
        <v>600</v>
      </c>
      <c r="D941" s="209">
        <v>40428</v>
      </c>
      <c r="E941" s="210">
        <v>28712</v>
      </c>
      <c r="F941" s="229">
        <f t="shared" si="44"/>
        <v>3580</v>
      </c>
      <c r="G941" s="211">
        <f t="shared" si="45"/>
        <v>2607</v>
      </c>
      <c r="H941" s="212">
        <v>40</v>
      </c>
    </row>
    <row r="942" spans="1:8" x14ac:dyDescent="0.2">
      <c r="A942" s="206">
        <v>1050</v>
      </c>
      <c r="B942" s="227">
        <f t="shared" si="43"/>
        <v>238.7</v>
      </c>
      <c r="C942" s="262">
        <v>600</v>
      </c>
      <c r="D942" s="209">
        <v>40428</v>
      </c>
      <c r="E942" s="210">
        <v>28712</v>
      </c>
      <c r="F942" s="229">
        <f t="shared" si="44"/>
        <v>3580</v>
      </c>
      <c r="G942" s="231">
        <f t="shared" si="45"/>
        <v>2607</v>
      </c>
      <c r="H942" s="212">
        <v>40</v>
      </c>
    </row>
    <row r="943" spans="1:8" x14ac:dyDescent="0.2">
      <c r="A943" s="206">
        <v>1051</v>
      </c>
      <c r="B943" s="227">
        <f t="shared" si="43"/>
        <v>238.7</v>
      </c>
      <c r="C943" s="262">
        <v>600</v>
      </c>
      <c r="D943" s="209">
        <v>40428</v>
      </c>
      <c r="E943" s="210">
        <v>28712</v>
      </c>
      <c r="F943" s="229">
        <f t="shared" si="44"/>
        <v>3580</v>
      </c>
      <c r="G943" s="211">
        <f t="shared" si="45"/>
        <v>2607</v>
      </c>
      <c r="H943" s="212">
        <v>40</v>
      </c>
    </row>
    <row r="944" spans="1:8" x14ac:dyDescent="0.2">
      <c r="A944" s="206">
        <v>1052</v>
      </c>
      <c r="B944" s="227">
        <f t="shared" si="43"/>
        <v>238.71</v>
      </c>
      <c r="C944" s="262">
        <v>600</v>
      </c>
      <c r="D944" s="209">
        <v>40428</v>
      </c>
      <c r="E944" s="210">
        <v>28712</v>
      </c>
      <c r="F944" s="229">
        <f t="shared" si="44"/>
        <v>3580</v>
      </c>
      <c r="G944" s="231">
        <f t="shared" si="45"/>
        <v>2607</v>
      </c>
      <c r="H944" s="212">
        <v>40</v>
      </c>
    </row>
    <row r="945" spans="1:8" x14ac:dyDescent="0.2">
      <c r="A945" s="206">
        <v>1053</v>
      </c>
      <c r="B945" s="227">
        <f t="shared" si="43"/>
        <v>238.71</v>
      </c>
      <c r="C945" s="262">
        <v>600</v>
      </c>
      <c r="D945" s="209">
        <v>40428</v>
      </c>
      <c r="E945" s="210">
        <v>28712</v>
      </c>
      <c r="F945" s="229">
        <f t="shared" si="44"/>
        <v>3580</v>
      </c>
      <c r="G945" s="211">
        <f t="shared" si="45"/>
        <v>2607</v>
      </c>
      <c r="H945" s="212">
        <v>40</v>
      </c>
    </row>
    <row r="946" spans="1:8" x14ac:dyDescent="0.2">
      <c r="A946" s="206">
        <v>1054</v>
      </c>
      <c r="B946" s="227">
        <f t="shared" si="43"/>
        <v>238.71</v>
      </c>
      <c r="C946" s="262">
        <v>600</v>
      </c>
      <c r="D946" s="209">
        <v>40428</v>
      </c>
      <c r="E946" s="210">
        <v>28712</v>
      </c>
      <c r="F946" s="229">
        <f t="shared" si="44"/>
        <v>3580</v>
      </c>
      <c r="G946" s="231">
        <f t="shared" si="45"/>
        <v>2607</v>
      </c>
      <c r="H946" s="212">
        <v>40</v>
      </c>
    </row>
    <row r="947" spans="1:8" x14ac:dyDescent="0.2">
      <c r="A947" s="206">
        <v>1055</v>
      </c>
      <c r="B947" s="227">
        <f t="shared" si="43"/>
        <v>238.72</v>
      </c>
      <c r="C947" s="262">
        <v>600</v>
      </c>
      <c r="D947" s="209">
        <v>40428</v>
      </c>
      <c r="E947" s="210">
        <v>28712</v>
      </c>
      <c r="F947" s="229">
        <f t="shared" si="44"/>
        <v>3580</v>
      </c>
      <c r="G947" s="211">
        <f t="shared" si="45"/>
        <v>2606</v>
      </c>
      <c r="H947" s="212">
        <v>40</v>
      </c>
    </row>
    <row r="948" spans="1:8" x14ac:dyDescent="0.2">
      <c r="A948" s="206">
        <v>1056</v>
      </c>
      <c r="B948" s="227">
        <f t="shared" si="43"/>
        <v>238.72</v>
      </c>
      <c r="C948" s="262">
        <v>600</v>
      </c>
      <c r="D948" s="209">
        <v>40428</v>
      </c>
      <c r="E948" s="210">
        <v>28712</v>
      </c>
      <c r="F948" s="229">
        <f t="shared" si="44"/>
        <v>3580</v>
      </c>
      <c r="G948" s="231">
        <f t="shared" si="45"/>
        <v>2606</v>
      </c>
      <c r="H948" s="212">
        <v>40</v>
      </c>
    </row>
    <row r="949" spans="1:8" x14ac:dyDescent="0.2">
      <c r="A949" s="206">
        <v>1057</v>
      </c>
      <c r="B949" s="227">
        <f t="shared" si="43"/>
        <v>238.73</v>
      </c>
      <c r="C949" s="262">
        <v>600</v>
      </c>
      <c r="D949" s="209">
        <v>40428</v>
      </c>
      <c r="E949" s="210">
        <v>28712</v>
      </c>
      <c r="F949" s="229">
        <f t="shared" si="44"/>
        <v>3579</v>
      </c>
      <c r="G949" s="211">
        <f t="shared" si="45"/>
        <v>2606</v>
      </c>
      <c r="H949" s="212">
        <v>40</v>
      </c>
    </row>
    <row r="950" spans="1:8" x14ac:dyDescent="0.2">
      <c r="A950" s="206">
        <v>1058</v>
      </c>
      <c r="B950" s="227">
        <f t="shared" si="43"/>
        <v>238.73</v>
      </c>
      <c r="C950" s="262">
        <v>600</v>
      </c>
      <c r="D950" s="209">
        <v>40428</v>
      </c>
      <c r="E950" s="210">
        <v>28712</v>
      </c>
      <c r="F950" s="229">
        <f t="shared" si="44"/>
        <v>3579</v>
      </c>
      <c r="G950" s="231">
        <f t="shared" si="45"/>
        <v>2606</v>
      </c>
      <c r="H950" s="212">
        <v>40</v>
      </c>
    </row>
    <row r="951" spans="1:8" x14ac:dyDescent="0.2">
      <c r="A951" s="206">
        <v>1059</v>
      </c>
      <c r="B951" s="227">
        <f t="shared" si="43"/>
        <v>238.74</v>
      </c>
      <c r="C951" s="262">
        <v>600</v>
      </c>
      <c r="D951" s="209">
        <v>40428</v>
      </c>
      <c r="E951" s="210">
        <v>28712</v>
      </c>
      <c r="F951" s="229">
        <f t="shared" si="44"/>
        <v>3579</v>
      </c>
      <c r="G951" s="211">
        <f t="shared" si="45"/>
        <v>2606</v>
      </c>
      <c r="H951" s="212">
        <v>40</v>
      </c>
    </row>
    <row r="952" spans="1:8" x14ac:dyDescent="0.2">
      <c r="A952" s="206">
        <v>1060</v>
      </c>
      <c r="B952" s="227">
        <f t="shared" si="43"/>
        <v>238.74</v>
      </c>
      <c r="C952" s="262">
        <v>600</v>
      </c>
      <c r="D952" s="209">
        <v>40428</v>
      </c>
      <c r="E952" s="210">
        <v>28712</v>
      </c>
      <c r="F952" s="229">
        <f t="shared" si="44"/>
        <v>3579</v>
      </c>
      <c r="G952" s="231">
        <f t="shared" si="45"/>
        <v>2606</v>
      </c>
      <c r="H952" s="212">
        <v>40</v>
      </c>
    </row>
    <row r="953" spans="1:8" x14ac:dyDescent="0.2">
      <c r="A953" s="206">
        <v>1061</v>
      </c>
      <c r="B953" s="227">
        <f t="shared" si="43"/>
        <v>238.75</v>
      </c>
      <c r="C953" s="262">
        <v>600</v>
      </c>
      <c r="D953" s="209">
        <v>40428</v>
      </c>
      <c r="E953" s="210">
        <v>28712</v>
      </c>
      <c r="F953" s="229">
        <f t="shared" si="44"/>
        <v>3579</v>
      </c>
      <c r="G953" s="211">
        <f t="shared" si="45"/>
        <v>2606</v>
      </c>
      <c r="H953" s="212">
        <v>40</v>
      </c>
    </row>
    <row r="954" spans="1:8" x14ac:dyDescent="0.2">
      <c r="A954" s="206">
        <v>1062</v>
      </c>
      <c r="B954" s="227">
        <f t="shared" si="43"/>
        <v>238.75</v>
      </c>
      <c r="C954" s="262">
        <v>600</v>
      </c>
      <c r="D954" s="209">
        <v>40428</v>
      </c>
      <c r="E954" s="210">
        <v>28712</v>
      </c>
      <c r="F954" s="229">
        <f t="shared" si="44"/>
        <v>3579</v>
      </c>
      <c r="G954" s="231">
        <f t="shared" si="45"/>
        <v>2606</v>
      </c>
      <c r="H954" s="212">
        <v>40</v>
      </c>
    </row>
    <row r="955" spans="1:8" x14ac:dyDescent="0.2">
      <c r="A955" s="206">
        <v>1063</v>
      </c>
      <c r="B955" s="227">
        <f t="shared" si="43"/>
        <v>238.75</v>
      </c>
      <c r="C955" s="262">
        <v>600</v>
      </c>
      <c r="D955" s="209">
        <v>40428</v>
      </c>
      <c r="E955" s="210">
        <v>28712</v>
      </c>
      <c r="F955" s="229">
        <f t="shared" si="44"/>
        <v>3579</v>
      </c>
      <c r="G955" s="211">
        <f t="shared" si="45"/>
        <v>2606</v>
      </c>
      <c r="H955" s="212">
        <v>40</v>
      </c>
    </row>
    <row r="956" spans="1:8" x14ac:dyDescent="0.2">
      <c r="A956" s="206">
        <v>1064</v>
      </c>
      <c r="B956" s="227">
        <f t="shared" si="43"/>
        <v>238.76</v>
      </c>
      <c r="C956" s="262">
        <v>600</v>
      </c>
      <c r="D956" s="209">
        <v>40428</v>
      </c>
      <c r="E956" s="210">
        <v>28712</v>
      </c>
      <c r="F956" s="229">
        <f t="shared" si="44"/>
        <v>3579</v>
      </c>
      <c r="G956" s="231">
        <f t="shared" si="45"/>
        <v>2606</v>
      </c>
      <c r="H956" s="212">
        <v>40</v>
      </c>
    </row>
    <row r="957" spans="1:8" x14ac:dyDescent="0.2">
      <c r="A957" s="206">
        <v>1065</v>
      </c>
      <c r="B957" s="227">
        <f t="shared" si="43"/>
        <v>238.76</v>
      </c>
      <c r="C957" s="262">
        <v>600</v>
      </c>
      <c r="D957" s="209">
        <v>40428</v>
      </c>
      <c r="E957" s="210">
        <v>28712</v>
      </c>
      <c r="F957" s="229">
        <f t="shared" si="44"/>
        <v>3579</v>
      </c>
      <c r="G957" s="211">
        <f t="shared" si="45"/>
        <v>2606</v>
      </c>
      <c r="H957" s="212">
        <v>40</v>
      </c>
    </row>
    <row r="958" spans="1:8" x14ac:dyDescent="0.2">
      <c r="A958" s="206">
        <v>1066</v>
      </c>
      <c r="B958" s="227">
        <f t="shared" si="43"/>
        <v>238.77</v>
      </c>
      <c r="C958" s="262">
        <v>600</v>
      </c>
      <c r="D958" s="209">
        <v>40428</v>
      </c>
      <c r="E958" s="210">
        <v>28712</v>
      </c>
      <c r="F958" s="229">
        <f t="shared" si="44"/>
        <v>3579</v>
      </c>
      <c r="G958" s="231">
        <f t="shared" si="45"/>
        <v>2606</v>
      </c>
      <c r="H958" s="212">
        <v>40</v>
      </c>
    </row>
    <row r="959" spans="1:8" x14ac:dyDescent="0.2">
      <c r="A959" s="206">
        <v>1067</v>
      </c>
      <c r="B959" s="227">
        <f t="shared" si="43"/>
        <v>238.77</v>
      </c>
      <c r="C959" s="262">
        <v>600</v>
      </c>
      <c r="D959" s="209">
        <v>40428</v>
      </c>
      <c r="E959" s="210">
        <v>28712</v>
      </c>
      <c r="F959" s="229">
        <f t="shared" si="44"/>
        <v>3579</v>
      </c>
      <c r="G959" s="211">
        <f t="shared" si="45"/>
        <v>2606</v>
      </c>
      <c r="H959" s="212">
        <v>40</v>
      </c>
    </row>
    <row r="960" spans="1:8" x14ac:dyDescent="0.2">
      <c r="A960" s="206">
        <v>1068</v>
      </c>
      <c r="B960" s="227">
        <f t="shared" si="43"/>
        <v>238.78</v>
      </c>
      <c r="C960" s="262">
        <v>600</v>
      </c>
      <c r="D960" s="209">
        <v>40428</v>
      </c>
      <c r="E960" s="210">
        <v>28712</v>
      </c>
      <c r="F960" s="229">
        <f t="shared" si="44"/>
        <v>3579</v>
      </c>
      <c r="G960" s="231">
        <f t="shared" si="45"/>
        <v>2606</v>
      </c>
      <c r="H960" s="212">
        <v>40</v>
      </c>
    </row>
    <row r="961" spans="1:8" x14ac:dyDescent="0.2">
      <c r="A961" s="206">
        <v>1069</v>
      </c>
      <c r="B961" s="227">
        <f t="shared" si="43"/>
        <v>238.78</v>
      </c>
      <c r="C961" s="262">
        <v>600</v>
      </c>
      <c r="D961" s="209">
        <v>40428</v>
      </c>
      <c r="E961" s="210">
        <v>28712</v>
      </c>
      <c r="F961" s="229">
        <f t="shared" si="44"/>
        <v>3579</v>
      </c>
      <c r="G961" s="211">
        <f t="shared" si="45"/>
        <v>2606</v>
      </c>
      <c r="H961" s="212">
        <v>40</v>
      </c>
    </row>
    <row r="962" spans="1:8" x14ac:dyDescent="0.2">
      <c r="A962" s="206">
        <v>1070</v>
      </c>
      <c r="B962" s="227">
        <f t="shared" si="43"/>
        <v>238.79</v>
      </c>
      <c r="C962" s="262">
        <v>600</v>
      </c>
      <c r="D962" s="209">
        <v>40428</v>
      </c>
      <c r="E962" s="210">
        <v>28712</v>
      </c>
      <c r="F962" s="229">
        <f t="shared" si="44"/>
        <v>3579</v>
      </c>
      <c r="G962" s="231">
        <f t="shared" si="45"/>
        <v>2606</v>
      </c>
      <c r="H962" s="212">
        <v>40</v>
      </c>
    </row>
    <row r="963" spans="1:8" x14ac:dyDescent="0.2">
      <c r="A963" s="206">
        <v>1071</v>
      </c>
      <c r="B963" s="227">
        <f t="shared" si="43"/>
        <v>238.79</v>
      </c>
      <c r="C963" s="262">
        <v>600</v>
      </c>
      <c r="D963" s="209">
        <v>40428</v>
      </c>
      <c r="E963" s="210">
        <v>28712</v>
      </c>
      <c r="F963" s="229">
        <f t="shared" si="44"/>
        <v>3579</v>
      </c>
      <c r="G963" s="211">
        <f t="shared" si="45"/>
        <v>2606</v>
      </c>
      <c r="H963" s="212">
        <v>40</v>
      </c>
    </row>
    <row r="964" spans="1:8" x14ac:dyDescent="0.2">
      <c r="A964" s="206">
        <v>1072</v>
      </c>
      <c r="B964" s="227">
        <f t="shared" si="43"/>
        <v>238.79</v>
      </c>
      <c r="C964" s="262">
        <v>600</v>
      </c>
      <c r="D964" s="209">
        <v>40428</v>
      </c>
      <c r="E964" s="210">
        <v>28712</v>
      </c>
      <c r="F964" s="229">
        <f t="shared" si="44"/>
        <v>3579</v>
      </c>
      <c r="G964" s="231">
        <f t="shared" si="45"/>
        <v>2606</v>
      </c>
      <c r="H964" s="212">
        <v>40</v>
      </c>
    </row>
    <row r="965" spans="1:8" x14ac:dyDescent="0.2">
      <c r="A965" s="206">
        <v>1073</v>
      </c>
      <c r="B965" s="227">
        <f t="shared" si="43"/>
        <v>238.8</v>
      </c>
      <c r="C965" s="262">
        <v>600</v>
      </c>
      <c r="D965" s="209">
        <v>40428</v>
      </c>
      <c r="E965" s="210">
        <v>28712</v>
      </c>
      <c r="F965" s="229">
        <f t="shared" si="44"/>
        <v>3579</v>
      </c>
      <c r="G965" s="211">
        <f t="shared" si="45"/>
        <v>2606</v>
      </c>
      <c r="H965" s="212">
        <v>40</v>
      </c>
    </row>
    <row r="966" spans="1:8" x14ac:dyDescent="0.2">
      <c r="A966" s="206">
        <v>1074</v>
      </c>
      <c r="B966" s="227">
        <f t="shared" si="43"/>
        <v>238.8</v>
      </c>
      <c r="C966" s="262">
        <v>600</v>
      </c>
      <c r="D966" s="209">
        <v>40428</v>
      </c>
      <c r="E966" s="210">
        <v>28712</v>
      </c>
      <c r="F966" s="229">
        <f t="shared" si="44"/>
        <v>3579</v>
      </c>
      <c r="G966" s="231">
        <f t="shared" si="45"/>
        <v>2606</v>
      </c>
      <c r="H966" s="212">
        <v>40</v>
      </c>
    </row>
    <row r="967" spans="1:8" x14ac:dyDescent="0.2">
      <c r="A967" s="206">
        <v>1075</v>
      </c>
      <c r="B967" s="227">
        <f t="shared" si="43"/>
        <v>238.81</v>
      </c>
      <c r="C967" s="262">
        <v>600</v>
      </c>
      <c r="D967" s="209">
        <v>40428</v>
      </c>
      <c r="E967" s="210">
        <v>28712</v>
      </c>
      <c r="F967" s="229">
        <f t="shared" si="44"/>
        <v>3579</v>
      </c>
      <c r="G967" s="211">
        <f t="shared" si="45"/>
        <v>2606</v>
      </c>
      <c r="H967" s="212">
        <v>40</v>
      </c>
    </row>
    <row r="968" spans="1:8" x14ac:dyDescent="0.2">
      <c r="A968" s="206">
        <v>1076</v>
      </c>
      <c r="B968" s="227">
        <f t="shared" si="43"/>
        <v>238.81</v>
      </c>
      <c r="C968" s="262">
        <v>600</v>
      </c>
      <c r="D968" s="209">
        <v>40428</v>
      </c>
      <c r="E968" s="210">
        <v>28712</v>
      </c>
      <c r="F968" s="229">
        <f t="shared" si="44"/>
        <v>3579</v>
      </c>
      <c r="G968" s="231">
        <f t="shared" si="45"/>
        <v>2606</v>
      </c>
      <c r="H968" s="212">
        <v>40</v>
      </c>
    </row>
    <row r="969" spans="1:8" x14ac:dyDescent="0.2">
      <c r="A969" s="206">
        <v>1077</v>
      </c>
      <c r="B969" s="227">
        <f t="shared" si="43"/>
        <v>238.82</v>
      </c>
      <c r="C969" s="262">
        <v>600</v>
      </c>
      <c r="D969" s="209">
        <v>40428</v>
      </c>
      <c r="E969" s="210">
        <v>28712</v>
      </c>
      <c r="F969" s="229">
        <f t="shared" si="44"/>
        <v>3578</v>
      </c>
      <c r="G969" s="211">
        <f t="shared" si="45"/>
        <v>2606</v>
      </c>
      <c r="H969" s="212">
        <v>40</v>
      </c>
    </row>
    <row r="970" spans="1:8" x14ac:dyDescent="0.2">
      <c r="A970" s="206">
        <v>1078</v>
      </c>
      <c r="B970" s="227">
        <f t="shared" si="43"/>
        <v>238.82</v>
      </c>
      <c r="C970" s="262">
        <v>600</v>
      </c>
      <c r="D970" s="209">
        <v>40428</v>
      </c>
      <c r="E970" s="210">
        <v>28712</v>
      </c>
      <c r="F970" s="229">
        <f t="shared" si="44"/>
        <v>3578</v>
      </c>
      <c r="G970" s="231">
        <f t="shared" si="45"/>
        <v>2606</v>
      </c>
      <c r="H970" s="212">
        <v>40</v>
      </c>
    </row>
    <row r="971" spans="1:8" x14ac:dyDescent="0.2">
      <c r="A971" s="206">
        <v>1079</v>
      </c>
      <c r="B971" s="227">
        <f t="shared" si="43"/>
        <v>238.82</v>
      </c>
      <c r="C971" s="262">
        <v>600</v>
      </c>
      <c r="D971" s="209">
        <v>40428</v>
      </c>
      <c r="E971" s="210">
        <v>28712</v>
      </c>
      <c r="F971" s="229">
        <f t="shared" si="44"/>
        <v>3578</v>
      </c>
      <c r="G971" s="211">
        <f t="shared" si="45"/>
        <v>2606</v>
      </c>
      <c r="H971" s="212">
        <v>40</v>
      </c>
    </row>
    <row r="972" spans="1:8" x14ac:dyDescent="0.2">
      <c r="A972" s="206">
        <v>1080</v>
      </c>
      <c r="B972" s="227">
        <f t="shared" si="43"/>
        <v>238.83</v>
      </c>
      <c r="C972" s="262">
        <v>600</v>
      </c>
      <c r="D972" s="209">
        <v>40428</v>
      </c>
      <c r="E972" s="210">
        <v>28712</v>
      </c>
      <c r="F972" s="229">
        <f t="shared" si="44"/>
        <v>3578</v>
      </c>
      <c r="G972" s="231">
        <f t="shared" si="45"/>
        <v>2606</v>
      </c>
      <c r="H972" s="212">
        <v>40</v>
      </c>
    </row>
    <row r="973" spans="1:8" x14ac:dyDescent="0.2">
      <c r="A973" s="206">
        <v>1081</v>
      </c>
      <c r="B973" s="227">
        <f t="shared" si="43"/>
        <v>238.83</v>
      </c>
      <c r="C973" s="262">
        <v>600</v>
      </c>
      <c r="D973" s="209">
        <v>40428</v>
      </c>
      <c r="E973" s="210">
        <v>28712</v>
      </c>
      <c r="F973" s="229">
        <f t="shared" si="44"/>
        <v>3578</v>
      </c>
      <c r="G973" s="211">
        <f t="shared" si="45"/>
        <v>2606</v>
      </c>
      <c r="H973" s="212">
        <v>40</v>
      </c>
    </row>
    <row r="974" spans="1:8" x14ac:dyDescent="0.2">
      <c r="A974" s="206">
        <v>1082</v>
      </c>
      <c r="B974" s="227">
        <f t="shared" si="43"/>
        <v>238.84</v>
      </c>
      <c r="C974" s="262">
        <v>600</v>
      </c>
      <c r="D974" s="209">
        <v>40428</v>
      </c>
      <c r="E974" s="210">
        <v>28712</v>
      </c>
      <c r="F974" s="229">
        <f t="shared" si="44"/>
        <v>3578</v>
      </c>
      <c r="G974" s="231">
        <f t="shared" si="45"/>
        <v>2605</v>
      </c>
      <c r="H974" s="212">
        <v>40</v>
      </c>
    </row>
    <row r="975" spans="1:8" x14ac:dyDescent="0.2">
      <c r="A975" s="206">
        <v>1083</v>
      </c>
      <c r="B975" s="227">
        <f t="shared" ref="B975:B1038" si="46">ROUND(4.7001*LN(A975) +206,2)</f>
        <v>238.84</v>
      </c>
      <c r="C975" s="262">
        <v>600</v>
      </c>
      <c r="D975" s="209">
        <v>40428</v>
      </c>
      <c r="E975" s="210">
        <v>28712</v>
      </c>
      <c r="F975" s="229">
        <f t="shared" ref="F975:F1038" si="47">ROUND(12*1.358*(1/B975*D975+1/C975*E975)+H975,0)</f>
        <v>3578</v>
      </c>
      <c r="G975" s="211">
        <f t="shared" ref="G975:G1038" si="48">ROUND(12*(1/B975*D975+1/C975*E975),0)</f>
        <v>2605</v>
      </c>
      <c r="H975" s="212">
        <v>40</v>
      </c>
    </row>
    <row r="976" spans="1:8" x14ac:dyDescent="0.2">
      <c r="A976" s="206">
        <v>1084</v>
      </c>
      <c r="B976" s="227">
        <f t="shared" si="46"/>
        <v>238.85</v>
      </c>
      <c r="C976" s="262">
        <v>600</v>
      </c>
      <c r="D976" s="209">
        <v>40428</v>
      </c>
      <c r="E976" s="210">
        <v>28712</v>
      </c>
      <c r="F976" s="229">
        <f t="shared" si="47"/>
        <v>3578</v>
      </c>
      <c r="G976" s="231">
        <f t="shared" si="48"/>
        <v>2605</v>
      </c>
      <c r="H976" s="212">
        <v>40</v>
      </c>
    </row>
    <row r="977" spans="1:8" x14ac:dyDescent="0.2">
      <c r="A977" s="206">
        <v>1085</v>
      </c>
      <c r="B977" s="227">
        <f t="shared" si="46"/>
        <v>238.85</v>
      </c>
      <c r="C977" s="262">
        <v>600</v>
      </c>
      <c r="D977" s="209">
        <v>40428</v>
      </c>
      <c r="E977" s="210">
        <v>28712</v>
      </c>
      <c r="F977" s="229">
        <f t="shared" si="47"/>
        <v>3578</v>
      </c>
      <c r="G977" s="211">
        <f t="shared" si="48"/>
        <v>2605</v>
      </c>
      <c r="H977" s="212">
        <v>40</v>
      </c>
    </row>
    <row r="978" spans="1:8" x14ac:dyDescent="0.2">
      <c r="A978" s="206">
        <v>1086</v>
      </c>
      <c r="B978" s="227">
        <f t="shared" si="46"/>
        <v>238.85</v>
      </c>
      <c r="C978" s="262">
        <v>600</v>
      </c>
      <c r="D978" s="209">
        <v>40428</v>
      </c>
      <c r="E978" s="210">
        <v>28712</v>
      </c>
      <c r="F978" s="229">
        <f t="shared" si="47"/>
        <v>3578</v>
      </c>
      <c r="G978" s="231">
        <f t="shared" si="48"/>
        <v>2605</v>
      </c>
      <c r="H978" s="212">
        <v>40</v>
      </c>
    </row>
    <row r="979" spans="1:8" x14ac:dyDescent="0.2">
      <c r="A979" s="206">
        <v>1087</v>
      </c>
      <c r="B979" s="227">
        <f t="shared" si="46"/>
        <v>238.86</v>
      </c>
      <c r="C979" s="262">
        <v>600</v>
      </c>
      <c r="D979" s="209">
        <v>40428</v>
      </c>
      <c r="E979" s="210">
        <v>28712</v>
      </c>
      <c r="F979" s="229">
        <f t="shared" si="47"/>
        <v>3578</v>
      </c>
      <c r="G979" s="211">
        <f t="shared" si="48"/>
        <v>2605</v>
      </c>
      <c r="H979" s="212">
        <v>40</v>
      </c>
    </row>
    <row r="980" spans="1:8" x14ac:dyDescent="0.2">
      <c r="A980" s="206">
        <v>1088</v>
      </c>
      <c r="B980" s="227">
        <f t="shared" si="46"/>
        <v>238.86</v>
      </c>
      <c r="C980" s="262">
        <v>600</v>
      </c>
      <c r="D980" s="209">
        <v>40428</v>
      </c>
      <c r="E980" s="210">
        <v>28712</v>
      </c>
      <c r="F980" s="229">
        <f t="shared" si="47"/>
        <v>3578</v>
      </c>
      <c r="G980" s="231">
        <f t="shared" si="48"/>
        <v>2605</v>
      </c>
      <c r="H980" s="212">
        <v>40</v>
      </c>
    </row>
    <row r="981" spans="1:8" x14ac:dyDescent="0.2">
      <c r="A981" s="206">
        <v>1089</v>
      </c>
      <c r="B981" s="227">
        <f t="shared" si="46"/>
        <v>238.87</v>
      </c>
      <c r="C981" s="262">
        <v>600</v>
      </c>
      <c r="D981" s="209">
        <v>40428</v>
      </c>
      <c r="E981" s="210">
        <v>28712</v>
      </c>
      <c r="F981" s="229">
        <f t="shared" si="47"/>
        <v>3578</v>
      </c>
      <c r="G981" s="211">
        <f t="shared" si="48"/>
        <v>2605</v>
      </c>
      <c r="H981" s="212">
        <v>40</v>
      </c>
    </row>
    <row r="982" spans="1:8" x14ac:dyDescent="0.2">
      <c r="A982" s="206">
        <v>1090</v>
      </c>
      <c r="B982" s="227">
        <f t="shared" si="46"/>
        <v>238.87</v>
      </c>
      <c r="C982" s="262">
        <v>600</v>
      </c>
      <c r="D982" s="209">
        <v>40428</v>
      </c>
      <c r="E982" s="210">
        <v>28712</v>
      </c>
      <c r="F982" s="229">
        <f t="shared" si="47"/>
        <v>3578</v>
      </c>
      <c r="G982" s="231">
        <f t="shared" si="48"/>
        <v>2605</v>
      </c>
      <c r="H982" s="212">
        <v>40</v>
      </c>
    </row>
    <row r="983" spans="1:8" x14ac:dyDescent="0.2">
      <c r="A983" s="206">
        <v>1091</v>
      </c>
      <c r="B983" s="227">
        <f t="shared" si="46"/>
        <v>238.88</v>
      </c>
      <c r="C983" s="262">
        <v>600</v>
      </c>
      <c r="D983" s="209">
        <v>40428</v>
      </c>
      <c r="E983" s="210">
        <v>28712</v>
      </c>
      <c r="F983" s="229">
        <f t="shared" si="47"/>
        <v>3578</v>
      </c>
      <c r="G983" s="211">
        <f t="shared" si="48"/>
        <v>2605</v>
      </c>
      <c r="H983" s="212">
        <v>40</v>
      </c>
    </row>
    <row r="984" spans="1:8" x14ac:dyDescent="0.2">
      <c r="A984" s="206">
        <v>1092</v>
      </c>
      <c r="B984" s="227">
        <f t="shared" si="46"/>
        <v>238.88</v>
      </c>
      <c r="C984" s="262">
        <v>600</v>
      </c>
      <c r="D984" s="209">
        <v>40428</v>
      </c>
      <c r="E984" s="210">
        <v>28712</v>
      </c>
      <c r="F984" s="229">
        <f t="shared" si="47"/>
        <v>3578</v>
      </c>
      <c r="G984" s="231">
        <f t="shared" si="48"/>
        <v>2605</v>
      </c>
      <c r="H984" s="212">
        <v>40</v>
      </c>
    </row>
    <row r="985" spans="1:8" x14ac:dyDescent="0.2">
      <c r="A985" s="206">
        <v>1093</v>
      </c>
      <c r="B985" s="227">
        <f t="shared" si="46"/>
        <v>238.89</v>
      </c>
      <c r="C985" s="262">
        <v>600</v>
      </c>
      <c r="D985" s="209">
        <v>40428</v>
      </c>
      <c r="E985" s="210">
        <v>28712</v>
      </c>
      <c r="F985" s="229">
        <f t="shared" si="47"/>
        <v>3578</v>
      </c>
      <c r="G985" s="211">
        <f t="shared" si="48"/>
        <v>2605</v>
      </c>
      <c r="H985" s="212">
        <v>40</v>
      </c>
    </row>
    <row r="986" spans="1:8" x14ac:dyDescent="0.2">
      <c r="A986" s="206">
        <v>1094</v>
      </c>
      <c r="B986" s="227">
        <f t="shared" si="46"/>
        <v>238.89</v>
      </c>
      <c r="C986" s="262">
        <v>600</v>
      </c>
      <c r="D986" s="209">
        <v>40428</v>
      </c>
      <c r="E986" s="210">
        <v>28712</v>
      </c>
      <c r="F986" s="229">
        <f t="shared" si="47"/>
        <v>3578</v>
      </c>
      <c r="G986" s="231">
        <f t="shared" si="48"/>
        <v>2605</v>
      </c>
      <c r="H986" s="212">
        <v>40</v>
      </c>
    </row>
    <row r="987" spans="1:8" x14ac:dyDescent="0.2">
      <c r="A987" s="206">
        <v>1095</v>
      </c>
      <c r="B987" s="227">
        <f t="shared" si="46"/>
        <v>238.89</v>
      </c>
      <c r="C987" s="262">
        <v>600</v>
      </c>
      <c r="D987" s="209">
        <v>40428</v>
      </c>
      <c r="E987" s="210">
        <v>28712</v>
      </c>
      <c r="F987" s="229">
        <f t="shared" si="47"/>
        <v>3578</v>
      </c>
      <c r="G987" s="211">
        <f t="shared" si="48"/>
        <v>2605</v>
      </c>
      <c r="H987" s="212">
        <v>40</v>
      </c>
    </row>
    <row r="988" spans="1:8" x14ac:dyDescent="0.2">
      <c r="A988" s="206">
        <v>1096</v>
      </c>
      <c r="B988" s="227">
        <f t="shared" si="46"/>
        <v>238.9</v>
      </c>
      <c r="C988" s="262">
        <v>600</v>
      </c>
      <c r="D988" s="209">
        <v>40428</v>
      </c>
      <c r="E988" s="210">
        <v>28712</v>
      </c>
      <c r="F988" s="229">
        <f t="shared" si="47"/>
        <v>3578</v>
      </c>
      <c r="G988" s="231">
        <f t="shared" si="48"/>
        <v>2605</v>
      </c>
      <c r="H988" s="212">
        <v>40</v>
      </c>
    </row>
    <row r="989" spans="1:8" x14ac:dyDescent="0.2">
      <c r="A989" s="206">
        <v>1097</v>
      </c>
      <c r="B989" s="227">
        <f t="shared" si="46"/>
        <v>238.9</v>
      </c>
      <c r="C989" s="262">
        <v>600</v>
      </c>
      <c r="D989" s="209">
        <v>40428</v>
      </c>
      <c r="E989" s="210">
        <v>28712</v>
      </c>
      <c r="F989" s="229">
        <f t="shared" si="47"/>
        <v>3578</v>
      </c>
      <c r="G989" s="211">
        <f t="shared" si="48"/>
        <v>2605</v>
      </c>
      <c r="H989" s="212">
        <v>40</v>
      </c>
    </row>
    <row r="990" spans="1:8" x14ac:dyDescent="0.2">
      <c r="A990" s="206">
        <v>1098</v>
      </c>
      <c r="B990" s="227">
        <f t="shared" si="46"/>
        <v>238.91</v>
      </c>
      <c r="C990" s="262">
        <v>600</v>
      </c>
      <c r="D990" s="209">
        <v>40428</v>
      </c>
      <c r="E990" s="210">
        <v>28712</v>
      </c>
      <c r="F990" s="229">
        <f t="shared" si="47"/>
        <v>3577</v>
      </c>
      <c r="G990" s="231">
        <f t="shared" si="48"/>
        <v>2605</v>
      </c>
      <c r="H990" s="212">
        <v>40</v>
      </c>
    </row>
    <row r="991" spans="1:8" x14ac:dyDescent="0.2">
      <c r="A991" s="206">
        <v>1099</v>
      </c>
      <c r="B991" s="227">
        <f t="shared" si="46"/>
        <v>238.91</v>
      </c>
      <c r="C991" s="262">
        <v>600</v>
      </c>
      <c r="D991" s="209">
        <v>40428</v>
      </c>
      <c r="E991" s="210">
        <v>28712</v>
      </c>
      <c r="F991" s="229">
        <f t="shared" si="47"/>
        <v>3577</v>
      </c>
      <c r="G991" s="211">
        <f t="shared" si="48"/>
        <v>2605</v>
      </c>
      <c r="H991" s="212">
        <v>40</v>
      </c>
    </row>
    <row r="992" spans="1:8" x14ac:dyDescent="0.2">
      <c r="A992" s="206">
        <v>1100</v>
      </c>
      <c r="B992" s="227">
        <f t="shared" si="46"/>
        <v>238.92</v>
      </c>
      <c r="C992" s="262">
        <v>600</v>
      </c>
      <c r="D992" s="209">
        <v>40428</v>
      </c>
      <c r="E992" s="210">
        <v>28712</v>
      </c>
      <c r="F992" s="229">
        <f t="shared" si="47"/>
        <v>3577</v>
      </c>
      <c r="G992" s="231">
        <f t="shared" si="48"/>
        <v>2605</v>
      </c>
      <c r="H992" s="212">
        <v>40</v>
      </c>
    </row>
    <row r="993" spans="1:8" x14ac:dyDescent="0.2">
      <c r="A993" s="206">
        <v>1101</v>
      </c>
      <c r="B993" s="227">
        <f t="shared" si="46"/>
        <v>238.92</v>
      </c>
      <c r="C993" s="262">
        <v>600</v>
      </c>
      <c r="D993" s="209">
        <v>40428</v>
      </c>
      <c r="E993" s="210">
        <v>28712</v>
      </c>
      <c r="F993" s="229">
        <f t="shared" si="47"/>
        <v>3577</v>
      </c>
      <c r="G993" s="211">
        <f t="shared" si="48"/>
        <v>2605</v>
      </c>
      <c r="H993" s="212">
        <v>40</v>
      </c>
    </row>
    <row r="994" spans="1:8" x14ac:dyDescent="0.2">
      <c r="A994" s="206">
        <v>1102</v>
      </c>
      <c r="B994" s="227">
        <f t="shared" si="46"/>
        <v>238.92</v>
      </c>
      <c r="C994" s="262">
        <v>600</v>
      </c>
      <c r="D994" s="209">
        <v>40428</v>
      </c>
      <c r="E994" s="210">
        <v>28712</v>
      </c>
      <c r="F994" s="229">
        <f t="shared" si="47"/>
        <v>3577</v>
      </c>
      <c r="G994" s="231">
        <f t="shared" si="48"/>
        <v>2605</v>
      </c>
      <c r="H994" s="212">
        <v>40</v>
      </c>
    </row>
    <row r="995" spans="1:8" x14ac:dyDescent="0.2">
      <c r="A995" s="206">
        <v>1103</v>
      </c>
      <c r="B995" s="227">
        <f t="shared" si="46"/>
        <v>238.93</v>
      </c>
      <c r="C995" s="262">
        <v>600</v>
      </c>
      <c r="D995" s="209">
        <v>40428</v>
      </c>
      <c r="E995" s="210">
        <v>28712</v>
      </c>
      <c r="F995" s="229">
        <f t="shared" si="47"/>
        <v>3577</v>
      </c>
      <c r="G995" s="211">
        <f t="shared" si="48"/>
        <v>2605</v>
      </c>
      <c r="H995" s="212">
        <v>40</v>
      </c>
    </row>
    <row r="996" spans="1:8" x14ac:dyDescent="0.2">
      <c r="A996" s="206">
        <v>1104</v>
      </c>
      <c r="B996" s="227">
        <f t="shared" si="46"/>
        <v>238.93</v>
      </c>
      <c r="C996" s="262">
        <v>600</v>
      </c>
      <c r="D996" s="209">
        <v>40428</v>
      </c>
      <c r="E996" s="210">
        <v>28712</v>
      </c>
      <c r="F996" s="229">
        <f t="shared" si="47"/>
        <v>3577</v>
      </c>
      <c r="G996" s="231">
        <f t="shared" si="48"/>
        <v>2605</v>
      </c>
      <c r="H996" s="212">
        <v>40</v>
      </c>
    </row>
    <row r="997" spans="1:8" x14ac:dyDescent="0.2">
      <c r="A997" s="206">
        <v>1105</v>
      </c>
      <c r="B997" s="227">
        <f t="shared" si="46"/>
        <v>238.94</v>
      </c>
      <c r="C997" s="262">
        <v>600</v>
      </c>
      <c r="D997" s="209">
        <v>40428</v>
      </c>
      <c r="E997" s="210">
        <v>28712</v>
      </c>
      <c r="F997" s="229">
        <f t="shared" si="47"/>
        <v>3577</v>
      </c>
      <c r="G997" s="211">
        <f t="shared" si="48"/>
        <v>2605</v>
      </c>
      <c r="H997" s="212">
        <v>40</v>
      </c>
    </row>
    <row r="998" spans="1:8" x14ac:dyDescent="0.2">
      <c r="A998" s="206">
        <v>1106</v>
      </c>
      <c r="B998" s="227">
        <f t="shared" si="46"/>
        <v>238.94</v>
      </c>
      <c r="C998" s="262">
        <v>600</v>
      </c>
      <c r="D998" s="209">
        <v>40428</v>
      </c>
      <c r="E998" s="210">
        <v>28712</v>
      </c>
      <c r="F998" s="229">
        <f t="shared" si="47"/>
        <v>3577</v>
      </c>
      <c r="G998" s="231">
        <f t="shared" si="48"/>
        <v>2605</v>
      </c>
      <c r="H998" s="212">
        <v>40</v>
      </c>
    </row>
    <row r="999" spans="1:8" x14ac:dyDescent="0.2">
      <c r="A999" s="206">
        <v>1107</v>
      </c>
      <c r="B999" s="227">
        <f t="shared" si="46"/>
        <v>238.94</v>
      </c>
      <c r="C999" s="262">
        <v>600</v>
      </c>
      <c r="D999" s="209">
        <v>40428</v>
      </c>
      <c r="E999" s="210">
        <v>28712</v>
      </c>
      <c r="F999" s="229">
        <f t="shared" si="47"/>
        <v>3577</v>
      </c>
      <c r="G999" s="211">
        <f t="shared" si="48"/>
        <v>2605</v>
      </c>
      <c r="H999" s="212">
        <v>40</v>
      </c>
    </row>
    <row r="1000" spans="1:8" x14ac:dyDescent="0.2">
      <c r="A1000" s="206">
        <v>1108</v>
      </c>
      <c r="B1000" s="227">
        <f t="shared" si="46"/>
        <v>238.95</v>
      </c>
      <c r="C1000" s="262">
        <v>600</v>
      </c>
      <c r="D1000" s="209">
        <v>40428</v>
      </c>
      <c r="E1000" s="210">
        <v>28712</v>
      </c>
      <c r="F1000" s="229">
        <f t="shared" si="47"/>
        <v>3577</v>
      </c>
      <c r="G1000" s="231">
        <f t="shared" si="48"/>
        <v>2605</v>
      </c>
      <c r="H1000" s="212">
        <v>40</v>
      </c>
    </row>
    <row r="1001" spans="1:8" x14ac:dyDescent="0.2">
      <c r="A1001" s="206">
        <v>1109</v>
      </c>
      <c r="B1001" s="227">
        <f t="shared" si="46"/>
        <v>238.95</v>
      </c>
      <c r="C1001" s="262">
        <v>600</v>
      </c>
      <c r="D1001" s="209">
        <v>40428</v>
      </c>
      <c r="E1001" s="210">
        <v>28712</v>
      </c>
      <c r="F1001" s="229">
        <f t="shared" si="47"/>
        <v>3577</v>
      </c>
      <c r="G1001" s="211">
        <f t="shared" si="48"/>
        <v>2605</v>
      </c>
      <c r="H1001" s="212">
        <v>40</v>
      </c>
    </row>
    <row r="1002" spans="1:8" x14ac:dyDescent="0.2">
      <c r="A1002" s="206">
        <v>1110</v>
      </c>
      <c r="B1002" s="227">
        <f t="shared" si="46"/>
        <v>238.96</v>
      </c>
      <c r="C1002" s="262">
        <v>600</v>
      </c>
      <c r="D1002" s="209">
        <v>40428</v>
      </c>
      <c r="E1002" s="210">
        <v>28712</v>
      </c>
      <c r="F1002" s="229">
        <f t="shared" si="47"/>
        <v>3577</v>
      </c>
      <c r="G1002" s="231">
        <f t="shared" si="48"/>
        <v>2604</v>
      </c>
      <c r="H1002" s="212">
        <v>40</v>
      </c>
    </row>
    <row r="1003" spans="1:8" x14ac:dyDescent="0.2">
      <c r="A1003" s="206">
        <v>1111</v>
      </c>
      <c r="B1003" s="227">
        <f t="shared" si="46"/>
        <v>238.96</v>
      </c>
      <c r="C1003" s="262">
        <v>600</v>
      </c>
      <c r="D1003" s="209">
        <v>40428</v>
      </c>
      <c r="E1003" s="210">
        <v>28712</v>
      </c>
      <c r="F1003" s="229">
        <f t="shared" si="47"/>
        <v>3577</v>
      </c>
      <c r="G1003" s="211">
        <f t="shared" si="48"/>
        <v>2604</v>
      </c>
      <c r="H1003" s="212">
        <v>40</v>
      </c>
    </row>
    <row r="1004" spans="1:8" x14ac:dyDescent="0.2">
      <c r="A1004" s="206">
        <v>1112</v>
      </c>
      <c r="B1004" s="227">
        <f t="shared" si="46"/>
        <v>238.97</v>
      </c>
      <c r="C1004" s="262">
        <v>600</v>
      </c>
      <c r="D1004" s="209">
        <v>40428</v>
      </c>
      <c r="E1004" s="210">
        <v>28712</v>
      </c>
      <c r="F1004" s="229">
        <f t="shared" si="47"/>
        <v>3577</v>
      </c>
      <c r="G1004" s="231">
        <f t="shared" si="48"/>
        <v>2604</v>
      </c>
      <c r="H1004" s="212">
        <v>40</v>
      </c>
    </row>
    <row r="1005" spans="1:8" x14ac:dyDescent="0.2">
      <c r="A1005" s="206">
        <v>1113</v>
      </c>
      <c r="B1005" s="227">
        <f t="shared" si="46"/>
        <v>238.97</v>
      </c>
      <c r="C1005" s="262">
        <v>600</v>
      </c>
      <c r="D1005" s="209">
        <v>40428</v>
      </c>
      <c r="E1005" s="210">
        <v>28712</v>
      </c>
      <c r="F1005" s="229">
        <f t="shared" si="47"/>
        <v>3577</v>
      </c>
      <c r="G1005" s="211">
        <f t="shared" si="48"/>
        <v>2604</v>
      </c>
      <c r="H1005" s="212">
        <v>40</v>
      </c>
    </row>
    <row r="1006" spans="1:8" x14ac:dyDescent="0.2">
      <c r="A1006" s="206">
        <v>1114</v>
      </c>
      <c r="B1006" s="227">
        <f t="shared" si="46"/>
        <v>238.97</v>
      </c>
      <c r="C1006" s="262">
        <v>600</v>
      </c>
      <c r="D1006" s="209">
        <v>40428</v>
      </c>
      <c r="E1006" s="210">
        <v>28712</v>
      </c>
      <c r="F1006" s="229">
        <f t="shared" si="47"/>
        <v>3577</v>
      </c>
      <c r="G1006" s="231">
        <f t="shared" si="48"/>
        <v>2604</v>
      </c>
      <c r="H1006" s="212">
        <v>40</v>
      </c>
    </row>
    <row r="1007" spans="1:8" x14ac:dyDescent="0.2">
      <c r="A1007" s="206">
        <v>1115</v>
      </c>
      <c r="B1007" s="227">
        <f t="shared" si="46"/>
        <v>238.98</v>
      </c>
      <c r="C1007" s="262">
        <v>600</v>
      </c>
      <c r="D1007" s="209">
        <v>40428</v>
      </c>
      <c r="E1007" s="210">
        <v>28712</v>
      </c>
      <c r="F1007" s="229">
        <f t="shared" si="47"/>
        <v>3577</v>
      </c>
      <c r="G1007" s="211">
        <f t="shared" si="48"/>
        <v>2604</v>
      </c>
      <c r="H1007" s="212">
        <v>40</v>
      </c>
    </row>
    <row r="1008" spans="1:8" x14ac:dyDescent="0.2">
      <c r="A1008" s="206">
        <v>1116</v>
      </c>
      <c r="B1008" s="227">
        <f t="shared" si="46"/>
        <v>238.98</v>
      </c>
      <c r="C1008" s="262">
        <v>600</v>
      </c>
      <c r="D1008" s="209">
        <v>40428</v>
      </c>
      <c r="E1008" s="210">
        <v>28712</v>
      </c>
      <c r="F1008" s="229">
        <f t="shared" si="47"/>
        <v>3577</v>
      </c>
      <c r="G1008" s="231">
        <f t="shared" si="48"/>
        <v>2604</v>
      </c>
      <c r="H1008" s="212">
        <v>40</v>
      </c>
    </row>
    <row r="1009" spans="1:8" x14ac:dyDescent="0.2">
      <c r="A1009" s="206">
        <v>1117</v>
      </c>
      <c r="B1009" s="227">
        <f t="shared" si="46"/>
        <v>238.99</v>
      </c>
      <c r="C1009" s="262">
        <v>600</v>
      </c>
      <c r="D1009" s="209">
        <v>40428</v>
      </c>
      <c r="E1009" s="210">
        <v>28712</v>
      </c>
      <c r="F1009" s="229">
        <f t="shared" si="47"/>
        <v>3576</v>
      </c>
      <c r="G1009" s="211">
        <f t="shared" si="48"/>
        <v>2604</v>
      </c>
      <c r="H1009" s="212">
        <v>40</v>
      </c>
    </row>
    <row r="1010" spans="1:8" x14ac:dyDescent="0.2">
      <c r="A1010" s="206">
        <v>1118</v>
      </c>
      <c r="B1010" s="227">
        <f t="shared" si="46"/>
        <v>238.99</v>
      </c>
      <c r="C1010" s="262">
        <v>600</v>
      </c>
      <c r="D1010" s="209">
        <v>40428</v>
      </c>
      <c r="E1010" s="210">
        <v>28712</v>
      </c>
      <c r="F1010" s="229">
        <f t="shared" si="47"/>
        <v>3576</v>
      </c>
      <c r="G1010" s="231">
        <f t="shared" si="48"/>
        <v>2604</v>
      </c>
      <c r="H1010" s="212">
        <v>40</v>
      </c>
    </row>
    <row r="1011" spans="1:8" x14ac:dyDescent="0.2">
      <c r="A1011" s="206">
        <v>1119</v>
      </c>
      <c r="B1011" s="227">
        <f t="shared" si="46"/>
        <v>239</v>
      </c>
      <c r="C1011" s="262">
        <v>600</v>
      </c>
      <c r="D1011" s="209">
        <v>40428</v>
      </c>
      <c r="E1011" s="210">
        <v>28712</v>
      </c>
      <c r="F1011" s="229">
        <f t="shared" si="47"/>
        <v>3576</v>
      </c>
      <c r="G1011" s="211">
        <f t="shared" si="48"/>
        <v>2604</v>
      </c>
      <c r="H1011" s="212">
        <v>40</v>
      </c>
    </row>
    <row r="1012" spans="1:8" x14ac:dyDescent="0.2">
      <c r="A1012" s="206">
        <v>1120</v>
      </c>
      <c r="B1012" s="227">
        <f t="shared" si="46"/>
        <v>239</v>
      </c>
      <c r="C1012" s="262">
        <v>600</v>
      </c>
      <c r="D1012" s="209">
        <v>40428</v>
      </c>
      <c r="E1012" s="210">
        <v>28712</v>
      </c>
      <c r="F1012" s="229">
        <f t="shared" si="47"/>
        <v>3576</v>
      </c>
      <c r="G1012" s="231">
        <f t="shared" si="48"/>
        <v>2604</v>
      </c>
      <c r="H1012" s="212">
        <v>40</v>
      </c>
    </row>
    <row r="1013" spans="1:8" x14ac:dyDescent="0.2">
      <c r="A1013" s="206">
        <v>1121</v>
      </c>
      <c r="B1013" s="227">
        <f t="shared" si="46"/>
        <v>239</v>
      </c>
      <c r="C1013" s="262">
        <v>600</v>
      </c>
      <c r="D1013" s="209">
        <v>40428</v>
      </c>
      <c r="E1013" s="210">
        <v>28712</v>
      </c>
      <c r="F1013" s="229">
        <f t="shared" si="47"/>
        <v>3576</v>
      </c>
      <c r="G1013" s="211">
        <f t="shared" si="48"/>
        <v>2604</v>
      </c>
      <c r="H1013" s="212">
        <v>40</v>
      </c>
    </row>
    <row r="1014" spans="1:8" x14ac:dyDescent="0.2">
      <c r="A1014" s="206">
        <v>1122</v>
      </c>
      <c r="B1014" s="227">
        <f t="shared" si="46"/>
        <v>239.01</v>
      </c>
      <c r="C1014" s="262">
        <v>600</v>
      </c>
      <c r="D1014" s="209">
        <v>40428</v>
      </c>
      <c r="E1014" s="210">
        <v>28712</v>
      </c>
      <c r="F1014" s="229">
        <f t="shared" si="47"/>
        <v>3576</v>
      </c>
      <c r="G1014" s="231">
        <f t="shared" si="48"/>
        <v>2604</v>
      </c>
      <c r="H1014" s="212">
        <v>40</v>
      </c>
    </row>
    <row r="1015" spans="1:8" x14ac:dyDescent="0.2">
      <c r="A1015" s="206">
        <v>1123</v>
      </c>
      <c r="B1015" s="227">
        <f t="shared" si="46"/>
        <v>239.01</v>
      </c>
      <c r="C1015" s="262">
        <v>600</v>
      </c>
      <c r="D1015" s="209">
        <v>40428</v>
      </c>
      <c r="E1015" s="210">
        <v>28712</v>
      </c>
      <c r="F1015" s="229">
        <f t="shared" si="47"/>
        <v>3576</v>
      </c>
      <c r="G1015" s="211">
        <f t="shared" si="48"/>
        <v>2604</v>
      </c>
      <c r="H1015" s="212">
        <v>40</v>
      </c>
    </row>
    <row r="1016" spans="1:8" x14ac:dyDescent="0.2">
      <c r="A1016" s="206">
        <v>1124</v>
      </c>
      <c r="B1016" s="227">
        <f t="shared" si="46"/>
        <v>239.02</v>
      </c>
      <c r="C1016" s="262">
        <v>600</v>
      </c>
      <c r="D1016" s="209">
        <v>40428</v>
      </c>
      <c r="E1016" s="210">
        <v>28712</v>
      </c>
      <c r="F1016" s="229">
        <f t="shared" si="47"/>
        <v>3576</v>
      </c>
      <c r="G1016" s="231">
        <f t="shared" si="48"/>
        <v>2604</v>
      </c>
      <c r="H1016" s="212">
        <v>40</v>
      </c>
    </row>
    <row r="1017" spans="1:8" x14ac:dyDescent="0.2">
      <c r="A1017" s="206">
        <v>1125</v>
      </c>
      <c r="B1017" s="227">
        <f t="shared" si="46"/>
        <v>239.02</v>
      </c>
      <c r="C1017" s="262">
        <v>600</v>
      </c>
      <c r="D1017" s="209">
        <v>40428</v>
      </c>
      <c r="E1017" s="210">
        <v>28712</v>
      </c>
      <c r="F1017" s="229">
        <f t="shared" si="47"/>
        <v>3576</v>
      </c>
      <c r="G1017" s="211">
        <f t="shared" si="48"/>
        <v>2604</v>
      </c>
      <c r="H1017" s="212">
        <v>40</v>
      </c>
    </row>
    <row r="1018" spans="1:8" x14ac:dyDescent="0.2">
      <c r="A1018" s="206">
        <v>1126</v>
      </c>
      <c r="B1018" s="227">
        <f t="shared" si="46"/>
        <v>239.02</v>
      </c>
      <c r="C1018" s="262">
        <v>600</v>
      </c>
      <c r="D1018" s="209">
        <v>40428</v>
      </c>
      <c r="E1018" s="210">
        <v>28712</v>
      </c>
      <c r="F1018" s="229">
        <f t="shared" si="47"/>
        <v>3576</v>
      </c>
      <c r="G1018" s="231">
        <f t="shared" si="48"/>
        <v>2604</v>
      </c>
      <c r="H1018" s="212">
        <v>40</v>
      </c>
    </row>
    <row r="1019" spans="1:8" x14ac:dyDescent="0.2">
      <c r="A1019" s="206">
        <v>1127</v>
      </c>
      <c r="B1019" s="227">
        <f t="shared" si="46"/>
        <v>239.03</v>
      </c>
      <c r="C1019" s="262">
        <v>600</v>
      </c>
      <c r="D1019" s="209">
        <v>40428</v>
      </c>
      <c r="E1019" s="210">
        <v>28712</v>
      </c>
      <c r="F1019" s="229">
        <f t="shared" si="47"/>
        <v>3576</v>
      </c>
      <c r="G1019" s="211">
        <f t="shared" si="48"/>
        <v>2604</v>
      </c>
      <c r="H1019" s="212">
        <v>40</v>
      </c>
    </row>
    <row r="1020" spans="1:8" x14ac:dyDescent="0.2">
      <c r="A1020" s="206">
        <v>1128</v>
      </c>
      <c r="B1020" s="227">
        <f t="shared" si="46"/>
        <v>239.03</v>
      </c>
      <c r="C1020" s="262">
        <v>600</v>
      </c>
      <c r="D1020" s="209">
        <v>40428</v>
      </c>
      <c r="E1020" s="210">
        <v>28712</v>
      </c>
      <c r="F1020" s="229">
        <f t="shared" si="47"/>
        <v>3576</v>
      </c>
      <c r="G1020" s="231">
        <f t="shared" si="48"/>
        <v>2604</v>
      </c>
      <c r="H1020" s="212">
        <v>40</v>
      </c>
    </row>
    <row r="1021" spans="1:8" x14ac:dyDescent="0.2">
      <c r="A1021" s="206">
        <v>1129</v>
      </c>
      <c r="B1021" s="227">
        <f t="shared" si="46"/>
        <v>239.04</v>
      </c>
      <c r="C1021" s="262">
        <v>600</v>
      </c>
      <c r="D1021" s="209">
        <v>40428</v>
      </c>
      <c r="E1021" s="210">
        <v>28712</v>
      </c>
      <c r="F1021" s="229">
        <f t="shared" si="47"/>
        <v>3576</v>
      </c>
      <c r="G1021" s="211">
        <f t="shared" si="48"/>
        <v>2604</v>
      </c>
      <c r="H1021" s="212">
        <v>40</v>
      </c>
    </row>
    <row r="1022" spans="1:8" x14ac:dyDescent="0.2">
      <c r="A1022" s="206">
        <v>1130</v>
      </c>
      <c r="B1022" s="227">
        <f t="shared" si="46"/>
        <v>239.04</v>
      </c>
      <c r="C1022" s="262">
        <v>600</v>
      </c>
      <c r="D1022" s="209">
        <v>40428</v>
      </c>
      <c r="E1022" s="210">
        <v>28712</v>
      </c>
      <c r="F1022" s="229">
        <f t="shared" si="47"/>
        <v>3576</v>
      </c>
      <c r="G1022" s="231">
        <f t="shared" si="48"/>
        <v>2604</v>
      </c>
      <c r="H1022" s="212">
        <v>40</v>
      </c>
    </row>
    <row r="1023" spans="1:8" x14ac:dyDescent="0.2">
      <c r="A1023" s="206">
        <v>1131</v>
      </c>
      <c r="B1023" s="227">
        <f t="shared" si="46"/>
        <v>239.05</v>
      </c>
      <c r="C1023" s="262">
        <v>600</v>
      </c>
      <c r="D1023" s="209">
        <v>40428</v>
      </c>
      <c r="E1023" s="210">
        <v>28712</v>
      </c>
      <c r="F1023" s="229">
        <f t="shared" si="47"/>
        <v>3576</v>
      </c>
      <c r="G1023" s="211">
        <f t="shared" si="48"/>
        <v>2604</v>
      </c>
      <c r="H1023" s="212">
        <v>40</v>
      </c>
    </row>
    <row r="1024" spans="1:8" x14ac:dyDescent="0.2">
      <c r="A1024" s="206">
        <v>1132</v>
      </c>
      <c r="B1024" s="227">
        <f t="shared" si="46"/>
        <v>239.05</v>
      </c>
      <c r="C1024" s="262">
        <v>600</v>
      </c>
      <c r="D1024" s="209">
        <v>40428</v>
      </c>
      <c r="E1024" s="210">
        <v>28712</v>
      </c>
      <c r="F1024" s="229">
        <f t="shared" si="47"/>
        <v>3576</v>
      </c>
      <c r="G1024" s="231">
        <f t="shared" si="48"/>
        <v>2604</v>
      </c>
      <c r="H1024" s="212">
        <v>40</v>
      </c>
    </row>
    <row r="1025" spans="1:8" x14ac:dyDescent="0.2">
      <c r="A1025" s="206">
        <v>1133</v>
      </c>
      <c r="B1025" s="227">
        <f t="shared" si="46"/>
        <v>239.05</v>
      </c>
      <c r="C1025" s="262">
        <v>600</v>
      </c>
      <c r="D1025" s="209">
        <v>40428</v>
      </c>
      <c r="E1025" s="210">
        <v>28712</v>
      </c>
      <c r="F1025" s="229">
        <f t="shared" si="47"/>
        <v>3576</v>
      </c>
      <c r="G1025" s="211">
        <f t="shared" si="48"/>
        <v>2604</v>
      </c>
      <c r="H1025" s="212">
        <v>40</v>
      </c>
    </row>
    <row r="1026" spans="1:8" x14ac:dyDescent="0.2">
      <c r="A1026" s="206">
        <v>1134</v>
      </c>
      <c r="B1026" s="227">
        <f t="shared" si="46"/>
        <v>239.06</v>
      </c>
      <c r="C1026" s="262">
        <v>600</v>
      </c>
      <c r="D1026" s="209">
        <v>40428</v>
      </c>
      <c r="E1026" s="210">
        <v>28712</v>
      </c>
      <c r="F1026" s="229">
        <f t="shared" si="47"/>
        <v>3576</v>
      </c>
      <c r="G1026" s="231">
        <f t="shared" si="48"/>
        <v>2604</v>
      </c>
      <c r="H1026" s="212">
        <v>40</v>
      </c>
    </row>
    <row r="1027" spans="1:8" x14ac:dyDescent="0.2">
      <c r="A1027" s="206">
        <v>1135</v>
      </c>
      <c r="B1027" s="227">
        <f t="shared" si="46"/>
        <v>239.06</v>
      </c>
      <c r="C1027" s="262">
        <v>600</v>
      </c>
      <c r="D1027" s="209">
        <v>40428</v>
      </c>
      <c r="E1027" s="210">
        <v>28712</v>
      </c>
      <c r="F1027" s="229">
        <f t="shared" si="47"/>
        <v>3576</v>
      </c>
      <c r="G1027" s="211">
        <f t="shared" si="48"/>
        <v>2604</v>
      </c>
      <c r="H1027" s="212">
        <v>40</v>
      </c>
    </row>
    <row r="1028" spans="1:8" x14ac:dyDescent="0.2">
      <c r="A1028" s="206">
        <v>1136</v>
      </c>
      <c r="B1028" s="227">
        <f t="shared" si="46"/>
        <v>239.07</v>
      </c>
      <c r="C1028" s="262">
        <v>600</v>
      </c>
      <c r="D1028" s="209">
        <v>40428</v>
      </c>
      <c r="E1028" s="210">
        <v>28712</v>
      </c>
      <c r="F1028" s="229">
        <f t="shared" si="47"/>
        <v>3576</v>
      </c>
      <c r="G1028" s="231">
        <f t="shared" si="48"/>
        <v>2604</v>
      </c>
      <c r="H1028" s="212">
        <v>40</v>
      </c>
    </row>
    <row r="1029" spans="1:8" x14ac:dyDescent="0.2">
      <c r="A1029" s="206">
        <v>1137</v>
      </c>
      <c r="B1029" s="227">
        <f t="shared" si="46"/>
        <v>239.07</v>
      </c>
      <c r="C1029" s="262">
        <v>600</v>
      </c>
      <c r="D1029" s="209">
        <v>40428</v>
      </c>
      <c r="E1029" s="210">
        <v>28712</v>
      </c>
      <c r="F1029" s="229">
        <f t="shared" si="47"/>
        <v>3576</v>
      </c>
      <c r="G1029" s="211">
        <f t="shared" si="48"/>
        <v>2604</v>
      </c>
      <c r="H1029" s="212">
        <v>40</v>
      </c>
    </row>
    <row r="1030" spans="1:8" x14ac:dyDescent="0.2">
      <c r="A1030" s="206">
        <v>1138</v>
      </c>
      <c r="B1030" s="227">
        <f t="shared" si="46"/>
        <v>239.07</v>
      </c>
      <c r="C1030" s="262">
        <v>600</v>
      </c>
      <c r="D1030" s="209">
        <v>40428</v>
      </c>
      <c r="E1030" s="210">
        <v>28712</v>
      </c>
      <c r="F1030" s="229">
        <f t="shared" si="47"/>
        <v>3576</v>
      </c>
      <c r="G1030" s="231">
        <f t="shared" si="48"/>
        <v>2604</v>
      </c>
      <c r="H1030" s="212">
        <v>40</v>
      </c>
    </row>
    <row r="1031" spans="1:8" x14ac:dyDescent="0.2">
      <c r="A1031" s="206">
        <v>1139</v>
      </c>
      <c r="B1031" s="227">
        <f t="shared" si="46"/>
        <v>239.08</v>
      </c>
      <c r="C1031" s="262">
        <v>600</v>
      </c>
      <c r="D1031" s="209">
        <v>40428</v>
      </c>
      <c r="E1031" s="210">
        <v>28712</v>
      </c>
      <c r="F1031" s="229">
        <f t="shared" si="47"/>
        <v>3575</v>
      </c>
      <c r="G1031" s="211">
        <f t="shared" si="48"/>
        <v>2603</v>
      </c>
      <c r="H1031" s="212">
        <v>40</v>
      </c>
    </row>
    <row r="1032" spans="1:8" x14ac:dyDescent="0.2">
      <c r="A1032" s="206">
        <v>1140</v>
      </c>
      <c r="B1032" s="227">
        <f t="shared" si="46"/>
        <v>239.08</v>
      </c>
      <c r="C1032" s="262">
        <v>600</v>
      </c>
      <c r="D1032" s="209">
        <v>40428</v>
      </c>
      <c r="E1032" s="210">
        <v>28712</v>
      </c>
      <c r="F1032" s="229">
        <f t="shared" si="47"/>
        <v>3575</v>
      </c>
      <c r="G1032" s="231">
        <f t="shared" si="48"/>
        <v>2603</v>
      </c>
      <c r="H1032" s="212">
        <v>40</v>
      </c>
    </row>
    <row r="1033" spans="1:8" x14ac:dyDescent="0.2">
      <c r="A1033" s="206">
        <v>1141</v>
      </c>
      <c r="B1033" s="227">
        <f t="shared" si="46"/>
        <v>239.09</v>
      </c>
      <c r="C1033" s="262">
        <v>600</v>
      </c>
      <c r="D1033" s="209">
        <v>40428</v>
      </c>
      <c r="E1033" s="210">
        <v>28712</v>
      </c>
      <c r="F1033" s="229">
        <f t="shared" si="47"/>
        <v>3575</v>
      </c>
      <c r="G1033" s="211">
        <f t="shared" si="48"/>
        <v>2603</v>
      </c>
      <c r="H1033" s="212">
        <v>40</v>
      </c>
    </row>
    <row r="1034" spans="1:8" x14ac:dyDescent="0.2">
      <c r="A1034" s="206">
        <v>1142</v>
      </c>
      <c r="B1034" s="227">
        <f t="shared" si="46"/>
        <v>239.09</v>
      </c>
      <c r="C1034" s="262">
        <v>600</v>
      </c>
      <c r="D1034" s="209">
        <v>40428</v>
      </c>
      <c r="E1034" s="210">
        <v>28712</v>
      </c>
      <c r="F1034" s="229">
        <f t="shared" si="47"/>
        <v>3575</v>
      </c>
      <c r="G1034" s="231">
        <f t="shared" si="48"/>
        <v>2603</v>
      </c>
      <c r="H1034" s="212">
        <v>40</v>
      </c>
    </row>
    <row r="1035" spans="1:8" x14ac:dyDescent="0.2">
      <c r="A1035" s="206">
        <v>1143</v>
      </c>
      <c r="B1035" s="227">
        <f t="shared" si="46"/>
        <v>239.1</v>
      </c>
      <c r="C1035" s="262">
        <v>600</v>
      </c>
      <c r="D1035" s="209">
        <v>40428</v>
      </c>
      <c r="E1035" s="210">
        <v>28712</v>
      </c>
      <c r="F1035" s="229">
        <f t="shared" si="47"/>
        <v>3575</v>
      </c>
      <c r="G1035" s="211">
        <f t="shared" si="48"/>
        <v>2603</v>
      </c>
      <c r="H1035" s="212">
        <v>40</v>
      </c>
    </row>
    <row r="1036" spans="1:8" x14ac:dyDescent="0.2">
      <c r="A1036" s="206">
        <v>1144</v>
      </c>
      <c r="B1036" s="227">
        <f t="shared" si="46"/>
        <v>239.1</v>
      </c>
      <c r="C1036" s="262">
        <v>600</v>
      </c>
      <c r="D1036" s="209">
        <v>40428</v>
      </c>
      <c r="E1036" s="210">
        <v>28712</v>
      </c>
      <c r="F1036" s="229">
        <f t="shared" si="47"/>
        <v>3575</v>
      </c>
      <c r="G1036" s="231">
        <f t="shared" si="48"/>
        <v>2603</v>
      </c>
      <c r="H1036" s="212">
        <v>40</v>
      </c>
    </row>
    <row r="1037" spans="1:8" x14ac:dyDescent="0.2">
      <c r="A1037" s="206">
        <v>1145</v>
      </c>
      <c r="B1037" s="227">
        <f t="shared" si="46"/>
        <v>239.1</v>
      </c>
      <c r="C1037" s="262">
        <v>600</v>
      </c>
      <c r="D1037" s="209">
        <v>40428</v>
      </c>
      <c r="E1037" s="210">
        <v>28712</v>
      </c>
      <c r="F1037" s="229">
        <f t="shared" si="47"/>
        <v>3575</v>
      </c>
      <c r="G1037" s="211">
        <f t="shared" si="48"/>
        <v>2603</v>
      </c>
      <c r="H1037" s="212">
        <v>40</v>
      </c>
    </row>
    <row r="1038" spans="1:8" x14ac:dyDescent="0.2">
      <c r="A1038" s="206">
        <v>1146</v>
      </c>
      <c r="B1038" s="227">
        <f t="shared" si="46"/>
        <v>239.11</v>
      </c>
      <c r="C1038" s="262">
        <v>600</v>
      </c>
      <c r="D1038" s="209">
        <v>40428</v>
      </c>
      <c r="E1038" s="210">
        <v>28712</v>
      </c>
      <c r="F1038" s="229">
        <f t="shared" si="47"/>
        <v>3575</v>
      </c>
      <c r="G1038" s="231">
        <f t="shared" si="48"/>
        <v>2603</v>
      </c>
      <c r="H1038" s="212">
        <v>40</v>
      </c>
    </row>
    <row r="1039" spans="1:8" x14ac:dyDescent="0.2">
      <c r="A1039" s="206">
        <v>1147</v>
      </c>
      <c r="B1039" s="227">
        <f t="shared" ref="B1039:B1102" si="49">ROUND(4.7001*LN(A1039) +206,2)</f>
        <v>239.11</v>
      </c>
      <c r="C1039" s="262">
        <v>600</v>
      </c>
      <c r="D1039" s="209">
        <v>40428</v>
      </c>
      <c r="E1039" s="210">
        <v>28712</v>
      </c>
      <c r="F1039" s="229">
        <f t="shared" ref="F1039:F1102" si="50">ROUND(12*1.358*(1/B1039*D1039+1/C1039*E1039)+H1039,0)</f>
        <v>3575</v>
      </c>
      <c r="G1039" s="211">
        <f t="shared" ref="G1039:G1102" si="51">ROUND(12*(1/B1039*D1039+1/C1039*E1039),0)</f>
        <v>2603</v>
      </c>
      <c r="H1039" s="212">
        <v>40</v>
      </c>
    </row>
    <row r="1040" spans="1:8" x14ac:dyDescent="0.2">
      <c r="A1040" s="206">
        <v>1148</v>
      </c>
      <c r="B1040" s="227">
        <f t="shared" si="49"/>
        <v>239.12</v>
      </c>
      <c r="C1040" s="262">
        <v>600</v>
      </c>
      <c r="D1040" s="209">
        <v>40428</v>
      </c>
      <c r="E1040" s="210">
        <v>28712</v>
      </c>
      <c r="F1040" s="229">
        <f t="shared" si="50"/>
        <v>3575</v>
      </c>
      <c r="G1040" s="231">
        <f t="shared" si="51"/>
        <v>2603</v>
      </c>
      <c r="H1040" s="212">
        <v>40</v>
      </c>
    </row>
    <row r="1041" spans="1:8" x14ac:dyDescent="0.2">
      <c r="A1041" s="206">
        <v>1149</v>
      </c>
      <c r="B1041" s="227">
        <f t="shared" si="49"/>
        <v>239.12</v>
      </c>
      <c r="C1041" s="262">
        <v>600</v>
      </c>
      <c r="D1041" s="209">
        <v>40428</v>
      </c>
      <c r="E1041" s="210">
        <v>28712</v>
      </c>
      <c r="F1041" s="229">
        <f t="shared" si="50"/>
        <v>3575</v>
      </c>
      <c r="G1041" s="211">
        <f t="shared" si="51"/>
        <v>2603</v>
      </c>
      <c r="H1041" s="212">
        <v>40</v>
      </c>
    </row>
    <row r="1042" spans="1:8" x14ac:dyDescent="0.2">
      <c r="A1042" s="206">
        <v>1150</v>
      </c>
      <c r="B1042" s="227">
        <f t="shared" si="49"/>
        <v>239.12</v>
      </c>
      <c r="C1042" s="262">
        <v>600</v>
      </c>
      <c r="D1042" s="209">
        <v>40428</v>
      </c>
      <c r="E1042" s="210">
        <v>28712</v>
      </c>
      <c r="F1042" s="229">
        <f t="shared" si="50"/>
        <v>3575</v>
      </c>
      <c r="G1042" s="231">
        <f t="shared" si="51"/>
        <v>2603</v>
      </c>
      <c r="H1042" s="212">
        <v>40</v>
      </c>
    </row>
    <row r="1043" spans="1:8" x14ac:dyDescent="0.2">
      <c r="A1043" s="206">
        <v>1151</v>
      </c>
      <c r="B1043" s="227">
        <f t="shared" si="49"/>
        <v>239.13</v>
      </c>
      <c r="C1043" s="262">
        <v>600</v>
      </c>
      <c r="D1043" s="209">
        <v>40428</v>
      </c>
      <c r="E1043" s="210">
        <v>28712</v>
      </c>
      <c r="F1043" s="229">
        <f t="shared" si="50"/>
        <v>3575</v>
      </c>
      <c r="G1043" s="211">
        <f t="shared" si="51"/>
        <v>2603</v>
      </c>
      <c r="H1043" s="212">
        <v>40</v>
      </c>
    </row>
    <row r="1044" spans="1:8" x14ac:dyDescent="0.2">
      <c r="A1044" s="206">
        <v>1152</v>
      </c>
      <c r="B1044" s="227">
        <f t="shared" si="49"/>
        <v>239.13</v>
      </c>
      <c r="C1044" s="262">
        <v>600</v>
      </c>
      <c r="D1044" s="209">
        <v>40428</v>
      </c>
      <c r="E1044" s="210">
        <v>28712</v>
      </c>
      <c r="F1044" s="229">
        <f t="shared" si="50"/>
        <v>3575</v>
      </c>
      <c r="G1044" s="231">
        <f t="shared" si="51"/>
        <v>2603</v>
      </c>
      <c r="H1044" s="212">
        <v>40</v>
      </c>
    </row>
    <row r="1045" spans="1:8" x14ac:dyDescent="0.2">
      <c r="A1045" s="206">
        <v>1153</v>
      </c>
      <c r="B1045" s="227">
        <f t="shared" si="49"/>
        <v>239.14</v>
      </c>
      <c r="C1045" s="262">
        <v>600</v>
      </c>
      <c r="D1045" s="209">
        <v>40428</v>
      </c>
      <c r="E1045" s="210">
        <v>28712</v>
      </c>
      <c r="F1045" s="229">
        <f t="shared" si="50"/>
        <v>3575</v>
      </c>
      <c r="G1045" s="211">
        <f t="shared" si="51"/>
        <v>2603</v>
      </c>
      <c r="H1045" s="212">
        <v>40</v>
      </c>
    </row>
    <row r="1046" spans="1:8" x14ac:dyDescent="0.2">
      <c r="A1046" s="206">
        <v>1154</v>
      </c>
      <c r="B1046" s="227">
        <f t="shared" si="49"/>
        <v>239.14</v>
      </c>
      <c r="C1046" s="262">
        <v>600</v>
      </c>
      <c r="D1046" s="209">
        <v>40428</v>
      </c>
      <c r="E1046" s="210">
        <v>28712</v>
      </c>
      <c r="F1046" s="229">
        <f t="shared" si="50"/>
        <v>3575</v>
      </c>
      <c r="G1046" s="231">
        <f t="shared" si="51"/>
        <v>2603</v>
      </c>
      <c r="H1046" s="212">
        <v>40</v>
      </c>
    </row>
    <row r="1047" spans="1:8" x14ac:dyDescent="0.2">
      <c r="A1047" s="206">
        <v>1155</v>
      </c>
      <c r="B1047" s="227">
        <f t="shared" si="49"/>
        <v>239.14</v>
      </c>
      <c r="C1047" s="262">
        <v>600</v>
      </c>
      <c r="D1047" s="209">
        <v>40428</v>
      </c>
      <c r="E1047" s="210">
        <v>28712</v>
      </c>
      <c r="F1047" s="229">
        <f t="shared" si="50"/>
        <v>3575</v>
      </c>
      <c r="G1047" s="211">
        <f t="shared" si="51"/>
        <v>2603</v>
      </c>
      <c r="H1047" s="212">
        <v>40</v>
      </c>
    </row>
    <row r="1048" spans="1:8" x14ac:dyDescent="0.2">
      <c r="A1048" s="206">
        <v>1156</v>
      </c>
      <c r="B1048" s="227">
        <f t="shared" si="49"/>
        <v>239.15</v>
      </c>
      <c r="C1048" s="262">
        <v>600</v>
      </c>
      <c r="D1048" s="209">
        <v>40428</v>
      </c>
      <c r="E1048" s="210">
        <v>28712</v>
      </c>
      <c r="F1048" s="229">
        <f t="shared" si="50"/>
        <v>3575</v>
      </c>
      <c r="G1048" s="231">
        <f t="shared" si="51"/>
        <v>2603</v>
      </c>
      <c r="H1048" s="212">
        <v>40</v>
      </c>
    </row>
    <row r="1049" spans="1:8" x14ac:dyDescent="0.2">
      <c r="A1049" s="206">
        <v>1157</v>
      </c>
      <c r="B1049" s="227">
        <f t="shared" si="49"/>
        <v>239.15</v>
      </c>
      <c r="C1049" s="262">
        <v>600</v>
      </c>
      <c r="D1049" s="209">
        <v>40428</v>
      </c>
      <c r="E1049" s="210">
        <v>28712</v>
      </c>
      <c r="F1049" s="229">
        <f t="shared" si="50"/>
        <v>3575</v>
      </c>
      <c r="G1049" s="211">
        <f t="shared" si="51"/>
        <v>2603</v>
      </c>
      <c r="H1049" s="212">
        <v>40</v>
      </c>
    </row>
    <row r="1050" spans="1:8" x14ac:dyDescent="0.2">
      <c r="A1050" s="206">
        <v>1158</v>
      </c>
      <c r="B1050" s="227">
        <f t="shared" si="49"/>
        <v>239.16</v>
      </c>
      <c r="C1050" s="262">
        <v>600</v>
      </c>
      <c r="D1050" s="209">
        <v>40428</v>
      </c>
      <c r="E1050" s="210">
        <v>28712</v>
      </c>
      <c r="F1050" s="229">
        <f t="shared" si="50"/>
        <v>3575</v>
      </c>
      <c r="G1050" s="231">
        <f t="shared" si="51"/>
        <v>2603</v>
      </c>
      <c r="H1050" s="212">
        <v>40</v>
      </c>
    </row>
    <row r="1051" spans="1:8" x14ac:dyDescent="0.2">
      <c r="A1051" s="206">
        <v>1159</v>
      </c>
      <c r="B1051" s="227">
        <f t="shared" si="49"/>
        <v>239.16</v>
      </c>
      <c r="C1051" s="262">
        <v>600</v>
      </c>
      <c r="D1051" s="209">
        <v>40428</v>
      </c>
      <c r="E1051" s="210">
        <v>28712</v>
      </c>
      <c r="F1051" s="229">
        <f t="shared" si="50"/>
        <v>3575</v>
      </c>
      <c r="G1051" s="211">
        <f t="shared" si="51"/>
        <v>2603</v>
      </c>
      <c r="H1051" s="212">
        <v>40</v>
      </c>
    </row>
    <row r="1052" spans="1:8" x14ac:dyDescent="0.2">
      <c r="A1052" s="206">
        <v>1160</v>
      </c>
      <c r="B1052" s="227">
        <f t="shared" si="49"/>
        <v>239.16</v>
      </c>
      <c r="C1052" s="262">
        <v>600</v>
      </c>
      <c r="D1052" s="209">
        <v>40428</v>
      </c>
      <c r="E1052" s="210">
        <v>28712</v>
      </c>
      <c r="F1052" s="229">
        <f t="shared" si="50"/>
        <v>3575</v>
      </c>
      <c r="G1052" s="231">
        <f t="shared" si="51"/>
        <v>2603</v>
      </c>
      <c r="H1052" s="212">
        <v>40</v>
      </c>
    </row>
    <row r="1053" spans="1:8" x14ac:dyDescent="0.2">
      <c r="A1053" s="206">
        <v>1161</v>
      </c>
      <c r="B1053" s="227">
        <f t="shared" si="49"/>
        <v>239.17</v>
      </c>
      <c r="C1053" s="262">
        <v>600</v>
      </c>
      <c r="D1053" s="209">
        <v>40428</v>
      </c>
      <c r="E1053" s="210">
        <v>28712</v>
      </c>
      <c r="F1053" s="229">
        <f t="shared" si="50"/>
        <v>3574</v>
      </c>
      <c r="G1053" s="211">
        <f t="shared" si="51"/>
        <v>2603</v>
      </c>
      <c r="H1053" s="212">
        <v>40</v>
      </c>
    </row>
    <row r="1054" spans="1:8" x14ac:dyDescent="0.2">
      <c r="A1054" s="206">
        <v>1162</v>
      </c>
      <c r="B1054" s="227">
        <f t="shared" si="49"/>
        <v>239.17</v>
      </c>
      <c r="C1054" s="262">
        <v>600</v>
      </c>
      <c r="D1054" s="209">
        <v>40428</v>
      </c>
      <c r="E1054" s="210">
        <v>28712</v>
      </c>
      <c r="F1054" s="229">
        <f t="shared" si="50"/>
        <v>3574</v>
      </c>
      <c r="G1054" s="231">
        <f t="shared" si="51"/>
        <v>2603</v>
      </c>
      <c r="H1054" s="212">
        <v>40</v>
      </c>
    </row>
    <row r="1055" spans="1:8" x14ac:dyDescent="0.2">
      <c r="A1055" s="206">
        <v>1163</v>
      </c>
      <c r="B1055" s="227">
        <f t="shared" si="49"/>
        <v>239.18</v>
      </c>
      <c r="C1055" s="262">
        <v>600</v>
      </c>
      <c r="D1055" s="209">
        <v>40428</v>
      </c>
      <c r="E1055" s="210">
        <v>28712</v>
      </c>
      <c r="F1055" s="229">
        <f t="shared" si="50"/>
        <v>3574</v>
      </c>
      <c r="G1055" s="211">
        <f t="shared" si="51"/>
        <v>2603</v>
      </c>
      <c r="H1055" s="212">
        <v>40</v>
      </c>
    </row>
    <row r="1056" spans="1:8" x14ac:dyDescent="0.2">
      <c r="A1056" s="206">
        <v>1164</v>
      </c>
      <c r="B1056" s="227">
        <f t="shared" si="49"/>
        <v>239.18</v>
      </c>
      <c r="C1056" s="262">
        <v>600</v>
      </c>
      <c r="D1056" s="209">
        <v>40428</v>
      </c>
      <c r="E1056" s="210">
        <v>28712</v>
      </c>
      <c r="F1056" s="229">
        <f t="shared" si="50"/>
        <v>3574</v>
      </c>
      <c r="G1056" s="231">
        <f t="shared" si="51"/>
        <v>2603</v>
      </c>
      <c r="H1056" s="212">
        <v>40</v>
      </c>
    </row>
    <row r="1057" spans="1:8" x14ac:dyDescent="0.2">
      <c r="A1057" s="206">
        <v>1165</v>
      </c>
      <c r="B1057" s="227">
        <f t="shared" si="49"/>
        <v>239.18</v>
      </c>
      <c r="C1057" s="262">
        <v>600</v>
      </c>
      <c r="D1057" s="209">
        <v>40428</v>
      </c>
      <c r="E1057" s="210">
        <v>28712</v>
      </c>
      <c r="F1057" s="229">
        <f t="shared" si="50"/>
        <v>3574</v>
      </c>
      <c r="G1057" s="211">
        <f t="shared" si="51"/>
        <v>2603</v>
      </c>
      <c r="H1057" s="212">
        <v>40</v>
      </c>
    </row>
    <row r="1058" spans="1:8" x14ac:dyDescent="0.2">
      <c r="A1058" s="206">
        <v>1166</v>
      </c>
      <c r="B1058" s="227">
        <f t="shared" si="49"/>
        <v>239.19</v>
      </c>
      <c r="C1058" s="262">
        <v>600</v>
      </c>
      <c r="D1058" s="209">
        <v>40428</v>
      </c>
      <c r="E1058" s="210">
        <v>28712</v>
      </c>
      <c r="F1058" s="229">
        <f t="shared" si="50"/>
        <v>3574</v>
      </c>
      <c r="G1058" s="231">
        <f t="shared" si="51"/>
        <v>2602</v>
      </c>
      <c r="H1058" s="212">
        <v>40</v>
      </c>
    </row>
    <row r="1059" spans="1:8" x14ac:dyDescent="0.2">
      <c r="A1059" s="206">
        <v>1167</v>
      </c>
      <c r="B1059" s="227">
        <f t="shared" si="49"/>
        <v>239.19</v>
      </c>
      <c r="C1059" s="262">
        <v>600</v>
      </c>
      <c r="D1059" s="209">
        <v>40428</v>
      </c>
      <c r="E1059" s="210">
        <v>28712</v>
      </c>
      <c r="F1059" s="229">
        <f t="shared" si="50"/>
        <v>3574</v>
      </c>
      <c r="G1059" s="211">
        <f t="shared" si="51"/>
        <v>2602</v>
      </c>
      <c r="H1059" s="212">
        <v>40</v>
      </c>
    </row>
    <row r="1060" spans="1:8" x14ac:dyDescent="0.2">
      <c r="A1060" s="206">
        <v>1168</v>
      </c>
      <c r="B1060" s="227">
        <f t="shared" si="49"/>
        <v>239.2</v>
      </c>
      <c r="C1060" s="262">
        <v>600</v>
      </c>
      <c r="D1060" s="209">
        <v>40428</v>
      </c>
      <c r="E1060" s="210">
        <v>28712</v>
      </c>
      <c r="F1060" s="229">
        <f t="shared" si="50"/>
        <v>3574</v>
      </c>
      <c r="G1060" s="231">
        <f t="shared" si="51"/>
        <v>2602</v>
      </c>
      <c r="H1060" s="212">
        <v>40</v>
      </c>
    </row>
    <row r="1061" spans="1:8" x14ac:dyDescent="0.2">
      <c r="A1061" s="206">
        <v>1169</v>
      </c>
      <c r="B1061" s="227">
        <f t="shared" si="49"/>
        <v>239.2</v>
      </c>
      <c r="C1061" s="262">
        <v>600</v>
      </c>
      <c r="D1061" s="209">
        <v>40428</v>
      </c>
      <c r="E1061" s="210">
        <v>28712</v>
      </c>
      <c r="F1061" s="229">
        <f t="shared" si="50"/>
        <v>3574</v>
      </c>
      <c r="G1061" s="211">
        <f t="shared" si="51"/>
        <v>2602</v>
      </c>
      <c r="H1061" s="212">
        <v>40</v>
      </c>
    </row>
    <row r="1062" spans="1:8" x14ac:dyDescent="0.2">
      <c r="A1062" s="206">
        <v>1170</v>
      </c>
      <c r="B1062" s="227">
        <f t="shared" si="49"/>
        <v>239.21</v>
      </c>
      <c r="C1062" s="262">
        <v>600</v>
      </c>
      <c r="D1062" s="209">
        <v>40428</v>
      </c>
      <c r="E1062" s="210">
        <v>28712</v>
      </c>
      <c r="F1062" s="229">
        <f t="shared" si="50"/>
        <v>3574</v>
      </c>
      <c r="G1062" s="231">
        <f t="shared" si="51"/>
        <v>2602</v>
      </c>
      <c r="H1062" s="212">
        <v>40</v>
      </c>
    </row>
    <row r="1063" spans="1:8" x14ac:dyDescent="0.2">
      <c r="A1063" s="206">
        <v>1171</v>
      </c>
      <c r="B1063" s="227">
        <f t="shared" si="49"/>
        <v>239.21</v>
      </c>
      <c r="C1063" s="262">
        <v>600</v>
      </c>
      <c r="D1063" s="209">
        <v>40428</v>
      </c>
      <c r="E1063" s="210">
        <v>28712</v>
      </c>
      <c r="F1063" s="229">
        <f t="shared" si="50"/>
        <v>3574</v>
      </c>
      <c r="G1063" s="211">
        <f t="shared" si="51"/>
        <v>2602</v>
      </c>
      <c r="H1063" s="212">
        <v>40</v>
      </c>
    </row>
    <row r="1064" spans="1:8" x14ac:dyDescent="0.2">
      <c r="A1064" s="206">
        <v>1172</v>
      </c>
      <c r="B1064" s="227">
        <f t="shared" si="49"/>
        <v>239.21</v>
      </c>
      <c r="C1064" s="262">
        <v>600</v>
      </c>
      <c r="D1064" s="209">
        <v>40428</v>
      </c>
      <c r="E1064" s="210">
        <v>28712</v>
      </c>
      <c r="F1064" s="229">
        <f t="shared" si="50"/>
        <v>3574</v>
      </c>
      <c r="G1064" s="231">
        <f t="shared" si="51"/>
        <v>2602</v>
      </c>
      <c r="H1064" s="212">
        <v>40</v>
      </c>
    </row>
    <row r="1065" spans="1:8" x14ac:dyDescent="0.2">
      <c r="A1065" s="206">
        <v>1173</v>
      </c>
      <c r="B1065" s="227">
        <f t="shared" si="49"/>
        <v>239.22</v>
      </c>
      <c r="C1065" s="262">
        <v>600</v>
      </c>
      <c r="D1065" s="209">
        <v>40428</v>
      </c>
      <c r="E1065" s="210">
        <v>28712</v>
      </c>
      <c r="F1065" s="229">
        <f t="shared" si="50"/>
        <v>3574</v>
      </c>
      <c r="G1065" s="211">
        <f t="shared" si="51"/>
        <v>2602</v>
      </c>
      <c r="H1065" s="212">
        <v>40</v>
      </c>
    </row>
    <row r="1066" spans="1:8" x14ac:dyDescent="0.2">
      <c r="A1066" s="206">
        <v>1174</v>
      </c>
      <c r="B1066" s="227">
        <f t="shared" si="49"/>
        <v>239.22</v>
      </c>
      <c r="C1066" s="262">
        <v>600</v>
      </c>
      <c r="D1066" s="209">
        <v>40428</v>
      </c>
      <c r="E1066" s="210">
        <v>28712</v>
      </c>
      <c r="F1066" s="229">
        <f t="shared" si="50"/>
        <v>3574</v>
      </c>
      <c r="G1066" s="231">
        <f t="shared" si="51"/>
        <v>2602</v>
      </c>
      <c r="H1066" s="212">
        <v>40</v>
      </c>
    </row>
    <row r="1067" spans="1:8" x14ac:dyDescent="0.2">
      <c r="A1067" s="206">
        <v>1175</v>
      </c>
      <c r="B1067" s="227">
        <f t="shared" si="49"/>
        <v>239.23</v>
      </c>
      <c r="C1067" s="262">
        <v>600</v>
      </c>
      <c r="D1067" s="209">
        <v>40428</v>
      </c>
      <c r="E1067" s="210">
        <v>28712</v>
      </c>
      <c r="F1067" s="229">
        <f t="shared" si="50"/>
        <v>3574</v>
      </c>
      <c r="G1067" s="211">
        <f t="shared" si="51"/>
        <v>2602</v>
      </c>
      <c r="H1067" s="212">
        <v>40</v>
      </c>
    </row>
    <row r="1068" spans="1:8" x14ac:dyDescent="0.2">
      <c r="A1068" s="206">
        <v>1176</v>
      </c>
      <c r="B1068" s="227">
        <f t="shared" si="49"/>
        <v>239.23</v>
      </c>
      <c r="C1068" s="262">
        <v>600</v>
      </c>
      <c r="D1068" s="209">
        <v>40428</v>
      </c>
      <c r="E1068" s="210">
        <v>28712</v>
      </c>
      <c r="F1068" s="229">
        <f t="shared" si="50"/>
        <v>3574</v>
      </c>
      <c r="G1068" s="231">
        <f t="shared" si="51"/>
        <v>2602</v>
      </c>
      <c r="H1068" s="212">
        <v>40</v>
      </c>
    </row>
    <row r="1069" spans="1:8" x14ac:dyDescent="0.2">
      <c r="A1069" s="206">
        <v>1177</v>
      </c>
      <c r="B1069" s="227">
        <f t="shared" si="49"/>
        <v>239.23</v>
      </c>
      <c r="C1069" s="262">
        <v>600</v>
      </c>
      <c r="D1069" s="209">
        <v>40428</v>
      </c>
      <c r="E1069" s="210">
        <v>28712</v>
      </c>
      <c r="F1069" s="229">
        <f t="shared" si="50"/>
        <v>3574</v>
      </c>
      <c r="G1069" s="211">
        <f t="shared" si="51"/>
        <v>2602</v>
      </c>
      <c r="H1069" s="212">
        <v>40</v>
      </c>
    </row>
    <row r="1070" spans="1:8" x14ac:dyDescent="0.2">
      <c r="A1070" s="206">
        <v>1178</v>
      </c>
      <c r="B1070" s="227">
        <f t="shared" si="49"/>
        <v>239.24</v>
      </c>
      <c r="C1070" s="262">
        <v>600</v>
      </c>
      <c r="D1070" s="209">
        <v>40428</v>
      </c>
      <c r="E1070" s="210">
        <v>28712</v>
      </c>
      <c r="F1070" s="229">
        <f t="shared" si="50"/>
        <v>3574</v>
      </c>
      <c r="G1070" s="231">
        <f t="shared" si="51"/>
        <v>2602</v>
      </c>
      <c r="H1070" s="212">
        <v>40</v>
      </c>
    </row>
    <row r="1071" spans="1:8" x14ac:dyDescent="0.2">
      <c r="A1071" s="206">
        <v>1179</v>
      </c>
      <c r="B1071" s="227">
        <f t="shared" si="49"/>
        <v>239.24</v>
      </c>
      <c r="C1071" s="262">
        <v>600</v>
      </c>
      <c r="D1071" s="209">
        <v>40428</v>
      </c>
      <c r="E1071" s="210">
        <v>28712</v>
      </c>
      <c r="F1071" s="229">
        <f t="shared" si="50"/>
        <v>3574</v>
      </c>
      <c r="G1071" s="211">
        <f t="shared" si="51"/>
        <v>2602</v>
      </c>
      <c r="H1071" s="212">
        <v>40</v>
      </c>
    </row>
    <row r="1072" spans="1:8" x14ac:dyDescent="0.2">
      <c r="A1072" s="206">
        <v>1180</v>
      </c>
      <c r="B1072" s="227">
        <f t="shared" si="49"/>
        <v>239.25</v>
      </c>
      <c r="C1072" s="262">
        <v>600</v>
      </c>
      <c r="D1072" s="209">
        <v>40428</v>
      </c>
      <c r="E1072" s="210">
        <v>28712</v>
      </c>
      <c r="F1072" s="229">
        <f t="shared" si="50"/>
        <v>3573</v>
      </c>
      <c r="G1072" s="231">
        <f t="shared" si="51"/>
        <v>2602</v>
      </c>
      <c r="H1072" s="212">
        <v>40</v>
      </c>
    </row>
    <row r="1073" spans="1:8" x14ac:dyDescent="0.2">
      <c r="A1073" s="206">
        <v>1181</v>
      </c>
      <c r="B1073" s="227">
        <f t="shared" si="49"/>
        <v>239.25</v>
      </c>
      <c r="C1073" s="262">
        <v>600</v>
      </c>
      <c r="D1073" s="209">
        <v>40428</v>
      </c>
      <c r="E1073" s="210">
        <v>28712</v>
      </c>
      <c r="F1073" s="229">
        <f t="shared" si="50"/>
        <v>3573</v>
      </c>
      <c r="G1073" s="211">
        <f t="shared" si="51"/>
        <v>2602</v>
      </c>
      <c r="H1073" s="212">
        <v>40</v>
      </c>
    </row>
    <row r="1074" spans="1:8" x14ac:dyDescent="0.2">
      <c r="A1074" s="206">
        <v>1182</v>
      </c>
      <c r="B1074" s="227">
        <f t="shared" si="49"/>
        <v>239.25</v>
      </c>
      <c r="C1074" s="262">
        <v>600</v>
      </c>
      <c r="D1074" s="209">
        <v>40428</v>
      </c>
      <c r="E1074" s="210">
        <v>28712</v>
      </c>
      <c r="F1074" s="229">
        <f t="shared" si="50"/>
        <v>3573</v>
      </c>
      <c r="G1074" s="231">
        <f t="shared" si="51"/>
        <v>2602</v>
      </c>
      <c r="H1074" s="212">
        <v>40</v>
      </c>
    </row>
    <row r="1075" spans="1:8" x14ac:dyDescent="0.2">
      <c r="A1075" s="206">
        <v>1183</v>
      </c>
      <c r="B1075" s="227">
        <f t="shared" si="49"/>
        <v>239.26</v>
      </c>
      <c r="C1075" s="262">
        <v>600</v>
      </c>
      <c r="D1075" s="209">
        <v>40428</v>
      </c>
      <c r="E1075" s="210">
        <v>28712</v>
      </c>
      <c r="F1075" s="229">
        <f t="shared" si="50"/>
        <v>3573</v>
      </c>
      <c r="G1075" s="211">
        <f t="shared" si="51"/>
        <v>2602</v>
      </c>
      <c r="H1075" s="212">
        <v>40</v>
      </c>
    </row>
    <row r="1076" spans="1:8" x14ac:dyDescent="0.2">
      <c r="A1076" s="206">
        <v>1184</v>
      </c>
      <c r="B1076" s="227">
        <f t="shared" si="49"/>
        <v>239.26</v>
      </c>
      <c r="C1076" s="262">
        <v>600</v>
      </c>
      <c r="D1076" s="209">
        <v>40428</v>
      </c>
      <c r="E1076" s="210">
        <v>28712</v>
      </c>
      <c r="F1076" s="229">
        <f t="shared" si="50"/>
        <v>3573</v>
      </c>
      <c r="G1076" s="231">
        <f t="shared" si="51"/>
        <v>2602</v>
      </c>
      <c r="H1076" s="212">
        <v>40</v>
      </c>
    </row>
    <row r="1077" spans="1:8" x14ac:dyDescent="0.2">
      <c r="A1077" s="206">
        <v>1185</v>
      </c>
      <c r="B1077" s="227">
        <f t="shared" si="49"/>
        <v>239.26</v>
      </c>
      <c r="C1077" s="262">
        <v>600</v>
      </c>
      <c r="D1077" s="209">
        <v>40428</v>
      </c>
      <c r="E1077" s="210">
        <v>28712</v>
      </c>
      <c r="F1077" s="229">
        <f t="shared" si="50"/>
        <v>3573</v>
      </c>
      <c r="G1077" s="211">
        <f t="shared" si="51"/>
        <v>2602</v>
      </c>
      <c r="H1077" s="212">
        <v>40</v>
      </c>
    </row>
    <row r="1078" spans="1:8" x14ac:dyDescent="0.2">
      <c r="A1078" s="206">
        <v>1186</v>
      </c>
      <c r="B1078" s="227">
        <f t="shared" si="49"/>
        <v>239.27</v>
      </c>
      <c r="C1078" s="262">
        <v>600</v>
      </c>
      <c r="D1078" s="209">
        <v>40428</v>
      </c>
      <c r="E1078" s="210">
        <v>28712</v>
      </c>
      <c r="F1078" s="229">
        <f t="shared" si="50"/>
        <v>3573</v>
      </c>
      <c r="G1078" s="231">
        <f t="shared" si="51"/>
        <v>2602</v>
      </c>
      <c r="H1078" s="212">
        <v>40</v>
      </c>
    </row>
    <row r="1079" spans="1:8" x14ac:dyDescent="0.2">
      <c r="A1079" s="206">
        <v>1187</v>
      </c>
      <c r="B1079" s="227">
        <f t="shared" si="49"/>
        <v>239.27</v>
      </c>
      <c r="C1079" s="262">
        <v>600</v>
      </c>
      <c r="D1079" s="209">
        <v>40428</v>
      </c>
      <c r="E1079" s="210">
        <v>28712</v>
      </c>
      <c r="F1079" s="229">
        <f t="shared" si="50"/>
        <v>3573</v>
      </c>
      <c r="G1079" s="211">
        <f t="shared" si="51"/>
        <v>2602</v>
      </c>
      <c r="H1079" s="212">
        <v>40</v>
      </c>
    </row>
    <row r="1080" spans="1:8" x14ac:dyDescent="0.2">
      <c r="A1080" s="206">
        <v>1188</v>
      </c>
      <c r="B1080" s="227">
        <f t="shared" si="49"/>
        <v>239.28</v>
      </c>
      <c r="C1080" s="262">
        <v>600</v>
      </c>
      <c r="D1080" s="209">
        <v>40428</v>
      </c>
      <c r="E1080" s="210">
        <v>28712</v>
      </c>
      <c r="F1080" s="229">
        <f t="shared" si="50"/>
        <v>3573</v>
      </c>
      <c r="G1080" s="231">
        <f t="shared" si="51"/>
        <v>2602</v>
      </c>
      <c r="H1080" s="212">
        <v>40</v>
      </c>
    </row>
    <row r="1081" spans="1:8" x14ac:dyDescent="0.2">
      <c r="A1081" s="206">
        <v>1189</v>
      </c>
      <c r="B1081" s="227">
        <f t="shared" si="49"/>
        <v>239.28</v>
      </c>
      <c r="C1081" s="262">
        <v>600</v>
      </c>
      <c r="D1081" s="209">
        <v>40428</v>
      </c>
      <c r="E1081" s="210">
        <v>28712</v>
      </c>
      <c r="F1081" s="229">
        <f t="shared" si="50"/>
        <v>3573</v>
      </c>
      <c r="G1081" s="211">
        <f t="shared" si="51"/>
        <v>2602</v>
      </c>
      <c r="H1081" s="212">
        <v>40</v>
      </c>
    </row>
    <row r="1082" spans="1:8" x14ac:dyDescent="0.2">
      <c r="A1082" s="206">
        <v>1190</v>
      </c>
      <c r="B1082" s="227">
        <f t="shared" si="49"/>
        <v>239.28</v>
      </c>
      <c r="C1082" s="262">
        <v>600</v>
      </c>
      <c r="D1082" s="209">
        <v>40428</v>
      </c>
      <c r="E1082" s="210">
        <v>28712</v>
      </c>
      <c r="F1082" s="229">
        <f t="shared" si="50"/>
        <v>3573</v>
      </c>
      <c r="G1082" s="231">
        <f t="shared" si="51"/>
        <v>2602</v>
      </c>
      <c r="H1082" s="212">
        <v>40</v>
      </c>
    </row>
    <row r="1083" spans="1:8" x14ac:dyDescent="0.2">
      <c r="A1083" s="206">
        <v>1191</v>
      </c>
      <c r="B1083" s="227">
        <f t="shared" si="49"/>
        <v>239.29</v>
      </c>
      <c r="C1083" s="262">
        <v>600</v>
      </c>
      <c r="D1083" s="209">
        <v>40428</v>
      </c>
      <c r="E1083" s="210">
        <v>28712</v>
      </c>
      <c r="F1083" s="229">
        <f t="shared" si="50"/>
        <v>3573</v>
      </c>
      <c r="G1083" s="211">
        <f t="shared" si="51"/>
        <v>2602</v>
      </c>
      <c r="H1083" s="212">
        <v>40</v>
      </c>
    </row>
    <row r="1084" spans="1:8" x14ac:dyDescent="0.2">
      <c r="A1084" s="206">
        <v>1192</v>
      </c>
      <c r="B1084" s="227">
        <f t="shared" si="49"/>
        <v>239.29</v>
      </c>
      <c r="C1084" s="262">
        <v>600</v>
      </c>
      <c r="D1084" s="209">
        <v>40428</v>
      </c>
      <c r="E1084" s="210">
        <v>28712</v>
      </c>
      <c r="F1084" s="229">
        <f t="shared" si="50"/>
        <v>3573</v>
      </c>
      <c r="G1084" s="231">
        <f t="shared" si="51"/>
        <v>2602</v>
      </c>
      <c r="H1084" s="212">
        <v>40</v>
      </c>
    </row>
    <row r="1085" spans="1:8" x14ac:dyDescent="0.2">
      <c r="A1085" s="206">
        <v>1193</v>
      </c>
      <c r="B1085" s="227">
        <f t="shared" si="49"/>
        <v>239.3</v>
      </c>
      <c r="C1085" s="262">
        <v>600</v>
      </c>
      <c r="D1085" s="209">
        <v>40428</v>
      </c>
      <c r="E1085" s="210">
        <v>28712</v>
      </c>
      <c r="F1085" s="229">
        <f t="shared" si="50"/>
        <v>3573</v>
      </c>
      <c r="G1085" s="211">
        <f t="shared" si="51"/>
        <v>2602</v>
      </c>
      <c r="H1085" s="212">
        <v>40</v>
      </c>
    </row>
    <row r="1086" spans="1:8" x14ac:dyDescent="0.2">
      <c r="A1086" s="206">
        <v>1194</v>
      </c>
      <c r="B1086" s="227">
        <f t="shared" si="49"/>
        <v>239.3</v>
      </c>
      <c r="C1086" s="262">
        <v>600</v>
      </c>
      <c r="D1086" s="209">
        <v>40428</v>
      </c>
      <c r="E1086" s="210">
        <v>28712</v>
      </c>
      <c r="F1086" s="229">
        <f t="shared" si="50"/>
        <v>3573</v>
      </c>
      <c r="G1086" s="231">
        <f t="shared" si="51"/>
        <v>2602</v>
      </c>
      <c r="H1086" s="212">
        <v>40</v>
      </c>
    </row>
    <row r="1087" spans="1:8" x14ac:dyDescent="0.2">
      <c r="A1087" s="206">
        <v>1195</v>
      </c>
      <c r="B1087" s="227">
        <f t="shared" si="49"/>
        <v>239.3</v>
      </c>
      <c r="C1087" s="262">
        <v>600</v>
      </c>
      <c r="D1087" s="209">
        <v>40428</v>
      </c>
      <c r="E1087" s="210">
        <v>28712</v>
      </c>
      <c r="F1087" s="229">
        <f t="shared" si="50"/>
        <v>3573</v>
      </c>
      <c r="G1087" s="211">
        <f t="shared" si="51"/>
        <v>2602</v>
      </c>
      <c r="H1087" s="212">
        <v>40</v>
      </c>
    </row>
    <row r="1088" spans="1:8" x14ac:dyDescent="0.2">
      <c r="A1088" s="206">
        <v>1196</v>
      </c>
      <c r="B1088" s="227">
        <f t="shared" si="49"/>
        <v>239.31</v>
      </c>
      <c r="C1088" s="262">
        <v>600</v>
      </c>
      <c r="D1088" s="209">
        <v>40428</v>
      </c>
      <c r="E1088" s="210">
        <v>28712</v>
      </c>
      <c r="F1088" s="229">
        <f t="shared" si="50"/>
        <v>3573</v>
      </c>
      <c r="G1088" s="231">
        <f t="shared" si="51"/>
        <v>2601</v>
      </c>
      <c r="H1088" s="212">
        <v>40</v>
      </c>
    </row>
    <row r="1089" spans="1:8" x14ac:dyDescent="0.2">
      <c r="A1089" s="206">
        <v>1197</v>
      </c>
      <c r="B1089" s="227">
        <f t="shared" si="49"/>
        <v>239.31</v>
      </c>
      <c r="C1089" s="262">
        <v>600</v>
      </c>
      <c r="D1089" s="209">
        <v>40428</v>
      </c>
      <c r="E1089" s="210">
        <v>28712</v>
      </c>
      <c r="F1089" s="229">
        <f t="shared" si="50"/>
        <v>3573</v>
      </c>
      <c r="G1089" s="211">
        <f t="shared" si="51"/>
        <v>2601</v>
      </c>
      <c r="H1089" s="212">
        <v>40</v>
      </c>
    </row>
    <row r="1090" spans="1:8" x14ac:dyDescent="0.2">
      <c r="A1090" s="206">
        <v>1198</v>
      </c>
      <c r="B1090" s="227">
        <f t="shared" si="49"/>
        <v>239.32</v>
      </c>
      <c r="C1090" s="262">
        <v>600</v>
      </c>
      <c r="D1090" s="209">
        <v>40428</v>
      </c>
      <c r="E1090" s="210">
        <v>28712</v>
      </c>
      <c r="F1090" s="229">
        <f t="shared" si="50"/>
        <v>3573</v>
      </c>
      <c r="G1090" s="231">
        <f t="shared" si="51"/>
        <v>2601</v>
      </c>
      <c r="H1090" s="212">
        <v>40</v>
      </c>
    </row>
    <row r="1091" spans="1:8" x14ac:dyDescent="0.2">
      <c r="A1091" s="206">
        <v>1199</v>
      </c>
      <c r="B1091" s="227">
        <f t="shared" si="49"/>
        <v>239.32</v>
      </c>
      <c r="C1091" s="262">
        <v>600</v>
      </c>
      <c r="D1091" s="209">
        <v>40428</v>
      </c>
      <c r="E1091" s="210">
        <v>28712</v>
      </c>
      <c r="F1091" s="229">
        <f t="shared" si="50"/>
        <v>3573</v>
      </c>
      <c r="G1091" s="211">
        <f t="shared" si="51"/>
        <v>2601</v>
      </c>
      <c r="H1091" s="212">
        <v>40</v>
      </c>
    </row>
    <row r="1092" spans="1:8" x14ac:dyDescent="0.2">
      <c r="A1092" s="206">
        <v>1200</v>
      </c>
      <c r="B1092" s="227">
        <f t="shared" si="49"/>
        <v>239.32</v>
      </c>
      <c r="C1092" s="262">
        <v>600</v>
      </c>
      <c r="D1092" s="209">
        <v>40428</v>
      </c>
      <c r="E1092" s="210">
        <v>28712</v>
      </c>
      <c r="F1092" s="229">
        <f t="shared" si="50"/>
        <v>3573</v>
      </c>
      <c r="G1092" s="231">
        <f t="shared" si="51"/>
        <v>2601</v>
      </c>
      <c r="H1092" s="212">
        <v>40</v>
      </c>
    </row>
    <row r="1093" spans="1:8" x14ac:dyDescent="0.2">
      <c r="A1093" s="206">
        <v>1201</v>
      </c>
      <c r="B1093" s="227">
        <f t="shared" si="49"/>
        <v>239.33</v>
      </c>
      <c r="C1093" s="262">
        <v>600</v>
      </c>
      <c r="D1093" s="209">
        <v>40428</v>
      </c>
      <c r="E1093" s="210">
        <v>28712</v>
      </c>
      <c r="F1093" s="229">
        <f t="shared" si="50"/>
        <v>3573</v>
      </c>
      <c r="G1093" s="211">
        <f t="shared" si="51"/>
        <v>2601</v>
      </c>
      <c r="H1093" s="212">
        <v>40</v>
      </c>
    </row>
    <row r="1094" spans="1:8" x14ac:dyDescent="0.2">
      <c r="A1094" s="206">
        <v>1202</v>
      </c>
      <c r="B1094" s="227">
        <f t="shared" si="49"/>
        <v>239.33</v>
      </c>
      <c r="C1094" s="262">
        <v>600</v>
      </c>
      <c r="D1094" s="209">
        <v>40428</v>
      </c>
      <c r="E1094" s="210">
        <v>28712</v>
      </c>
      <c r="F1094" s="229">
        <f t="shared" si="50"/>
        <v>3573</v>
      </c>
      <c r="G1094" s="231">
        <f t="shared" si="51"/>
        <v>2601</v>
      </c>
      <c r="H1094" s="212">
        <v>40</v>
      </c>
    </row>
    <row r="1095" spans="1:8" x14ac:dyDescent="0.2">
      <c r="A1095" s="206">
        <v>1203</v>
      </c>
      <c r="B1095" s="227">
        <f t="shared" si="49"/>
        <v>239.34</v>
      </c>
      <c r="C1095" s="262">
        <v>600</v>
      </c>
      <c r="D1095" s="209">
        <v>40428</v>
      </c>
      <c r="E1095" s="210">
        <v>28712</v>
      </c>
      <c r="F1095" s="229">
        <f t="shared" si="50"/>
        <v>3572</v>
      </c>
      <c r="G1095" s="211">
        <f t="shared" si="51"/>
        <v>2601</v>
      </c>
      <c r="H1095" s="212">
        <v>40</v>
      </c>
    </row>
    <row r="1096" spans="1:8" x14ac:dyDescent="0.2">
      <c r="A1096" s="206">
        <v>1204</v>
      </c>
      <c r="B1096" s="227">
        <f t="shared" si="49"/>
        <v>239.34</v>
      </c>
      <c r="C1096" s="262">
        <v>600</v>
      </c>
      <c r="D1096" s="209">
        <v>40428</v>
      </c>
      <c r="E1096" s="210">
        <v>28712</v>
      </c>
      <c r="F1096" s="229">
        <f t="shared" si="50"/>
        <v>3572</v>
      </c>
      <c r="G1096" s="231">
        <f t="shared" si="51"/>
        <v>2601</v>
      </c>
      <c r="H1096" s="212">
        <v>40</v>
      </c>
    </row>
    <row r="1097" spans="1:8" x14ac:dyDescent="0.2">
      <c r="A1097" s="206">
        <v>1205</v>
      </c>
      <c r="B1097" s="227">
        <f t="shared" si="49"/>
        <v>239.34</v>
      </c>
      <c r="C1097" s="262">
        <v>600</v>
      </c>
      <c r="D1097" s="209">
        <v>40428</v>
      </c>
      <c r="E1097" s="210">
        <v>28712</v>
      </c>
      <c r="F1097" s="229">
        <f t="shared" si="50"/>
        <v>3572</v>
      </c>
      <c r="G1097" s="211">
        <f t="shared" si="51"/>
        <v>2601</v>
      </c>
      <c r="H1097" s="212">
        <v>40</v>
      </c>
    </row>
    <row r="1098" spans="1:8" x14ac:dyDescent="0.2">
      <c r="A1098" s="206">
        <v>1206</v>
      </c>
      <c r="B1098" s="227">
        <f t="shared" si="49"/>
        <v>239.35</v>
      </c>
      <c r="C1098" s="262">
        <v>600</v>
      </c>
      <c r="D1098" s="209">
        <v>40428</v>
      </c>
      <c r="E1098" s="210">
        <v>28712</v>
      </c>
      <c r="F1098" s="229">
        <f t="shared" si="50"/>
        <v>3572</v>
      </c>
      <c r="G1098" s="231">
        <f t="shared" si="51"/>
        <v>2601</v>
      </c>
      <c r="H1098" s="212">
        <v>40</v>
      </c>
    </row>
    <row r="1099" spans="1:8" x14ac:dyDescent="0.2">
      <c r="A1099" s="206">
        <v>1207</v>
      </c>
      <c r="B1099" s="227">
        <f t="shared" si="49"/>
        <v>239.35</v>
      </c>
      <c r="C1099" s="262">
        <v>600</v>
      </c>
      <c r="D1099" s="209">
        <v>40428</v>
      </c>
      <c r="E1099" s="210">
        <v>28712</v>
      </c>
      <c r="F1099" s="229">
        <f t="shared" si="50"/>
        <v>3572</v>
      </c>
      <c r="G1099" s="211">
        <f t="shared" si="51"/>
        <v>2601</v>
      </c>
      <c r="H1099" s="212">
        <v>40</v>
      </c>
    </row>
    <row r="1100" spans="1:8" x14ac:dyDescent="0.2">
      <c r="A1100" s="206">
        <v>1208</v>
      </c>
      <c r="B1100" s="227">
        <f t="shared" si="49"/>
        <v>239.36</v>
      </c>
      <c r="C1100" s="262">
        <v>600</v>
      </c>
      <c r="D1100" s="209">
        <v>40428</v>
      </c>
      <c r="E1100" s="210">
        <v>28712</v>
      </c>
      <c r="F1100" s="229">
        <f t="shared" si="50"/>
        <v>3572</v>
      </c>
      <c r="G1100" s="231">
        <f t="shared" si="51"/>
        <v>2601</v>
      </c>
      <c r="H1100" s="212">
        <v>40</v>
      </c>
    </row>
    <row r="1101" spans="1:8" x14ac:dyDescent="0.2">
      <c r="A1101" s="206">
        <v>1209</v>
      </c>
      <c r="B1101" s="227">
        <f t="shared" si="49"/>
        <v>239.36</v>
      </c>
      <c r="C1101" s="262">
        <v>600</v>
      </c>
      <c r="D1101" s="209">
        <v>40428</v>
      </c>
      <c r="E1101" s="210">
        <v>28712</v>
      </c>
      <c r="F1101" s="229">
        <f t="shared" si="50"/>
        <v>3572</v>
      </c>
      <c r="G1101" s="211">
        <f t="shared" si="51"/>
        <v>2601</v>
      </c>
      <c r="H1101" s="212">
        <v>40</v>
      </c>
    </row>
    <row r="1102" spans="1:8" x14ac:dyDescent="0.2">
      <c r="A1102" s="206">
        <v>1210</v>
      </c>
      <c r="B1102" s="227">
        <f t="shared" si="49"/>
        <v>239.36</v>
      </c>
      <c r="C1102" s="262">
        <v>600</v>
      </c>
      <c r="D1102" s="209">
        <v>40428</v>
      </c>
      <c r="E1102" s="210">
        <v>28712</v>
      </c>
      <c r="F1102" s="229">
        <f t="shared" si="50"/>
        <v>3572</v>
      </c>
      <c r="G1102" s="231">
        <f t="shared" si="51"/>
        <v>2601</v>
      </c>
      <c r="H1102" s="212">
        <v>40</v>
      </c>
    </row>
    <row r="1103" spans="1:8" x14ac:dyDescent="0.2">
      <c r="A1103" s="206">
        <v>1211</v>
      </c>
      <c r="B1103" s="227">
        <f t="shared" ref="B1103:B1166" si="52">ROUND(4.7001*LN(A1103) +206,2)</f>
        <v>239.37</v>
      </c>
      <c r="C1103" s="262">
        <v>600</v>
      </c>
      <c r="D1103" s="209">
        <v>40428</v>
      </c>
      <c r="E1103" s="210">
        <v>28712</v>
      </c>
      <c r="F1103" s="229">
        <f t="shared" ref="F1103:F1166" si="53">ROUND(12*1.358*(1/B1103*D1103+1/C1103*E1103)+H1103,0)</f>
        <v>3572</v>
      </c>
      <c r="G1103" s="211">
        <f t="shared" ref="G1103:G1166" si="54">ROUND(12*(1/B1103*D1103+1/C1103*E1103),0)</f>
        <v>2601</v>
      </c>
      <c r="H1103" s="212">
        <v>40</v>
      </c>
    </row>
    <row r="1104" spans="1:8" x14ac:dyDescent="0.2">
      <c r="A1104" s="206">
        <v>1212</v>
      </c>
      <c r="B1104" s="227">
        <f t="shared" si="52"/>
        <v>239.37</v>
      </c>
      <c r="C1104" s="262">
        <v>600</v>
      </c>
      <c r="D1104" s="209">
        <v>40428</v>
      </c>
      <c r="E1104" s="210">
        <v>28712</v>
      </c>
      <c r="F1104" s="229">
        <f t="shared" si="53"/>
        <v>3572</v>
      </c>
      <c r="G1104" s="231">
        <f t="shared" si="54"/>
        <v>2601</v>
      </c>
      <c r="H1104" s="212">
        <v>40</v>
      </c>
    </row>
    <row r="1105" spans="1:8" x14ac:dyDescent="0.2">
      <c r="A1105" s="206">
        <v>1213</v>
      </c>
      <c r="B1105" s="227">
        <f t="shared" si="52"/>
        <v>239.37</v>
      </c>
      <c r="C1105" s="262">
        <v>600</v>
      </c>
      <c r="D1105" s="209">
        <v>40428</v>
      </c>
      <c r="E1105" s="210">
        <v>28712</v>
      </c>
      <c r="F1105" s="229">
        <f t="shared" si="53"/>
        <v>3572</v>
      </c>
      <c r="G1105" s="211">
        <f t="shared" si="54"/>
        <v>2601</v>
      </c>
      <c r="H1105" s="212">
        <v>40</v>
      </c>
    </row>
    <row r="1106" spans="1:8" x14ac:dyDescent="0.2">
      <c r="A1106" s="206">
        <v>1214</v>
      </c>
      <c r="B1106" s="227">
        <f t="shared" si="52"/>
        <v>239.38</v>
      </c>
      <c r="C1106" s="262">
        <v>600</v>
      </c>
      <c r="D1106" s="209">
        <v>40428</v>
      </c>
      <c r="E1106" s="210">
        <v>28712</v>
      </c>
      <c r="F1106" s="229">
        <f t="shared" si="53"/>
        <v>3572</v>
      </c>
      <c r="G1106" s="231">
        <f t="shared" si="54"/>
        <v>2601</v>
      </c>
      <c r="H1106" s="212">
        <v>40</v>
      </c>
    </row>
    <row r="1107" spans="1:8" x14ac:dyDescent="0.2">
      <c r="A1107" s="206">
        <v>1215</v>
      </c>
      <c r="B1107" s="227">
        <f t="shared" si="52"/>
        <v>239.38</v>
      </c>
      <c r="C1107" s="262">
        <v>600</v>
      </c>
      <c r="D1107" s="209">
        <v>40428</v>
      </c>
      <c r="E1107" s="210">
        <v>28712</v>
      </c>
      <c r="F1107" s="229">
        <f t="shared" si="53"/>
        <v>3572</v>
      </c>
      <c r="G1107" s="211">
        <f t="shared" si="54"/>
        <v>2601</v>
      </c>
      <c r="H1107" s="212">
        <v>40</v>
      </c>
    </row>
    <row r="1108" spans="1:8" x14ac:dyDescent="0.2">
      <c r="A1108" s="206">
        <v>1216</v>
      </c>
      <c r="B1108" s="227">
        <f t="shared" si="52"/>
        <v>239.39</v>
      </c>
      <c r="C1108" s="262">
        <v>600</v>
      </c>
      <c r="D1108" s="209">
        <v>40428</v>
      </c>
      <c r="E1108" s="210">
        <v>28712</v>
      </c>
      <c r="F1108" s="229">
        <f t="shared" si="53"/>
        <v>3572</v>
      </c>
      <c r="G1108" s="231">
        <f t="shared" si="54"/>
        <v>2601</v>
      </c>
      <c r="H1108" s="212">
        <v>40</v>
      </c>
    </row>
    <row r="1109" spans="1:8" x14ac:dyDescent="0.2">
      <c r="A1109" s="206">
        <v>1217</v>
      </c>
      <c r="B1109" s="227">
        <f t="shared" si="52"/>
        <v>239.39</v>
      </c>
      <c r="C1109" s="262">
        <v>600</v>
      </c>
      <c r="D1109" s="209">
        <v>40428</v>
      </c>
      <c r="E1109" s="210">
        <v>28712</v>
      </c>
      <c r="F1109" s="229">
        <f t="shared" si="53"/>
        <v>3572</v>
      </c>
      <c r="G1109" s="211">
        <f t="shared" si="54"/>
        <v>2601</v>
      </c>
      <c r="H1109" s="212">
        <v>40</v>
      </c>
    </row>
    <row r="1110" spans="1:8" x14ac:dyDescent="0.2">
      <c r="A1110" s="206">
        <v>1218</v>
      </c>
      <c r="B1110" s="227">
        <f t="shared" si="52"/>
        <v>239.39</v>
      </c>
      <c r="C1110" s="262">
        <v>600</v>
      </c>
      <c r="D1110" s="209">
        <v>40428</v>
      </c>
      <c r="E1110" s="210">
        <v>28712</v>
      </c>
      <c r="F1110" s="229">
        <f t="shared" si="53"/>
        <v>3572</v>
      </c>
      <c r="G1110" s="231">
        <f t="shared" si="54"/>
        <v>2601</v>
      </c>
      <c r="H1110" s="212">
        <v>40</v>
      </c>
    </row>
    <row r="1111" spans="1:8" x14ac:dyDescent="0.2">
      <c r="A1111" s="206">
        <v>1219</v>
      </c>
      <c r="B1111" s="227">
        <f t="shared" si="52"/>
        <v>239.4</v>
      </c>
      <c r="C1111" s="262">
        <v>600</v>
      </c>
      <c r="D1111" s="209">
        <v>40428</v>
      </c>
      <c r="E1111" s="210">
        <v>28712</v>
      </c>
      <c r="F1111" s="229">
        <f t="shared" si="53"/>
        <v>3572</v>
      </c>
      <c r="G1111" s="211">
        <f t="shared" si="54"/>
        <v>2601</v>
      </c>
      <c r="H1111" s="212">
        <v>40</v>
      </c>
    </row>
    <row r="1112" spans="1:8" x14ac:dyDescent="0.2">
      <c r="A1112" s="206">
        <v>1220</v>
      </c>
      <c r="B1112" s="227">
        <f t="shared" si="52"/>
        <v>239.4</v>
      </c>
      <c r="C1112" s="262">
        <v>600</v>
      </c>
      <c r="D1112" s="209">
        <v>40428</v>
      </c>
      <c r="E1112" s="210">
        <v>28712</v>
      </c>
      <c r="F1112" s="229">
        <f t="shared" si="53"/>
        <v>3572</v>
      </c>
      <c r="G1112" s="231">
        <f t="shared" si="54"/>
        <v>2601</v>
      </c>
      <c r="H1112" s="212">
        <v>40</v>
      </c>
    </row>
    <row r="1113" spans="1:8" x14ac:dyDescent="0.2">
      <c r="A1113" s="206">
        <v>1221</v>
      </c>
      <c r="B1113" s="227">
        <f t="shared" si="52"/>
        <v>239.41</v>
      </c>
      <c r="C1113" s="262">
        <v>600</v>
      </c>
      <c r="D1113" s="209">
        <v>40428</v>
      </c>
      <c r="E1113" s="210">
        <v>28712</v>
      </c>
      <c r="F1113" s="229">
        <f t="shared" si="53"/>
        <v>3572</v>
      </c>
      <c r="G1113" s="211">
        <f t="shared" si="54"/>
        <v>2601</v>
      </c>
      <c r="H1113" s="212">
        <v>40</v>
      </c>
    </row>
    <row r="1114" spans="1:8" x14ac:dyDescent="0.2">
      <c r="A1114" s="206">
        <v>1222</v>
      </c>
      <c r="B1114" s="227">
        <f t="shared" si="52"/>
        <v>239.41</v>
      </c>
      <c r="C1114" s="262">
        <v>600</v>
      </c>
      <c r="D1114" s="209">
        <v>40428</v>
      </c>
      <c r="E1114" s="210">
        <v>28712</v>
      </c>
      <c r="F1114" s="229">
        <f t="shared" si="53"/>
        <v>3572</v>
      </c>
      <c r="G1114" s="231">
        <f t="shared" si="54"/>
        <v>2601</v>
      </c>
      <c r="H1114" s="212">
        <v>40</v>
      </c>
    </row>
    <row r="1115" spans="1:8" x14ac:dyDescent="0.2">
      <c r="A1115" s="206">
        <v>1223</v>
      </c>
      <c r="B1115" s="227">
        <f t="shared" si="52"/>
        <v>239.41</v>
      </c>
      <c r="C1115" s="262">
        <v>600</v>
      </c>
      <c r="D1115" s="209">
        <v>40428</v>
      </c>
      <c r="E1115" s="210">
        <v>28712</v>
      </c>
      <c r="F1115" s="229">
        <f t="shared" si="53"/>
        <v>3572</v>
      </c>
      <c r="G1115" s="211">
        <f t="shared" si="54"/>
        <v>2601</v>
      </c>
      <c r="H1115" s="212">
        <v>40</v>
      </c>
    </row>
    <row r="1116" spans="1:8" x14ac:dyDescent="0.2">
      <c r="A1116" s="206">
        <v>1224</v>
      </c>
      <c r="B1116" s="227">
        <f t="shared" si="52"/>
        <v>239.42</v>
      </c>
      <c r="C1116" s="262">
        <v>600</v>
      </c>
      <c r="D1116" s="209">
        <v>40428</v>
      </c>
      <c r="E1116" s="210">
        <v>28712</v>
      </c>
      <c r="F1116" s="229">
        <f t="shared" si="53"/>
        <v>3572</v>
      </c>
      <c r="G1116" s="231">
        <f t="shared" si="54"/>
        <v>2601</v>
      </c>
      <c r="H1116" s="212">
        <v>40</v>
      </c>
    </row>
    <row r="1117" spans="1:8" x14ac:dyDescent="0.2">
      <c r="A1117" s="206">
        <v>1225</v>
      </c>
      <c r="B1117" s="227">
        <f t="shared" si="52"/>
        <v>239.42</v>
      </c>
      <c r="C1117" s="262">
        <v>600</v>
      </c>
      <c r="D1117" s="209">
        <v>40428</v>
      </c>
      <c r="E1117" s="210">
        <v>28712</v>
      </c>
      <c r="F1117" s="229">
        <f t="shared" si="53"/>
        <v>3572</v>
      </c>
      <c r="G1117" s="211">
        <f t="shared" si="54"/>
        <v>2601</v>
      </c>
      <c r="H1117" s="212">
        <v>40</v>
      </c>
    </row>
    <row r="1118" spans="1:8" x14ac:dyDescent="0.2">
      <c r="A1118" s="206">
        <v>1226</v>
      </c>
      <c r="B1118" s="227">
        <f t="shared" si="52"/>
        <v>239.42</v>
      </c>
      <c r="C1118" s="262">
        <v>600</v>
      </c>
      <c r="D1118" s="209">
        <v>40428</v>
      </c>
      <c r="E1118" s="210">
        <v>28712</v>
      </c>
      <c r="F1118" s="229">
        <f t="shared" si="53"/>
        <v>3572</v>
      </c>
      <c r="G1118" s="231">
        <f t="shared" si="54"/>
        <v>2601</v>
      </c>
      <c r="H1118" s="212">
        <v>40</v>
      </c>
    </row>
    <row r="1119" spans="1:8" x14ac:dyDescent="0.2">
      <c r="A1119" s="206">
        <v>1227</v>
      </c>
      <c r="B1119" s="227">
        <f t="shared" si="52"/>
        <v>239.43</v>
      </c>
      <c r="C1119" s="262">
        <v>600</v>
      </c>
      <c r="D1119" s="209">
        <v>40428</v>
      </c>
      <c r="E1119" s="210">
        <v>28712</v>
      </c>
      <c r="F1119" s="229">
        <f t="shared" si="53"/>
        <v>3571</v>
      </c>
      <c r="G1119" s="211">
        <f t="shared" si="54"/>
        <v>2600</v>
      </c>
      <c r="H1119" s="212">
        <v>40</v>
      </c>
    </row>
    <row r="1120" spans="1:8" x14ac:dyDescent="0.2">
      <c r="A1120" s="206">
        <v>1228</v>
      </c>
      <c r="B1120" s="227">
        <f t="shared" si="52"/>
        <v>239.43</v>
      </c>
      <c r="C1120" s="262">
        <v>600</v>
      </c>
      <c r="D1120" s="209">
        <v>40428</v>
      </c>
      <c r="E1120" s="210">
        <v>28712</v>
      </c>
      <c r="F1120" s="229">
        <f t="shared" si="53"/>
        <v>3571</v>
      </c>
      <c r="G1120" s="231">
        <f t="shared" si="54"/>
        <v>2600</v>
      </c>
      <c r="H1120" s="212">
        <v>40</v>
      </c>
    </row>
    <row r="1121" spans="1:8" x14ac:dyDescent="0.2">
      <c r="A1121" s="206">
        <v>1229</v>
      </c>
      <c r="B1121" s="227">
        <f t="shared" si="52"/>
        <v>239.44</v>
      </c>
      <c r="C1121" s="262">
        <v>600</v>
      </c>
      <c r="D1121" s="209">
        <v>40428</v>
      </c>
      <c r="E1121" s="210">
        <v>28712</v>
      </c>
      <c r="F1121" s="229">
        <f t="shared" si="53"/>
        <v>3571</v>
      </c>
      <c r="G1121" s="211">
        <f t="shared" si="54"/>
        <v>2600</v>
      </c>
      <c r="H1121" s="212">
        <v>40</v>
      </c>
    </row>
    <row r="1122" spans="1:8" x14ac:dyDescent="0.2">
      <c r="A1122" s="206">
        <v>1230</v>
      </c>
      <c r="B1122" s="227">
        <f t="shared" si="52"/>
        <v>239.44</v>
      </c>
      <c r="C1122" s="262">
        <v>600</v>
      </c>
      <c r="D1122" s="209">
        <v>40428</v>
      </c>
      <c r="E1122" s="210">
        <v>28712</v>
      </c>
      <c r="F1122" s="229">
        <f t="shared" si="53"/>
        <v>3571</v>
      </c>
      <c r="G1122" s="231">
        <f t="shared" si="54"/>
        <v>2600</v>
      </c>
      <c r="H1122" s="212">
        <v>40</v>
      </c>
    </row>
    <row r="1123" spans="1:8" x14ac:dyDescent="0.2">
      <c r="A1123" s="206">
        <v>1231</v>
      </c>
      <c r="B1123" s="227">
        <f t="shared" si="52"/>
        <v>239.44</v>
      </c>
      <c r="C1123" s="262">
        <v>600</v>
      </c>
      <c r="D1123" s="209">
        <v>40428</v>
      </c>
      <c r="E1123" s="210">
        <v>28712</v>
      </c>
      <c r="F1123" s="229">
        <f t="shared" si="53"/>
        <v>3571</v>
      </c>
      <c r="G1123" s="211">
        <f t="shared" si="54"/>
        <v>2600</v>
      </c>
      <c r="H1123" s="212">
        <v>40</v>
      </c>
    </row>
    <row r="1124" spans="1:8" x14ac:dyDescent="0.2">
      <c r="A1124" s="206">
        <v>1232</v>
      </c>
      <c r="B1124" s="227">
        <f t="shared" si="52"/>
        <v>239.45</v>
      </c>
      <c r="C1124" s="262">
        <v>600</v>
      </c>
      <c r="D1124" s="209">
        <v>40428</v>
      </c>
      <c r="E1124" s="210">
        <v>28712</v>
      </c>
      <c r="F1124" s="229">
        <f t="shared" si="53"/>
        <v>3571</v>
      </c>
      <c r="G1124" s="231">
        <f t="shared" si="54"/>
        <v>2600</v>
      </c>
      <c r="H1124" s="212">
        <v>40</v>
      </c>
    </row>
    <row r="1125" spans="1:8" x14ac:dyDescent="0.2">
      <c r="A1125" s="206">
        <v>1233</v>
      </c>
      <c r="B1125" s="227">
        <f t="shared" si="52"/>
        <v>239.45</v>
      </c>
      <c r="C1125" s="262">
        <v>600</v>
      </c>
      <c r="D1125" s="209">
        <v>40428</v>
      </c>
      <c r="E1125" s="210">
        <v>28712</v>
      </c>
      <c r="F1125" s="229">
        <f t="shared" si="53"/>
        <v>3571</v>
      </c>
      <c r="G1125" s="211">
        <f t="shared" si="54"/>
        <v>2600</v>
      </c>
      <c r="H1125" s="212">
        <v>40</v>
      </c>
    </row>
    <row r="1126" spans="1:8" x14ac:dyDescent="0.2">
      <c r="A1126" s="206">
        <v>1234</v>
      </c>
      <c r="B1126" s="227">
        <f t="shared" si="52"/>
        <v>239.46</v>
      </c>
      <c r="C1126" s="262">
        <v>600</v>
      </c>
      <c r="D1126" s="209">
        <v>40428</v>
      </c>
      <c r="E1126" s="210">
        <v>28712</v>
      </c>
      <c r="F1126" s="229">
        <f t="shared" si="53"/>
        <v>3571</v>
      </c>
      <c r="G1126" s="231">
        <f t="shared" si="54"/>
        <v>2600</v>
      </c>
      <c r="H1126" s="212">
        <v>40</v>
      </c>
    </row>
    <row r="1127" spans="1:8" x14ac:dyDescent="0.2">
      <c r="A1127" s="206">
        <v>1235</v>
      </c>
      <c r="B1127" s="227">
        <f t="shared" si="52"/>
        <v>239.46</v>
      </c>
      <c r="C1127" s="262">
        <v>600</v>
      </c>
      <c r="D1127" s="209">
        <v>40428</v>
      </c>
      <c r="E1127" s="210">
        <v>28712</v>
      </c>
      <c r="F1127" s="229">
        <f t="shared" si="53"/>
        <v>3571</v>
      </c>
      <c r="G1127" s="211">
        <f t="shared" si="54"/>
        <v>2600</v>
      </c>
      <c r="H1127" s="212">
        <v>40</v>
      </c>
    </row>
    <row r="1128" spans="1:8" x14ac:dyDescent="0.2">
      <c r="A1128" s="206">
        <v>1236</v>
      </c>
      <c r="B1128" s="227">
        <f t="shared" si="52"/>
        <v>239.46</v>
      </c>
      <c r="C1128" s="262">
        <v>600</v>
      </c>
      <c r="D1128" s="209">
        <v>40428</v>
      </c>
      <c r="E1128" s="210">
        <v>28712</v>
      </c>
      <c r="F1128" s="229">
        <f t="shared" si="53"/>
        <v>3571</v>
      </c>
      <c r="G1128" s="231">
        <f t="shared" si="54"/>
        <v>2600</v>
      </c>
      <c r="H1128" s="212">
        <v>40</v>
      </c>
    </row>
    <row r="1129" spans="1:8" x14ac:dyDescent="0.2">
      <c r="A1129" s="206">
        <v>1237</v>
      </c>
      <c r="B1129" s="227">
        <f t="shared" si="52"/>
        <v>239.47</v>
      </c>
      <c r="C1129" s="262">
        <v>600</v>
      </c>
      <c r="D1129" s="209">
        <v>40428</v>
      </c>
      <c r="E1129" s="210">
        <v>28712</v>
      </c>
      <c r="F1129" s="229">
        <f t="shared" si="53"/>
        <v>3571</v>
      </c>
      <c r="G1129" s="211">
        <f t="shared" si="54"/>
        <v>2600</v>
      </c>
      <c r="H1129" s="212">
        <v>40</v>
      </c>
    </row>
    <row r="1130" spans="1:8" x14ac:dyDescent="0.2">
      <c r="A1130" s="206">
        <v>1238</v>
      </c>
      <c r="B1130" s="227">
        <f t="shared" si="52"/>
        <v>239.47</v>
      </c>
      <c r="C1130" s="262">
        <v>600</v>
      </c>
      <c r="D1130" s="209">
        <v>40428</v>
      </c>
      <c r="E1130" s="210">
        <v>28712</v>
      </c>
      <c r="F1130" s="229">
        <f t="shared" si="53"/>
        <v>3571</v>
      </c>
      <c r="G1130" s="231">
        <f t="shared" si="54"/>
        <v>2600</v>
      </c>
      <c r="H1130" s="212">
        <v>40</v>
      </c>
    </row>
    <row r="1131" spans="1:8" x14ac:dyDescent="0.2">
      <c r="A1131" s="206">
        <v>1239</v>
      </c>
      <c r="B1131" s="227">
        <f t="shared" si="52"/>
        <v>239.47</v>
      </c>
      <c r="C1131" s="262">
        <v>600</v>
      </c>
      <c r="D1131" s="209">
        <v>40428</v>
      </c>
      <c r="E1131" s="210">
        <v>28712</v>
      </c>
      <c r="F1131" s="229">
        <f t="shared" si="53"/>
        <v>3571</v>
      </c>
      <c r="G1131" s="211">
        <f t="shared" si="54"/>
        <v>2600</v>
      </c>
      <c r="H1131" s="212">
        <v>40</v>
      </c>
    </row>
    <row r="1132" spans="1:8" x14ac:dyDescent="0.2">
      <c r="A1132" s="206">
        <v>1240</v>
      </c>
      <c r="B1132" s="227">
        <f t="shared" si="52"/>
        <v>239.48</v>
      </c>
      <c r="C1132" s="262">
        <v>600</v>
      </c>
      <c r="D1132" s="209">
        <v>40428</v>
      </c>
      <c r="E1132" s="210">
        <v>28712</v>
      </c>
      <c r="F1132" s="229">
        <f t="shared" si="53"/>
        <v>3571</v>
      </c>
      <c r="G1132" s="231">
        <f t="shared" si="54"/>
        <v>2600</v>
      </c>
      <c r="H1132" s="212">
        <v>40</v>
      </c>
    </row>
    <row r="1133" spans="1:8" x14ac:dyDescent="0.2">
      <c r="A1133" s="206">
        <v>1241</v>
      </c>
      <c r="B1133" s="227">
        <f t="shared" si="52"/>
        <v>239.48</v>
      </c>
      <c r="C1133" s="262">
        <v>600</v>
      </c>
      <c r="D1133" s="209">
        <v>40428</v>
      </c>
      <c r="E1133" s="210">
        <v>28712</v>
      </c>
      <c r="F1133" s="229">
        <f t="shared" si="53"/>
        <v>3571</v>
      </c>
      <c r="G1133" s="211">
        <f t="shared" si="54"/>
        <v>2600</v>
      </c>
      <c r="H1133" s="212">
        <v>40</v>
      </c>
    </row>
    <row r="1134" spans="1:8" x14ac:dyDescent="0.2">
      <c r="A1134" s="206">
        <v>1242</v>
      </c>
      <c r="B1134" s="227">
        <f t="shared" si="52"/>
        <v>239.49</v>
      </c>
      <c r="C1134" s="262">
        <v>600</v>
      </c>
      <c r="D1134" s="209">
        <v>40428</v>
      </c>
      <c r="E1134" s="210">
        <v>28712</v>
      </c>
      <c r="F1134" s="229">
        <f t="shared" si="53"/>
        <v>3571</v>
      </c>
      <c r="G1134" s="231">
        <f t="shared" si="54"/>
        <v>2600</v>
      </c>
      <c r="H1134" s="212">
        <v>40</v>
      </c>
    </row>
    <row r="1135" spans="1:8" x14ac:dyDescent="0.2">
      <c r="A1135" s="206">
        <v>1243</v>
      </c>
      <c r="B1135" s="227">
        <f t="shared" si="52"/>
        <v>239.49</v>
      </c>
      <c r="C1135" s="262">
        <v>600</v>
      </c>
      <c r="D1135" s="209">
        <v>40428</v>
      </c>
      <c r="E1135" s="210">
        <v>28712</v>
      </c>
      <c r="F1135" s="229">
        <f t="shared" si="53"/>
        <v>3571</v>
      </c>
      <c r="G1135" s="211">
        <f t="shared" si="54"/>
        <v>2600</v>
      </c>
      <c r="H1135" s="212">
        <v>40</v>
      </c>
    </row>
    <row r="1136" spans="1:8" x14ac:dyDescent="0.2">
      <c r="A1136" s="206">
        <v>1244</v>
      </c>
      <c r="B1136" s="227">
        <f t="shared" si="52"/>
        <v>239.49</v>
      </c>
      <c r="C1136" s="262">
        <v>600</v>
      </c>
      <c r="D1136" s="209">
        <v>40428</v>
      </c>
      <c r="E1136" s="210">
        <v>28712</v>
      </c>
      <c r="F1136" s="229">
        <f t="shared" si="53"/>
        <v>3571</v>
      </c>
      <c r="G1136" s="231">
        <f t="shared" si="54"/>
        <v>2600</v>
      </c>
      <c r="H1136" s="212">
        <v>40</v>
      </c>
    </row>
    <row r="1137" spans="1:8" x14ac:dyDescent="0.2">
      <c r="A1137" s="206">
        <v>1245</v>
      </c>
      <c r="B1137" s="227">
        <f t="shared" si="52"/>
        <v>239.5</v>
      </c>
      <c r="C1137" s="262">
        <v>600</v>
      </c>
      <c r="D1137" s="209">
        <v>40428</v>
      </c>
      <c r="E1137" s="210">
        <v>28712</v>
      </c>
      <c r="F1137" s="229">
        <f t="shared" si="53"/>
        <v>3571</v>
      </c>
      <c r="G1137" s="211">
        <f t="shared" si="54"/>
        <v>2600</v>
      </c>
      <c r="H1137" s="212">
        <v>40</v>
      </c>
    </row>
    <row r="1138" spans="1:8" x14ac:dyDescent="0.2">
      <c r="A1138" s="206">
        <v>1246</v>
      </c>
      <c r="B1138" s="227">
        <f t="shared" si="52"/>
        <v>239.5</v>
      </c>
      <c r="C1138" s="262">
        <v>600</v>
      </c>
      <c r="D1138" s="209">
        <v>40428</v>
      </c>
      <c r="E1138" s="210">
        <v>28712</v>
      </c>
      <c r="F1138" s="229">
        <f t="shared" si="53"/>
        <v>3571</v>
      </c>
      <c r="G1138" s="231">
        <f t="shared" si="54"/>
        <v>2600</v>
      </c>
      <c r="H1138" s="212">
        <v>40</v>
      </c>
    </row>
    <row r="1139" spans="1:8" x14ac:dyDescent="0.2">
      <c r="A1139" s="206">
        <v>1247</v>
      </c>
      <c r="B1139" s="227">
        <f t="shared" si="52"/>
        <v>239.5</v>
      </c>
      <c r="C1139" s="262">
        <v>600</v>
      </c>
      <c r="D1139" s="209">
        <v>40428</v>
      </c>
      <c r="E1139" s="210">
        <v>28712</v>
      </c>
      <c r="F1139" s="229">
        <f t="shared" si="53"/>
        <v>3571</v>
      </c>
      <c r="G1139" s="211">
        <f t="shared" si="54"/>
        <v>2600</v>
      </c>
      <c r="H1139" s="212">
        <v>40</v>
      </c>
    </row>
    <row r="1140" spans="1:8" x14ac:dyDescent="0.2">
      <c r="A1140" s="206">
        <v>1248</v>
      </c>
      <c r="B1140" s="227">
        <f t="shared" si="52"/>
        <v>239.51</v>
      </c>
      <c r="C1140" s="262">
        <v>600</v>
      </c>
      <c r="D1140" s="209">
        <v>40428</v>
      </c>
      <c r="E1140" s="210">
        <v>28712</v>
      </c>
      <c r="F1140" s="229">
        <f t="shared" si="53"/>
        <v>3570</v>
      </c>
      <c r="G1140" s="231">
        <f t="shared" si="54"/>
        <v>2600</v>
      </c>
      <c r="H1140" s="212">
        <v>40</v>
      </c>
    </row>
    <row r="1141" spans="1:8" x14ac:dyDescent="0.2">
      <c r="A1141" s="206">
        <v>1249</v>
      </c>
      <c r="B1141" s="227">
        <f t="shared" si="52"/>
        <v>239.51</v>
      </c>
      <c r="C1141" s="262">
        <v>600</v>
      </c>
      <c r="D1141" s="209">
        <v>40428</v>
      </c>
      <c r="E1141" s="210">
        <v>28712</v>
      </c>
      <c r="F1141" s="229">
        <f t="shared" si="53"/>
        <v>3570</v>
      </c>
      <c r="G1141" s="211">
        <f t="shared" si="54"/>
        <v>2600</v>
      </c>
      <c r="H1141" s="212">
        <v>40</v>
      </c>
    </row>
    <row r="1142" spans="1:8" x14ac:dyDescent="0.2">
      <c r="A1142" s="206">
        <v>1250</v>
      </c>
      <c r="B1142" s="227">
        <f t="shared" si="52"/>
        <v>239.52</v>
      </c>
      <c r="C1142" s="262">
        <v>600</v>
      </c>
      <c r="D1142" s="209">
        <v>40428</v>
      </c>
      <c r="E1142" s="210">
        <v>28712</v>
      </c>
      <c r="F1142" s="229">
        <f t="shared" si="53"/>
        <v>3570</v>
      </c>
      <c r="G1142" s="231">
        <f t="shared" si="54"/>
        <v>2600</v>
      </c>
      <c r="H1142" s="212">
        <v>40</v>
      </c>
    </row>
    <row r="1143" spans="1:8" x14ac:dyDescent="0.2">
      <c r="A1143" s="206">
        <v>1251</v>
      </c>
      <c r="B1143" s="227">
        <f t="shared" si="52"/>
        <v>239.52</v>
      </c>
      <c r="C1143" s="262">
        <v>600</v>
      </c>
      <c r="D1143" s="209">
        <v>40428</v>
      </c>
      <c r="E1143" s="210">
        <v>28712</v>
      </c>
      <c r="F1143" s="229">
        <f t="shared" si="53"/>
        <v>3570</v>
      </c>
      <c r="G1143" s="211">
        <f t="shared" si="54"/>
        <v>2600</v>
      </c>
      <c r="H1143" s="212">
        <v>40</v>
      </c>
    </row>
    <row r="1144" spans="1:8" x14ac:dyDescent="0.2">
      <c r="A1144" s="206">
        <v>1252</v>
      </c>
      <c r="B1144" s="227">
        <f t="shared" si="52"/>
        <v>239.52</v>
      </c>
      <c r="C1144" s="262">
        <v>600</v>
      </c>
      <c r="D1144" s="209">
        <v>40428</v>
      </c>
      <c r="E1144" s="210">
        <v>28712</v>
      </c>
      <c r="F1144" s="229">
        <f t="shared" si="53"/>
        <v>3570</v>
      </c>
      <c r="G1144" s="231">
        <f t="shared" si="54"/>
        <v>2600</v>
      </c>
      <c r="H1144" s="212">
        <v>40</v>
      </c>
    </row>
    <row r="1145" spans="1:8" x14ac:dyDescent="0.2">
      <c r="A1145" s="206">
        <v>1253</v>
      </c>
      <c r="B1145" s="227">
        <f t="shared" si="52"/>
        <v>239.53</v>
      </c>
      <c r="C1145" s="262">
        <v>600</v>
      </c>
      <c r="D1145" s="209">
        <v>40428</v>
      </c>
      <c r="E1145" s="210">
        <v>28712</v>
      </c>
      <c r="F1145" s="229">
        <f t="shared" si="53"/>
        <v>3570</v>
      </c>
      <c r="G1145" s="211">
        <f t="shared" si="54"/>
        <v>2600</v>
      </c>
      <c r="H1145" s="212">
        <v>40</v>
      </c>
    </row>
    <row r="1146" spans="1:8" x14ac:dyDescent="0.2">
      <c r="A1146" s="206">
        <v>1254</v>
      </c>
      <c r="B1146" s="227">
        <f t="shared" si="52"/>
        <v>239.53</v>
      </c>
      <c r="C1146" s="262">
        <v>600</v>
      </c>
      <c r="D1146" s="209">
        <v>40428</v>
      </c>
      <c r="E1146" s="210">
        <v>28712</v>
      </c>
      <c r="F1146" s="229">
        <f t="shared" si="53"/>
        <v>3570</v>
      </c>
      <c r="G1146" s="231">
        <f t="shared" si="54"/>
        <v>2600</v>
      </c>
      <c r="H1146" s="212">
        <v>40</v>
      </c>
    </row>
    <row r="1147" spans="1:8" x14ac:dyDescent="0.2">
      <c r="A1147" s="206">
        <v>1255</v>
      </c>
      <c r="B1147" s="227">
        <f t="shared" si="52"/>
        <v>239.53</v>
      </c>
      <c r="C1147" s="262">
        <v>600</v>
      </c>
      <c r="D1147" s="209">
        <v>40428</v>
      </c>
      <c r="E1147" s="210">
        <v>28712</v>
      </c>
      <c r="F1147" s="229">
        <f t="shared" si="53"/>
        <v>3570</v>
      </c>
      <c r="G1147" s="211">
        <f t="shared" si="54"/>
        <v>2600</v>
      </c>
      <c r="H1147" s="212">
        <v>40</v>
      </c>
    </row>
    <row r="1148" spans="1:8" x14ac:dyDescent="0.2">
      <c r="A1148" s="206">
        <v>1256</v>
      </c>
      <c r="B1148" s="227">
        <f t="shared" si="52"/>
        <v>239.54</v>
      </c>
      <c r="C1148" s="262">
        <v>600</v>
      </c>
      <c r="D1148" s="209">
        <v>40428</v>
      </c>
      <c r="E1148" s="210">
        <v>28712</v>
      </c>
      <c r="F1148" s="229">
        <f t="shared" si="53"/>
        <v>3570</v>
      </c>
      <c r="G1148" s="231">
        <f t="shared" si="54"/>
        <v>2600</v>
      </c>
      <c r="H1148" s="212">
        <v>40</v>
      </c>
    </row>
    <row r="1149" spans="1:8" x14ac:dyDescent="0.2">
      <c r="A1149" s="206">
        <v>1257</v>
      </c>
      <c r="B1149" s="227">
        <f t="shared" si="52"/>
        <v>239.54</v>
      </c>
      <c r="C1149" s="262">
        <v>600</v>
      </c>
      <c r="D1149" s="209">
        <v>40428</v>
      </c>
      <c r="E1149" s="210">
        <v>28712</v>
      </c>
      <c r="F1149" s="229">
        <f t="shared" si="53"/>
        <v>3570</v>
      </c>
      <c r="G1149" s="211">
        <f t="shared" si="54"/>
        <v>2600</v>
      </c>
      <c r="H1149" s="212">
        <v>40</v>
      </c>
    </row>
    <row r="1150" spans="1:8" x14ac:dyDescent="0.2">
      <c r="A1150" s="206">
        <v>1258</v>
      </c>
      <c r="B1150" s="227">
        <f t="shared" si="52"/>
        <v>239.55</v>
      </c>
      <c r="C1150" s="262">
        <v>600</v>
      </c>
      <c r="D1150" s="209">
        <v>40428</v>
      </c>
      <c r="E1150" s="210">
        <v>28712</v>
      </c>
      <c r="F1150" s="229">
        <f t="shared" si="53"/>
        <v>3570</v>
      </c>
      <c r="G1150" s="231">
        <f t="shared" si="54"/>
        <v>2599</v>
      </c>
      <c r="H1150" s="212">
        <v>40</v>
      </c>
    </row>
    <row r="1151" spans="1:8" x14ac:dyDescent="0.2">
      <c r="A1151" s="206">
        <v>1259</v>
      </c>
      <c r="B1151" s="227">
        <f t="shared" si="52"/>
        <v>239.55</v>
      </c>
      <c r="C1151" s="262">
        <v>600</v>
      </c>
      <c r="D1151" s="209">
        <v>40428</v>
      </c>
      <c r="E1151" s="210">
        <v>28712</v>
      </c>
      <c r="F1151" s="229">
        <f t="shared" si="53"/>
        <v>3570</v>
      </c>
      <c r="G1151" s="211">
        <f t="shared" si="54"/>
        <v>2599</v>
      </c>
      <c r="H1151" s="212">
        <v>40</v>
      </c>
    </row>
    <row r="1152" spans="1:8" x14ac:dyDescent="0.2">
      <c r="A1152" s="206">
        <v>1260</v>
      </c>
      <c r="B1152" s="227">
        <f t="shared" si="52"/>
        <v>239.55</v>
      </c>
      <c r="C1152" s="262">
        <v>600</v>
      </c>
      <c r="D1152" s="209">
        <v>40428</v>
      </c>
      <c r="E1152" s="210">
        <v>28712</v>
      </c>
      <c r="F1152" s="229">
        <f t="shared" si="53"/>
        <v>3570</v>
      </c>
      <c r="G1152" s="231">
        <f t="shared" si="54"/>
        <v>2599</v>
      </c>
      <c r="H1152" s="212">
        <v>40</v>
      </c>
    </row>
    <row r="1153" spans="1:8" x14ac:dyDescent="0.2">
      <c r="A1153" s="206">
        <v>1261</v>
      </c>
      <c r="B1153" s="227">
        <f t="shared" si="52"/>
        <v>239.56</v>
      </c>
      <c r="C1153" s="262">
        <v>600</v>
      </c>
      <c r="D1153" s="209">
        <v>40428</v>
      </c>
      <c r="E1153" s="210">
        <v>28712</v>
      </c>
      <c r="F1153" s="229">
        <f t="shared" si="53"/>
        <v>3570</v>
      </c>
      <c r="G1153" s="211">
        <f t="shared" si="54"/>
        <v>2599</v>
      </c>
      <c r="H1153" s="212">
        <v>40</v>
      </c>
    </row>
    <row r="1154" spans="1:8" x14ac:dyDescent="0.2">
      <c r="A1154" s="206">
        <v>1262</v>
      </c>
      <c r="B1154" s="227">
        <f t="shared" si="52"/>
        <v>239.56</v>
      </c>
      <c r="C1154" s="262">
        <v>600</v>
      </c>
      <c r="D1154" s="209">
        <v>40428</v>
      </c>
      <c r="E1154" s="210">
        <v>28712</v>
      </c>
      <c r="F1154" s="229">
        <f t="shared" si="53"/>
        <v>3570</v>
      </c>
      <c r="G1154" s="231">
        <f t="shared" si="54"/>
        <v>2599</v>
      </c>
      <c r="H1154" s="212">
        <v>40</v>
      </c>
    </row>
    <row r="1155" spans="1:8" x14ac:dyDescent="0.2">
      <c r="A1155" s="206">
        <v>1263</v>
      </c>
      <c r="B1155" s="227">
        <f t="shared" si="52"/>
        <v>239.56</v>
      </c>
      <c r="C1155" s="262">
        <v>600</v>
      </c>
      <c r="D1155" s="209">
        <v>40428</v>
      </c>
      <c r="E1155" s="210">
        <v>28712</v>
      </c>
      <c r="F1155" s="229">
        <f t="shared" si="53"/>
        <v>3570</v>
      </c>
      <c r="G1155" s="211">
        <f t="shared" si="54"/>
        <v>2599</v>
      </c>
      <c r="H1155" s="212">
        <v>40</v>
      </c>
    </row>
    <row r="1156" spans="1:8" x14ac:dyDescent="0.2">
      <c r="A1156" s="206">
        <v>1264</v>
      </c>
      <c r="B1156" s="227">
        <f t="shared" si="52"/>
        <v>239.57</v>
      </c>
      <c r="C1156" s="262">
        <v>600</v>
      </c>
      <c r="D1156" s="209">
        <v>40428</v>
      </c>
      <c r="E1156" s="210">
        <v>28712</v>
      </c>
      <c r="F1156" s="229">
        <f t="shared" si="53"/>
        <v>3570</v>
      </c>
      <c r="G1156" s="231">
        <f t="shared" si="54"/>
        <v>2599</v>
      </c>
      <c r="H1156" s="212">
        <v>40</v>
      </c>
    </row>
    <row r="1157" spans="1:8" x14ac:dyDescent="0.2">
      <c r="A1157" s="206">
        <v>1265</v>
      </c>
      <c r="B1157" s="227">
        <f t="shared" si="52"/>
        <v>239.57</v>
      </c>
      <c r="C1157" s="262">
        <v>600</v>
      </c>
      <c r="D1157" s="209">
        <v>40428</v>
      </c>
      <c r="E1157" s="210">
        <v>28712</v>
      </c>
      <c r="F1157" s="229">
        <f t="shared" si="53"/>
        <v>3570</v>
      </c>
      <c r="G1157" s="211">
        <f t="shared" si="54"/>
        <v>2599</v>
      </c>
      <c r="H1157" s="212">
        <v>40</v>
      </c>
    </row>
    <row r="1158" spans="1:8" x14ac:dyDescent="0.2">
      <c r="A1158" s="206">
        <v>1266</v>
      </c>
      <c r="B1158" s="227">
        <f t="shared" si="52"/>
        <v>239.58</v>
      </c>
      <c r="C1158" s="262">
        <v>600</v>
      </c>
      <c r="D1158" s="209">
        <v>40428</v>
      </c>
      <c r="E1158" s="210">
        <v>28712</v>
      </c>
      <c r="F1158" s="229">
        <f t="shared" si="53"/>
        <v>3570</v>
      </c>
      <c r="G1158" s="231">
        <f t="shared" si="54"/>
        <v>2599</v>
      </c>
      <c r="H1158" s="212">
        <v>40</v>
      </c>
    </row>
    <row r="1159" spans="1:8" x14ac:dyDescent="0.2">
      <c r="A1159" s="206">
        <v>1267</v>
      </c>
      <c r="B1159" s="227">
        <f t="shared" si="52"/>
        <v>239.58</v>
      </c>
      <c r="C1159" s="262">
        <v>600</v>
      </c>
      <c r="D1159" s="209">
        <v>40428</v>
      </c>
      <c r="E1159" s="210">
        <v>28712</v>
      </c>
      <c r="F1159" s="229">
        <f t="shared" si="53"/>
        <v>3570</v>
      </c>
      <c r="G1159" s="211">
        <f t="shared" si="54"/>
        <v>2599</v>
      </c>
      <c r="H1159" s="212">
        <v>40</v>
      </c>
    </row>
    <row r="1160" spans="1:8" x14ac:dyDescent="0.2">
      <c r="A1160" s="206">
        <v>1268</v>
      </c>
      <c r="B1160" s="227">
        <f t="shared" si="52"/>
        <v>239.58</v>
      </c>
      <c r="C1160" s="262">
        <v>600</v>
      </c>
      <c r="D1160" s="209">
        <v>40428</v>
      </c>
      <c r="E1160" s="210">
        <v>28712</v>
      </c>
      <c r="F1160" s="229">
        <f t="shared" si="53"/>
        <v>3570</v>
      </c>
      <c r="G1160" s="231">
        <f t="shared" si="54"/>
        <v>2599</v>
      </c>
      <c r="H1160" s="212">
        <v>40</v>
      </c>
    </row>
    <row r="1161" spans="1:8" x14ac:dyDescent="0.2">
      <c r="A1161" s="206">
        <v>1269</v>
      </c>
      <c r="B1161" s="227">
        <f t="shared" si="52"/>
        <v>239.59</v>
      </c>
      <c r="C1161" s="262">
        <v>600</v>
      </c>
      <c r="D1161" s="209">
        <v>40428</v>
      </c>
      <c r="E1161" s="210">
        <v>28712</v>
      </c>
      <c r="F1161" s="229">
        <f t="shared" si="53"/>
        <v>3570</v>
      </c>
      <c r="G1161" s="211">
        <f t="shared" si="54"/>
        <v>2599</v>
      </c>
      <c r="H1161" s="212">
        <v>40</v>
      </c>
    </row>
    <row r="1162" spans="1:8" x14ac:dyDescent="0.2">
      <c r="A1162" s="206">
        <v>1270</v>
      </c>
      <c r="B1162" s="227">
        <f t="shared" si="52"/>
        <v>239.59</v>
      </c>
      <c r="C1162" s="262">
        <v>600</v>
      </c>
      <c r="D1162" s="209">
        <v>40428</v>
      </c>
      <c r="E1162" s="210">
        <v>28712</v>
      </c>
      <c r="F1162" s="229">
        <f t="shared" si="53"/>
        <v>3570</v>
      </c>
      <c r="G1162" s="231">
        <f t="shared" si="54"/>
        <v>2599</v>
      </c>
      <c r="H1162" s="212">
        <v>40</v>
      </c>
    </row>
    <row r="1163" spans="1:8" x14ac:dyDescent="0.2">
      <c r="A1163" s="206">
        <v>1271</v>
      </c>
      <c r="B1163" s="227">
        <f t="shared" si="52"/>
        <v>239.59</v>
      </c>
      <c r="C1163" s="262">
        <v>600</v>
      </c>
      <c r="D1163" s="209">
        <v>40428</v>
      </c>
      <c r="E1163" s="210">
        <v>28712</v>
      </c>
      <c r="F1163" s="229">
        <f t="shared" si="53"/>
        <v>3570</v>
      </c>
      <c r="G1163" s="211">
        <f t="shared" si="54"/>
        <v>2599</v>
      </c>
      <c r="H1163" s="212">
        <v>40</v>
      </c>
    </row>
    <row r="1164" spans="1:8" x14ac:dyDescent="0.2">
      <c r="A1164" s="206">
        <v>1272</v>
      </c>
      <c r="B1164" s="227">
        <f t="shared" si="52"/>
        <v>239.6</v>
      </c>
      <c r="C1164" s="262">
        <v>600</v>
      </c>
      <c r="D1164" s="209">
        <v>40428</v>
      </c>
      <c r="E1164" s="210">
        <v>28712</v>
      </c>
      <c r="F1164" s="229">
        <f t="shared" si="53"/>
        <v>3569</v>
      </c>
      <c r="G1164" s="231">
        <f t="shared" si="54"/>
        <v>2599</v>
      </c>
      <c r="H1164" s="212">
        <v>40</v>
      </c>
    </row>
    <row r="1165" spans="1:8" x14ac:dyDescent="0.2">
      <c r="A1165" s="206">
        <v>1273</v>
      </c>
      <c r="B1165" s="227">
        <f t="shared" si="52"/>
        <v>239.6</v>
      </c>
      <c r="C1165" s="262">
        <v>600</v>
      </c>
      <c r="D1165" s="209">
        <v>40428</v>
      </c>
      <c r="E1165" s="210">
        <v>28712</v>
      </c>
      <c r="F1165" s="229">
        <f t="shared" si="53"/>
        <v>3569</v>
      </c>
      <c r="G1165" s="211">
        <f t="shared" si="54"/>
        <v>2599</v>
      </c>
      <c r="H1165" s="212">
        <v>40</v>
      </c>
    </row>
    <row r="1166" spans="1:8" x14ac:dyDescent="0.2">
      <c r="A1166" s="206">
        <v>1274</v>
      </c>
      <c r="B1166" s="227">
        <f t="shared" si="52"/>
        <v>239.61</v>
      </c>
      <c r="C1166" s="262">
        <v>600</v>
      </c>
      <c r="D1166" s="209">
        <v>40428</v>
      </c>
      <c r="E1166" s="210">
        <v>28712</v>
      </c>
      <c r="F1166" s="229">
        <f t="shared" si="53"/>
        <v>3569</v>
      </c>
      <c r="G1166" s="231">
        <f t="shared" si="54"/>
        <v>2599</v>
      </c>
      <c r="H1166" s="212">
        <v>40</v>
      </c>
    </row>
    <row r="1167" spans="1:8" x14ac:dyDescent="0.2">
      <c r="A1167" s="206">
        <v>1275</v>
      </c>
      <c r="B1167" s="227">
        <f t="shared" ref="B1167:B1230" si="55">ROUND(4.7001*LN(A1167) +206,2)</f>
        <v>239.61</v>
      </c>
      <c r="C1167" s="262">
        <v>600</v>
      </c>
      <c r="D1167" s="209">
        <v>40428</v>
      </c>
      <c r="E1167" s="210">
        <v>28712</v>
      </c>
      <c r="F1167" s="229">
        <f t="shared" ref="F1167:F1230" si="56">ROUND(12*1.358*(1/B1167*D1167+1/C1167*E1167)+H1167,0)</f>
        <v>3569</v>
      </c>
      <c r="G1167" s="211">
        <f t="shared" ref="G1167:G1230" si="57">ROUND(12*(1/B1167*D1167+1/C1167*E1167),0)</f>
        <v>2599</v>
      </c>
      <c r="H1167" s="212">
        <v>40</v>
      </c>
    </row>
    <row r="1168" spans="1:8" x14ac:dyDescent="0.2">
      <c r="A1168" s="206">
        <v>1276</v>
      </c>
      <c r="B1168" s="227">
        <f t="shared" si="55"/>
        <v>239.61</v>
      </c>
      <c r="C1168" s="262">
        <v>600</v>
      </c>
      <c r="D1168" s="209">
        <v>40428</v>
      </c>
      <c r="E1168" s="210">
        <v>28712</v>
      </c>
      <c r="F1168" s="229">
        <f t="shared" si="56"/>
        <v>3569</v>
      </c>
      <c r="G1168" s="231">
        <f t="shared" si="57"/>
        <v>2599</v>
      </c>
      <c r="H1168" s="212">
        <v>40</v>
      </c>
    </row>
    <row r="1169" spans="1:8" x14ac:dyDescent="0.2">
      <c r="A1169" s="206">
        <v>1277</v>
      </c>
      <c r="B1169" s="227">
        <f t="shared" si="55"/>
        <v>239.62</v>
      </c>
      <c r="C1169" s="262">
        <v>600</v>
      </c>
      <c r="D1169" s="209">
        <v>40428</v>
      </c>
      <c r="E1169" s="210">
        <v>28712</v>
      </c>
      <c r="F1169" s="229">
        <f t="shared" si="56"/>
        <v>3569</v>
      </c>
      <c r="G1169" s="211">
        <f t="shared" si="57"/>
        <v>2599</v>
      </c>
      <c r="H1169" s="212">
        <v>40</v>
      </c>
    </row>
    <row r="1170" spans="1:8" x14ac:dyDescent="0.2">
      <c r="A1170" s="206">
        <v>1278</v>
      </c>
      <c r="B1170" s="227">
        <f t="shared" si="55"/>
        <v>239.62</v>
      </c>
      <c r="C1170" s="262">
        <v>600</v>
      </c>
      <c r="D1170" s="209">
        <v>40428</v>
      </c>
      <c r="E1170" s="210">
        <v>28712</v>
      </c>
      <c r="F1170" s="229">
        <f t="shared" si="56"/>
        <v>3569</v>
      </c>
      <c r="G1170" s="231">
        <f t="shared" si="57"/>
        <v>2599</v>
      </c>
      <c r="H1170" s="212">
        <v>40</v>
      </c>
    </row>
    <row r="1171" spans="1:8" x14ac:dyDescent="0.2">
      <c r="A1171" s="206">
        <v>1279</v>
      </c>
      <c r="B1171" s="227">
        <f t="shared" si="55"/>
        <v>239.62</v>
      </c>
      <c r="C1171" s="262">
        <v>600</v>
      </c>
      <c r="D1171" s="209">
        <v>40428</v>
      </c>
      <c r="E1171" s="210">
        <v>28712</v>
      </c>
      <c r="F1171" s="229">
        <f t="shared" si="56"/>
        <v>3569</v>
      </c>
      <c r="G1171" s="211">
        <f t="shared" si="57"/>
        <v>2599</v>
      </c>
      <c r="H1171" s="212">
        <v>40</v>
      </c>
    </row>
    <row r="1172" spans="1:8" x14ac:dyDescent="0.2">
      <c r="A1172" s="206">
        <v>1280</v>
      </c>
      <c r="B1172" s="227">
        <f t="shared" si="55"/>
        <v>239.63</v>
      </c>
      <c r="C1172" s="262">
        <v>600</v>
      </c>
      <c r="D1172" s="209">
        <v>40428</v>
      </c>
      <c r="E1172" s="210">
        <v>28712</v>
      </c>
      <c r="F1172" s="229">
        <f t="shared" si="56"/>
        <v>3569</v>
      </c>
      <c r="G1172" s="231">
        <f t="shared" si="57"/>
        <v>2599</v>
      </c>
      <c r="H1172" s="212">
        <v>40</v>
      </c>
    </row>
    <row r="1173" spans="1:8" x14ac:dyDescent="0.2">
      <c r="A1173" s="206">
        <v>1281</v>
      </c>
      <c r="B1173" s="227">
        <f t="shared" si="55"/>
        <v>239.63</v>
      </c>
      <c r="C1173" s="262">
        <v>600</v>
      </c>
      <c r="D1173" s="209">
        <v>40428</v>
      </c>
      <c r="E1173" s="210">
        <v>28712</v>
      </c>
      <c r="F1173" s="229">
        <f t="shared" si="56"/>
        <v>3569</v>
      </c>
      <c r="G1173" s="211">
        <f t="shared" si="57"/>
        <v>2599</v>
      </c>
      <c r="H1173" s="212">
        <v>40</v>
      </c>
    </row>
    <row r="1174" spans="1:8" x14ac:dyDescent="0.2">
      <c r="A1174" s="206">
        <v>1282</v>
      </c>
      <c r="B1174" s="227">
        <f t="shared" si="55"/>
        <v>239.63</v>
      </c>
      <c r="C1174" s="262">
        <v>600</v>
      </c>
      <c r="D1174" s="209">
        <v>40428</v>
      </c>
      <c r="E1174" s="210">
        <v>28712</v>
      </c>
      <c r="F1174" s="229">
        <f t="shared" si="56"/>
        <v>3569</v>
      </c>
      <c r="G1174" s="231">
        <f t="shared" si="57"/>
        <v>2599</v>
      </c>
      <c r="H1174" s="212">
        <v>40</v>
      </c>
    </row>
    <row r="1175" spans="1:8" x14ac:dyDescent="0.2">
      <c r="A1175" s="206">
        <v>1283</v>
      </c>
      <c r="B1175" s="227">
        <f t="shared" si="55"/>
        <v>239.64</v>
      </c>
      <c r="C1175" s="262">
        <v>600</v>
      </c>
      <c r="D1175" s="209">
        <v>40428</v>
      </c>
      <c r="E1175" s="210">
        <v>28712</v>
      </c>
      <c r="F1175" s="229">
        <f t="shared" si="56"/>
        <v>3569</v>
      </c>
      <c r="G1175" s="211">
        <f t="shared" si="57"/>
        <v>2599</v>
      </c>
      <c r="H1175" s="212">
        <v>40</v>
      </c>
    </row>
    <row r="1176" spans="1:8" x14ac:dyDescent="0.2">
      <c r="A1176" s="206">
        <v>1284</v>
      </c>
      <c r="B1176" s="227">
        <f t="shared" si="55"/>
        <v>239.64</v>
      </c>
      <c r="C1176" s="262">
        <v>600</v>
      </c>
      <c r="D1176" s="209">
        <v>40428</v>
      </c>
      <c r="E1176" s="210">
        <v>28712</v>
      </c>
      <c r="F1176" s="229">
        <f t="shared" si="56"/>
        <v>3569</v>
      </c>
      <c r="G1176" s="231">
        <f t="shared" si="57"/>
        <v>2599</v>
      </c>
      <c r="H1176" s="212">
        <v>40</v>
      </c>
    </row>
    <row r="1177" spans="1:8" x14ac:dyDescent="0.2">
      <c r="A1177" s="206">
        <v>1285</v>
      </c>
      <c r="B1177" s="227">
        <f t="shared" si="55"/>
        <v>239.65</v>
      </c>
      <c r="C1177" s="262">
        <v>600</v>
      </c>
      <c r="D1177" s="209">
        <v>40428</v>
      </c>
      <c r="E1177" s="210">
        <v>28712</v>
      </c>
      <c r="F1177" s="229">
        <f t="shared" si="56"/>
        <v>3569</v>
      </c>
      <c r="G1177" s="211">
        <f t="shared" si="57"/>
        <v>2599</v>
      </c>
      <c r="H1177" s="212">
        <v>40</v>
      </c>
    </row>
    <row r="1178" spans="1:8" x14ac:dyDescent="0.2">
      <c r="A1178" s="206">
        <v>1286</v>
      </c>
      <c r="B1178" s="227">
        <f t="shared" si="55"/>
        <v>239.65</v>
      </c>
      <c r="C1178" s="262">
        <v>600</v>
      </c>
      <c r="D1178" s="209">
        <v>40428</v>
      </c>
      <c r="E1178" s="210">
        <v>28712</v>
      </c>
      <c r="F1178" s="229">
        <f t="shared" si="56"/>
        <v>3569</v>
      </c>
      <c r="G1178" s="231">
        <f t="shared" si="57"/>
        <v>2599</v>
      </c>
      <c r="H1178" s="212">
        <v>40</v>
      </c>
    </row>
    <row r="1179" spans="1:8" x14ac:dyDescent="0.2">
      <c r="A1179" s="206">
        <v>1287</v>
      </c>
      <c r="B1179" s="227">
        <f t="shared" si="55"/>
        <v>239.65</v>
      </c>
      <c r="C1179" s="262">
        <v>600</v>
      </c>
      <c r="D1179" s="209">
        <v>40428</v>
      </c>
      <c r="E1179" s="210">
        <v>28712</v>
      </c>
      <c r="F1179" s="229">
        <f t="shared" si="56"/>
        <v>3569</v>
      </c>
      <c r="G1179" s="211">
        <f t="shared" si="57"/>
        <v>2599</v>
      </c>
      <c r="H1179" s="212">
        <v>40</v>
      </c>
    </row>
    <row r="1180" spans="1:8" x14ac:dyDescent="0.2">
      <c r="A1180" s="206">
        <v>1288</v>
      </c>
      <c r="B1180" s="227">
        <f t="shared" si="55"/>
        <v>239.66</v>
      </c>
      <c r="C1180" s="262">
        <v>600</v>
      </c>
      <c r="D1180" s="209">
        <v>40428</v>
      </c>
      <c r="E1180" s="210">
        <v>28712</v>
      </c>
      <c r="F1180" s="229">
        <f t="shared" si="56"/>
        <v>3569</v>
      </c>
      <c r="G1180" s="231">
        <f t="shared" si="57"/>
        <v>2599</v>
      </c>
      <c r="H1180" s="212">
        <v>40</v>
      </c>
    </row>
    <row r="1181" spans="1:8" x14ac:dyDescent="0.2">
      <c r="A1181" s="206">
        <v>1289</v>
      </c>
      <c r="B1181" s="227">
        <f t="shared" si="55"/>
        <v>239.66</v>
      </c>
      <c r="C1181" s="262">
        <v>600</v>
      </c>
      <c r="D1181" s="209">
        <v>40428</v>
      </c>
      <c r="E1181" s="210">
        <v>28712</v>
      </c>
      <c r="F1181" s="229">
        <f t="shared" si="56"/>
        <v>3569</v>
      </c>
      <c r="G1181" s="211">
        <f t="shared" si="57"/>
        <v>2599</v>
      </c>
      <c r="H1181" s="212">
        <v>40</v>
      </c>
    </row>
    <row r="1182" spans="1:8" x14ac:dyDescent="0.2">
      <c r="A1182" s="206">
        <v>1290</v>
      </c>
      <c r="B1182" s="227">
        <f t="shared" si="55"/>
        <v>239.66</v>
      </c>
      <c r="C1182" s="262">
        <v>600</v>
      </c>
      <c r="D1182" s="209">
        <v>40428</v>
      </c>
      <c r="E1182" s="210">
        <v>28712</v>
      </c>
      <c r="F1182" s="229">
        <f t="shared" si="56"/>
        <v>3569</v>
      </c>
      <c r="G1182" s="231">
        <f t="shared" si="57"/>
        <v>2599</v>
      </c>
      <c r="H1182" s="212">
        <v>40</v>
      </c>
    </row>
    <row r="1183" spans="1:8" x14ac:dyDescent="0.2">
      <c r="A1183" s="206">
        <v>1291</v>
      </c>
      <c r="B1183" s="227">
        <f t="shared" si="55"/>
        <v>239.67</v>
      </c>
      <c r="C1183" s="262">
        <v>600</v>
      </c>
      <c r="D1183" s="209">
        <v>40428</v>
      </c>
      <c r="E1183" s="210">
        <v>28712</v>
      </c>
      <c r="F1183" s="229">
        <f t="shared" si="56"/>
        <v>3569</v>
      </c>
      <c r="G1183" s="211">
        <f t="shared" si="57"/>
        <v>2598</v>
      </c>
      <c r="H1183" s="212">
        <v>40</v>
      </c>
    </row>
    <row r="1184" spans="1:8" x14ac:dyDescent="0.2">
      <c r="A1184" s="206">
        <v>1292</v>
      </c>
      <c r="B1184" s="227">
        <f t="shared" si="55"/>
        <v>239.67</v>
      </c>
      <c r="C1184" s="262">
        <v>600</v>
      </c>
      <c r="D1184" s="209">
        <v>40428</v>
      </c>
      <c r="E1184" s="210">
        <v>28712</v>
      </c>
      <c r="F1184" s="229">
        <f t="shared" si="56"/>
        <v>3569</v>
      </c>
      <c r="G1184" s="231">
        <f t="shared" si="57"/>
        <v>2598</v>
      </c>
      <c r="H1184" s="212">
        <v>40</v>
      </c>
    </row>
    <row r="1185" spans="1:8" x14ac:dyDescent="0.2">
      <c r="A1185" s="206">
        <v>1293</v>
      </c>
      <c r="B1185" s="227">
        <f t="shared" si="55"/>
        <v>239.67</v>
      </c>
      <c r="C1185" s="262">
        <v>600</v>
      </c>
      <c r="D1185" s="209">
        <v>40428</v>
      </c>
      <c r="E1185" s="210">
        <v>28712</v>
      </c>
      <c r="F1185" s="229">
        <f t="shared" si="56"/>
        <v>3569</v>
      </c>
      <c r="G1185" s="211">
        <f t="shared" si="57"/>
        <v>2598</v>
      </c>
      <c r="H1185" s="212">
        <v>40</v>
      </c>
    </row>
    <row r="1186" spans="1:8" x14ac:dyDescent="0.2">
      <c r="A1186" s="206">
        <v>1294</v>
      </c>
      <c r="B1186" s="227">
        <f t="shared" si="55"/>
        <v>239.68</v>
      </c>
      <c r="C1186" s="262">
        <v>600</v>
      </c>
      <c r="D1186" s="209">
        <v>40428</v>
      </c>
      <c r="E1186" s="210">
        <v>28712</v>
      </c>
      <c r="F1186" s="229">
        <f t="shared" si="56"/>
        <v>3569</v>
      </c>
      <c r="G1186" s="231">
        <f t="shared" si="57"/>
        <v>2598</v>
      </c>
      <c r="H1186" s="212">
        <v>40</v>
      </c>
    </row>
    <row r="1187" spans="1:8" x14ac:dyDescent="0.2">
      <c r="A1187" s="206">
        <v>1295</v>
      </c>
      <c r="B1187" s="227">
        <f t="shared" si="55"/>
        <v>239.68</v>
      </c>
      <c r="C1187" s="262">
        <v>600</v>
      </c>
      <c r="D1187" s="209">
        <v>40428</v>
      </c>
      <c r="E1187" s="210">
        <v>28712</v>
      </c>
      <c r="F1187" s="229">
        <f t="shared" si="56"/>
        <v>3569</v>
      </c>
      <c r="G1187" s="211">
        <f t="shared" si="57"/>
        <v>2598</v>
      </c>
      <c r="H1187" s="212">
        <v>40</v>
      </c>
    </row>
    <row r="1188" spans="1:8" x14ac:dyDescent="0.2">
      <c r="A1188" s="206">
        <v>1296</v>
      </c>
      <c r="B1188" s="227">
        <f t="shared" si="55"/>
        <v>239.69</v>
      </c>
      <c r="C1188" s="262">
        <v>600</v>
      </c>
      <c r="D1188" s="209">
        <v>40428</v>
      </c>
      <c r="E1188" s="210">
        <v>28712</v>
      </c>
      <c r="F1188" s="229">
        <f t="shared" si="56"/>
        <v>3568</v>
      </c>
      <c r="G1188" s="231">
        <f t="shared" si="57"/>
        <v>2598</v>
      </c>
      <c r="H1188" s="212">
        <v>40</v>
      </c>
    </row>
    <row r="1189" spans="1:8" x14ac:dyDescent="0.2">
      <c r="A1189" s="206">
        <v>1297</v>
      </c>
      <c r="B1189" s="227">
        <f t="shared" si="55"/>
        <v>239.69</v>
      </c>
      <c r="C1189" s="262">
        <v>600</v>
      </c>
      <c r="D1189" s="209">
        <v>40428</v>
      </c>
      <c r="E1189" s="210">
        <v>28712</v>
      </c>
      <c r="F1189" s="229">
        <f t="shared" si="56"/>
        <v>3568</v>
      </c>
      <c r="G1189" s="211">
        <f t="shared" si="57"/>
        <v>2598</v>
      </c>
      <c r="H1189" s="212">
        <v>40</v>
      </c>
    </row>
    <row r="1190" spans="1:8" x14ac:dyDescent="0.2">
      <c r="A1190" s="206">
        <v>1298</v>
      </c>
      <c r="B1190" s="227">
        <f t="shared" si="55"/>
        <v>239.69</v>
      </c>
      <c r="C1190" s="262">
        <v>600</v>
      </c>
      <c r="D1190" s="209">
        <v>40428</v>
      </c>
      <c r="E1190" s="210">
        <v>28712</v>
      </c>
      <c r="F1190" s="229">
        <f t="shared" si="56"/>
        <v>3568</v>
      </c>
      <c r="G1190" s="231">
        <f t="shared" si="57"/>
        <v>2598</v>
      </c>
      <c r="H1190" s="212">
        <v>40</v>
      </c>
    </row>
    <row r="1191" spans="1:8" x14ac:dyDescent="0.2">
      <c r="A1191" s="206">
        <v>1299</v>
      </c>
      <c r="B1191" s="227">
        <f t="shared" si="55"/>
        <v>239.7</v>
      </c>
      <c r="C1191" s="262">
        <v>600</v>
      </c>
      <c r="D1191" s="209">
        <v>40428</v>
      </c>
      <c r="E1191" s="210">
        <v>28712</v>
      </c>
      <c r="F1191" s="229">
        <f t="shared" si="56"/>
        <v>3568</v>
      </c>
      <c r="G1191" s="211">
        <f t="shared" si="57"/>
        <v>2598</v>
      </c>
      <c r="H1191" s="212">
        <v>40</v>
      </c>
    </row>
    <row r="1192" spans="1:8" x14ac:dyDescent="0.2">
      <c r="A1192" s="206">
        <v>1300</v>
      </c>
      <c r="B1192" s="227">
        <f t="shared" si="55"/>
        <v>239.7</v>
      </c>
      <c r="C1192" s="262">
        <v>600</v>
      </c>
      <c r="D1192" s="209">
        <v>40428</v>
      </c>
      <c r="E1192" s="210">
        <v>28712</v>
      </c>
      <c r="F1192" s="229">
        <f t="shared" si="56"/>
        <v>3568</v>
      </c>
      <c r="G1192" s="231">
        <f t="shared" si="57"/>
        <v>2598</v>
      </c>
      <c r="H1192" s="212">
        <v>40</v>
      </c>
    </row>
    <row r="1193" spans="1:8" x14ac:dyDescent="0.2">
      <c r="A1193" s="206">
        <v>1301</v>
      </c>
      <c r="B1193" s="227">
        <f t="shared" si="55"/>
        <v>239.7</v>
      </c>
      <c r="C1193" s="262">
        <v>600</v>
      </c>
      <c r="D1193" s="209">
        <v>40428</v>
      </c>
      <c r="E1193" s="210">
        <v>28712</v>
      </c>
      <c r="F1193" s="229">
        <f t="shared" si="56"/>
        <v>3568</v>
      </c>
      <c r="G1193" s="211">
        <f t="shared" si="57"/>
        <v>2598</v>
      </c>
      <c r="H1193" s="212">
        <v>40</v>
      </c>
    </row>
    <row r="1194" spans="1:8" x14ac:dyDescent="0.2">
      <c r="A1194" s="206">
        <v>1302</v>
      </c>
      <c r="B1194" s="227">
        <f t="shared" si="55"/>
        <v>239.71</v>
      </c>
      <c r="C1194" s="262">
        <v>600</v>
      </c>
      <c r="D1194" s="209">
        <v>40428</v>
      </c>
      <c r="E1194" s="210">
        <v>28712</v>
      </c>
      <c r="F1194" s="229">
        <f t="shared" si="56"/>
        <v>3568</v>
      </c>
      <c r="G1194" s="231">
        <f t="shared" si="57"/>
        <v>2598</v>
      </c>
      <c r="H1194" s="212">
        <v>40</v>
      </c>
    </row>
    <row r="1195" spans="1:8" x14ac:dyDescent="0.2">
      <c r="A1195" s="206">
        <v>1303</v>
      </c>
      <c r="B1195" s="227">
        <f t="shared" si="55"/>
        <v>239.71</v>
      </c>
      <c r="C1195" s="262">
        <v>600</v>
      </c>
      <c r="D1195" s="209">
        <v>40428</v>
      </c>
      <c r="E1195" s="210">
        <v>28712</v>
      </c>
      <c r="F1195" s="229">
        <f t="shared" si="56"/>
        <v>3568</v>
      </c>
      <c r="G1195" s="211">
        <f t="shared" si="57"/>
        <v>2598</v>
      </c>
      <c r="H1195" s="212">
        <v>40</v>
      </c>
    </row>
    <row r="1196" spans="1:8" x14ac:dyDescent="0.2">
      <c r="A1196" s="206">
        <v>1304</v>
      </c>
      <c r="B1196" s="227">
        <f t="shared" si="55"/>
        <v>239.71</v>
      </c>
      <c r="C1196" s="262">
        <v>600</v>
      </c>
      <c r="D1196" s="209">
        <v>40428</v>
      </c>
      <c r="E1196" s="210">
        <v>28712</v>
      </c>
      <c r="F1196" s="229">
        <f t="shared" si="56"/>
        <v>3568</v>
      </c>
      <c r="G1196" s="231">
        <f t="shared" si="57"/>
        <v>2598</v>
      </c>
      <c r="H1196" s="212">
        <v>40</v>
      </c>
    </row>
    <row r="1197" spans="1:8" x14ac:dyDescent="0.2">
      <c r="A1197" s="206">
        <v>1305</v>
      </c>
      <c r="B1197" s="227">
        <f t="shared" si="55"/>
        <v>239.72</v>
      </c>
      <c r="C1197" s="262">
        <v>600</v>
      </c>
      <c r="D1197" s="209">
        <v>40428</v>
      </c>
      <c r="E1197" s="210">
        <v>28712</v>
      </c>
      <c r="F1197" s="229">
        <f t="shared" si="56"/>
        <v>3568</v>
      </c>
      <c r="G1197" s="211">
        <f t="shared" si="57"/>
        <v>2598</v>
      </c>
      <c r="H1197" s="212">
        <v>40</v>
      </c>
    </row>
    <row r="1198" spans="1:8" x14ac:dyDescent="0.2">
      <c r="A1198" s="206">
        <v>1306</v>
      </c>
      <c r="B1198" s="227">
        <f t="shared" si="55"/>
        <v>239.72</v>
      </c>
      <c r="C1198" s="262">
        <v>600</v>
      </c>
      <c r="D1198" s="209">
        <v>40428</v>
      </c>
      <c r="E1198" s="210">
        <v>28712</v>
      </c>
      <c r="F1198" s="229">
        <f t="shared" si="56"/>
        <v>3568</v>
      </c>
      <c r="G1198" s="231">
        <f t="shared" si="57"/>
        <v>2598</v>
      </c>
      <c r="H1198" s="212">
        <v>40</v>
      </c>
    </row>
    <row r="1199" spans="1:8" x14ac:dyDescent="0.2">
      <c r="A1199" s="206">
        <v>1307</v>
      </c>
      <c r="B1199" s="227">
        <f t="shared" si="55"/>
        <v>239.73</v>
      </c>
      <c r="C1199" s="262">
        <v>600</v>
      </c>
      <c r="D1199" s="209">
        <v>40428</v>
      </c>
      <c r="E1199" s="210">
        <v>28712</v>
      </c>
      <c r="F1199" s="229">
        <f t="shared" si="56"/>
        <v>3568</v>
      </c>
      <c r="G1199" s="211">
        <f t="shared" si="57"/>
        <v>2598</v>
      </c>
      <c r="H1199" s="212">
        <v>40</v>
      </c>
    </row>
    <row r="1200" spans="1:8" x14ac:dyDescent="0.2">
      <c r="A1200" s="206">
        <v>1308</v>
      </c>
      <c r="B1200" s="227">
        <f t="shared" si="55"/>
        <v>239.73</v>
      </c>
      <c r="C1200" s="262">
        <v>600</v>
      </c>
      <c r="D1200" s="209">
        <v>40428</v>
      </c>
      <c r="E1200" s="210">
        <v>28712</v>
      </c>
      <c r="F1200" s="229">
        <f t="shared" si="56"/>
        <v>3568</v>
      </c>
      <c r="G1200" s="231">
        <f t="shared" si="57"/>
        <v>2598</v>
      </c>
      <c r="H1200" s="212">
        <v>40</v>
      </c>
    </row>
    <row r="1201" spans="1:8" x14ac:dyDescent="0.2">
      <c r="A1201" s="206">
        <v>1309</v>
      </c>
      <c r="B1201" s="227">
        <f t="shared" si="55"/>
        <v>239.73</v>
      </c>
      <c r="C1201" s="262">
        <v>600</v>
      </c>
      <c r="D1201" s="209">
        <v>40428</v>
      </c>
      <c r="E1201" s="210">
        <v>28712</v>
      </c>
      <c r="F1201" s="229">
        <f t="shared" si="56"/>
        <v>3568</v>
      </c>
      <c r="G1201" s="211">
        <f t="shared" si="57"/>
        <v>2598</v>
      </c>
      <c r="H1201" s="212">
        <v>40</v>
      </c>
    </row>
    <row r="1202" spans="1:8" x14ac:dyDescent="0.2">
      <c r="A1202" s="206">
        <v>1310</v>
      </c>
      <c r="B1202" s="227">
        <f t="shared" si="55"/>
        <v>239.74</v>
      </c>
      <c r="C1202" s="262">
        <v>600</v>
      </c>
      <c r="D1202" s="209">
        <v>40428</v>
      </c>
      <c r="E1202" s="210">
        <v>28712</v>
      </c>
      <c r="F1202" s="229">
        <f t="shared" si="56"/>
        <v>3568</v>
      </c>
      <c r="G1202" s="231">
        <f t="shared" si="57"/>
        <v>2598</v>
      </c>
      <c r="H1202" s="212">
        <v>40</v>
      </c>
    </row>
    <row r="1203" spans="1:8" x14ac:dyDescent="0.2">
      <c r="A1203" s="206">
        <v>1311</v>
      </c>
      <c r="B1203" s="227">
        <f t="shared" si="55"/>
        <v>239.74</v>
      </c>
      <c r="C1203" s="262">
        <v>600</v>
      </c>
      <c r="D1203" s="209">
        <v>40428</v>
      </c>
      <c r="E1203" s="210">
        <v>28712</v>
      </c>
      <c r="F1203" s="229">
        <f t="shared" si="56"/>
        <v>3568</v>
      </c>
      <c r="G1203" s="211">
        <f t="shared" si="57"/>
        <v>2598</v>
      </c>
      <c r="H1203" s="212">
        <v>40</v>
      </c>
    </row>
    <row r="1204" spans="1:8" x14ac:dyDescent="0.2">
      <c r="A1204" s="206">
        <v>1312</v>
      </c>
      <c r="B1204" s="227">
        <f t="shared" si="55"/>
        <v>239.74</v>
      </c>
      <c r="C1204" s="262">
        <v>600</v>
      </c>
      <c r="D1204" s="209">
        <v>40428</v>
      </c>
      <c r="E1204" s="210">
        <v>28712</v>
      </c>
      <c r="F1204" s="229">
        <f t="shared" si="56"/>
        <v>3568</v>
      </c>
      <c r="G1204" s="231">
        <f t="shared" si="57"/>
        <v>2598</v>
      </c>
      <c r="H1204" s="212">
        <v>40</v>
      </c>
    </row>
    <row r="1205" spans="1:8" x14ac:dyDescent="0.2">
      <c r="A1205" s="206">
        <v>1313</v>
      </c>
      <c r="B1205" s="227">
        <f t="shared" si="55"/>
        <v>239.75</v>
      </c>
      <c r="C1205" s="262">
        <v>600</v>
      </c>
      <c r="D1205" s="209">
        <v>40428</v>
      </c>
      <c r="E1205" s="210">
        <v>28712</v>
      </c>
      <c r="F1205" s="229">
        <f t="shared" si="56"/>
        <v>3568</v>
      </c>
      <c r="G1205" s="211">
        <f t="shared" si="57"/>
        <v>2598</v>
      </c>
      <c r="H1205" s="212">
        <v>40</v>
      </c>
    </row>
    <row r="1206" spans="1:8" x14ac:dyDescent="0.2">
      <c r="A1206" s="206">
        <v>1314</v>
      </c>
      <c r="B1206" s="227">
        <f t="shared" si="55"/>
        <v>239.75</v>
      </c>
      <c r="C1206" s="262">
        <v>600</v>
      </c>
      <c r="D1206" s="209">
        <v>40428</v>
      </c>
      <c r="E1206" s="210">
        <v>28712</v>
      </c>
      <c r="F1206" s="229">
        <f t="shared" si="56"/>
        <v>3568</v>
      </c>
      <c r="G1206" s="231">
        <f t="shared" si="57"/>
        <v>2598</v>
      </c>
      <c r="H1206" s="212">
        <v>40</v>
      </c>
    </row>
    <row r="1207" spans="1:8" x14ac:dyDescent="0.2">
      <c r="A1207" s="206">
        <v>1315</v>
      </c>
      <c r="B1207" s="227">
        <f t="shared" si="55"/>
        <v>239.75</v>
      </c>
      <c r="C1207" s="262">
        <v>600</v>
      </c>
      <c r="D1207" s="209">
        <v>40428</v>
      </c>
      <c r="E1207" s="210">
        <v>28712</v>
      </c>
      <c r="F1207" s="229">
        <f t="shared" si="56"/>
        <v>3568</v>
      </c>
      <c r="G1207" s="211">
        <f t="shared" si="57"/>
        <v>2598</v>
      </c>
      <c r="H1207" s="212">
        <v>40</v>
      </c>
    </row>
    <row r="1208" spans="1:8" x14ac:dyDescent="0.2">
      <c r="A1208" s="206">
        <v>1316</v>
      </c>
      <c r="B1208" s="227">
        <f t="shared" si="55"/>
        <v>239.76</v>
      </c>
      <c r="C1208" s="262">
        <v>600</v>
      </c>
      <c r="D1208" s="209">
        <v>40428</v>
      </c>
      <c r="E1208" s="210">
        <v>28712</v>
      </c>
      <c r="F1208" s="229">
        <f t="shared" si="56"/>
        <v>3568</v>
      </c>
      <c r="G1208" s="231">
        <f t="shared" si="57"/>
        <v>2598</v>
      </c>
      <c r="H1208" s="212">
        <v>40</v>
      </c>
    </row>
    <row r="1209" spans="1:8" x14ac:dyDescent="0.2">
      <c r="A1209" s="206">
        <v>1317</v>
      </c>
      <c r="B1209" s="227">
        <f t="shared" si="55"/>
        <v>239.76</v>
      </c>
      <c r="C1209" s="262">
        <v>600</v>
      </c>
      <c r="D1209" s="209">
        <v>40428</v>
      </c>
      <c r="E1209" s="210">
        <v>28712</v>
      </c>
      <c r="F1209" s="229">
        <f t="shared" si="56"/>
        <v>3568</v>
      </c>
      <c r="G1209" s="211">
        <f t="shared" si="57"/>
        <v>2598</v>
      </c>
      <c r="H1209" s="212">
        <v>40</v>
      </c>
    </row>
    <row r="1210" spans="1:8" x14ac:dyDescent="0.2">
      <c r="A1210" s="206">
        <v>1318</v>
      </c>
      <c r="B1210" s="227">
        <f t="shared" si="55"/>
        <v>239.76</v>
      </c>
      <c r="C1210" s="262">
        <v>600</v>
      </c>
      <c r="D1210" s="209">
        <v>40428</v>
      </c>
      <c r="E1210" s="210">
        <v>28712</v>
      </c>
      <c r="F1210" s="229">
        <f t="shared" si="56"/>
        <v>3568</v>
      </c>
      <c r="G1210" s="231">
        <f t="shared" si="57"/>
        <v>2598</v>
      </c>
      <c r="H1210" s="212">
        <v>40</v>
      </c>
    </row>
    <row r="1211" spans="1:8" x14ac:dyDescent="0.2">
      <c r="A1211" s="206">
        <v>1319</v>
      </c>
      <c r="B1211" s="227">
        <f t="shared" si="55"/>
        <v>239.77</v>
      </c>
      <c r="C1211" s="262">
        <v>600</v>
      </c>
      <c r="D1211" s="209">
        <v>40428</v>
      </c>
      <c r="E1211" s="210">
        <v>28712</v>
      </c>
      <c r="F1211" s="229">
        <f t="shared" si="56"/>
        <v>3568</v>
      </c>
      <c r="G1211" s="211">
        <f t="shared" si="57"/>
        <v>2598</v>
      </c>
      <c r="H1211" s="212">
        <v>40</v>
      </c>
    </row>
    <row r="1212" spans="1:8" x14ac:dyDescent="0.2">
      <c r="A1212" s="206">
        <v>1320</v>
      </c>
      <c r="B1212" s="227">
        <f t="shared" si="55"/>
        <v>239.77</v>
      </c>
      <c r="C1212" s="262">
        <v>600</v>
      </c>
      <c r="D1212" s="209">
        <v>40428</v>
      </c>
      <c r="E1212" s="210">
        <v>28712</v>
      </c>
      <c r="F1212" s="229">
        <f t="shared" si="56"/>
        <v>3568</v>
      </c>
      <c r="G1212" s="231">
        <f t="shared" si="57"/>
        <v>2598</v>
      </c>
      <c r="H1212" s="212">
        <v>40</v>
      </c>
    </row>
    <row r="1213" spans="1:8" x14ac:dyDescent="0.2">
      <c r="A1213" s="206">
        <v>1321</v>
      </c>
      <c r="B1213" s="227">
        <f t="shared" si="55"/>
        <v>239.78</v>
      </c>
      <c r="C1213" s="262">
        <v>600</v>
      </c>
      <c r="D1213" s="209">
        <v>40428</v>
      </c>
      <c r="E1213" s="210">
        <v>28712</v>
      </c>
      <c r="F1213" s="229">
        <f t="shared" si="56"/>
        <v>3567</v>
      </c>
      <c r="G1213" s="211">
        <f t="shared" si="57"/>
        <v>2597</v>
      </c>
      <c r="H1213" s="212">
        <v>40</v>
      </c>
    </row>
    <row r="1214" spans="1:8" x14ac:dyDescent="0.2">
      <c r="A1214" s="206">
        <v>1322</v>
      </c>
      <c r="B1214" s="227">
        <f t="shared" si="55"/>
        <v>239.78</v>
      </c>
      <c r="C1214" s="262">
        <v>600</v>
      </c>
      <c r="D1214" s="209">
        <v>40428</v>
      </c>
      <c r="E1214" s="210">
        <v>28712</v>
      </c>
      <c r="F1214" s="229">
        <f t="shared" si="56"/>
        <v>3567</v>
      </c>
      <c r="G1214" s="231">
        <f t="shared" si="57"/>
        <v>2597</v>
      </c>
      <c r="H1214" s="212">
        <v>40</v>
      </c>
    </row>
    <row r="1215" spans="1:8" x14ac:dyDescent="0.2">
      <c r="A1215" s="206">
        <v>1323</v>
      </c>
      <c r="B1215" s="227">
        <f t="shared" si="55"/>
        <v>239.78</v>
      </c>
      <c r="C1215" s="262">
        <v>600</v>
      </c>
      <c r="D1215" s="209">
        <v>40428</v>
      </c>
      <c r="E1215" s="210">
        <v>28712</v>
      </c>
      <c r="F1215" s="229">
        <f t="shared" si="56"/>
        <v>3567</v>
      </c>
      <c r="G1215" s="211">
        <f t="shared" si="57"/>
        <v>2597</v>
      </c>
      <c r="H1215" s="212">
        <v>40</v>
      </c>
    </row>
    <row r="1216" spans="1:8" x14ac:dyDescent="0.2">
      <c r="A1216" s="206">
        <v>1324</v>
      </c>
      <c r="B1216" s="227">
        <f t="shared" si="55"/>
        <v>239.79</v>
      </c>
      <c r="C1216" s="262">
        <v>600</v>
      </c>
      <c r="D1216" s="209">
        <v>40428</v>
      </c>
      <c r="E1216" s="210">
        <v>28712</v>
      </c>
      <c r="F1216" s="229">
        <f t="shared" si="56"/>
        <v>3567</v>
      </c>
      <c r="G1216" s="231">
        <f t="shared" si="57"/>
        <v>2597</v>
      </c>
      <c r="H1216" s="212">
        <v>40</v>
      </c>
    </row>
    <row r="1217" spans="1:8" x14ac:dyDescent="0.2">
      <c r="A1217" s="206">
        <v>1325</v>
      </c>
      <c r="B1217" s="227">
        <f t="shared" si="55"/>
        <v>239.79</v>
      </c>
      <c r="C1217" s="262">
        <v>600</v>
      </c>
      <c r="D1217" s="209">
        <v>40428</v>
      </c>
      <c r="E1217" s="210">
        <v>28712</v>
      </c>
      <c r="F1217" s="229">
        <f t="shared" si="56"/>
        <v>3567</v>
      </c>
      <c r="G1217" s="211">
        <f t="shared" si="57"/>
        <v>2597</v>
      </c>
      <c r="H1217" s="212">
        <v>40</v>
      </c>
    </row>
    <row r="1218" spans="1:8" x14ac:dyDescent="0.2">
      <c r="A1218" s="206">
        <v>1326</v>
      </c>
      <c r="B1218" s="227">
        <f t="shared" si="55"/>
        <v>239.79</v>
      </c>
      <c r="C1218" s="262">
        <v>600</v>
      </c>
      <c r="D1218" s="209">
        <v>40428</v>
      </c>
      <c r="E1218" s="210">
        <v>28712</v>
      </c>
      <c r="F1218" s="229">
        <f t="shared" si="56"/>
        <v>3567</v>
      </c>
      <c r="G1218" s="231">
        <f t="shared" si="57"/>
        <v>2597</v>
      </c>
      <c r="H1218" s="212">
        <v>40</v>
      </c>
    </row>
    <row r="1219" spans="1:8" x14ac:dyDescent="0.2">
      <c r="A1219" s="206">
        <v>1327</v>
      </c>
      <c r="B1219" s="227">
        <f t="shared" si="55"/>
        <v>239.8</v>
      </c>
      <c r="C1219" s="262">
        <v>600</v>
      </c>
      <c r="D1219" s="209">
        <v>40428</v>
      </c>
      <c r="E1219" s="210">
        <v>28712</v>
      </c>
      <c r="F1219" s="229">
        <f t="shared" si="56"/>
        <v>3567</v>
      </c>
      <c r="G1219" s="211">
        <f t="shared" si="57"/>
        <v>2597</v>
      </c>
      <c r="H1219" s="212">
        <v>40</v>
      </c>
    </row>
    <row r="1220" spans="1:8" x14ac:dyDescent="0.2">
      <c r="A1220" s="206">
        <v>1328</v>
      </c>
      <c r="B1220" s="227">
        <f t="shared" si="55"/>
        <v>239.8</v>
      </c>
      <c r="C1220" s="262">
        <v>600</v>
      </c>
      <c r="D1220" s="209">
        <v>40428</v>
      </c>
      <c r="E1220" s="210">
        <v>28712</v>
      </c>
      <c r="F1220" s="229">
        <f t="shared" si="56"/>
        <v>3567</v>
      </c>
      <c r="G1220" s="231">
        <f t="shared" si="57"/>
        <v>2597</v>
      </c>
      <c r="H1220" s="212">
        <v>40</v>
      </c>
    </row>
    <row r="1221" spans="1:8" x14ac:dyDescent="0.2">
      <c r="A1221" s="206">
        <v>1329</v>
      </c>
      <c r="B1221" s="227">
        <f t="shared" si="55"/>
        <v>239.8</v>
      </c>
      <c r="C1221" s="262">
        <v>600</v>
      </c>
      <c r="D1221" s="209">
        <v>40428</v>
      </c>
      <c r="E1221" s="210">
        <v>28712</v>
      </c>
      <c r="F1221" s="229">
        <f t="shared" si="56"/>
        <v>3567</v>
      </c>
      <c r="G1221" s="211">
        <f t="shared" si="57"/>
        <v>2597</v>
      </c>
      <c r="H1221" s="212">
        <v>40</v>
      </c>
    </row>
    <row r="1222" spans="1:8" x14ac:dyDescent="0.2">
      <c r="A1222" s="206">
        <v>1330</v>
      </c>
      <c r="B1222" s="227">
        <f t="shared" si="55"/>
        <v>239.81</v>
      </c>
      <c r="C1222" s="262">
        <v>600</v>
      </c>
      <c r="D1222" s="209">
        <v>40428</v>
      </c>
      <c r="E1222" s="210">
        <v>28712</v>
      </c>
      <c r="F1222" s="229">
        <f t="shared" si="56"/>
        <v>3567</v>
      </c>
      <c r="G1222" s="231">
        <f t="shared" si="57"/>
        <v>2597</v>
      </c>
      <c r="H1222" s="212">
        <v>40</v>
      </c>
    </row>
    <row r="1223" spans="1:8" x14ac:dyDescent="0.2">
      <c r="A1223" s="206">
        <v>1331</v>
      </c>
      <c r="B1223" s="227">
        <f t="shared" si="55"/>
        <v>239.81</v>
      </c>
      <c r="C1223" s="262">
        <v>600</v>
      </c>
      <c r="D1223" s="209">
        <v>40428</v>
      </c>
      <c r="E1223" s="210">
        <v>28712</v>
      </c>
      <c r="F1223" s="229">
        <f t="shared" si="56"/>
        <v>3567</v>
      </c>
      <c r="G1223" s="211">
        <f t="shared" si="57"/>
        <v>2597</v>
      </c>
      <c r="H1223" s="212">
        <v>40</v>
      </c>
    </row>
    <row r="1224" spans="1:8" x14ac:dyDescent="0.2">
      <c r="A1224" s="206">
        <v>1332</v>
      </c>
      <c r="B1224" s="227">
        <f t="shared" si="55"/>
        <v>239.81</v>
      </c>
      <c r="C1224" s="262">
        <v>600</v>
      </c>
      <c r="D1224" s="209">
        <v>40428</v>
      </c>
      <c r="E1224" s="210">
        <v>28712</v>
      </c>
      <c r="F1224" s="229">
        <f t="shared" si="56"/>
        <v>3567</v>
      </c>
      <c r="G1224" s="231">
        <f t="shared" si="57"/>
        <v>2597</v>
      </c>
      <c r="H1224" s="212">
        <v>40</v>
      </c>
    </row>
    <row r="1225" spans="1:8" x14ac:dyDescent="0.2">
      <c r="A1225" s="206">
        <v>1333</v>
      </c>
      <c r="B1225" s="227">
        <f t="shared" si="55"/>
        <v>239.82</v>
      </c>
      <c r="C1225" s="262">
        <v>600</v>
      </c>
      <c r="D1225" s="209">
        <v>40428</v>
      </c>
      <c r="E1225" s="210">
        <v>28712</v>
      </c>
      <c r="F1225" s="229">
        <f t="shared" si="56"/>
        <v>3567</v>
      </c>
      <c r="G1225" s="211">
        <f t="shared" si="57"/>
        <v>2597</v>
      </c>
      <c r="H1225" s="212">
        <v>40</v>
      </c>
    </row>
    <row r="1226" spans="1:8" x14ac:dyDescent="0.2">
      <c r="A1226" s="206">
        <v>1334</v>
      </c>
      <c r="B1226" s="227">
        <f t="shared" si="55"/>
        <v>239.82</v>
      </c>
      <c r="C1226" s="262">
        <v>600</v>
      </c>
      <c r="D1226" s="209">
        <v>40428</v>
      </c>
      <c r="E1226" s="210">
        <v>28712</v>
      </c>
      <c r="F1226" s="229">
        <f t="shared" si="56"/>
        <v>3567</v>
      </c>
      <c r="G1226" s="231">
        <f t="shared" si="57"/>
        <v>2597</v>
      </c>
      <c r="H1226" s="212">
        <v>40</v>
      </c>
    </row>
    <row r="1227" spans="1:8" x14ac:dyDescent="0.2">
      <c r="A1227" s="206">
        <v>1335</v>
      </c>
      <c r="B1227" s="227">
        <f t="shared" si="55"/>
        <v>239.83</v>
      </c>
      <c r="C1227" s="262">
        <v>600</v>
      </c>
      <c r="D1227" s="209">
        <v>40428</v>
      </c>
      <c r="E1227" s="210">
        <v>28712</v>
      </c>
      <c r="F1227" s="229">
        <f t="shared" si="56"/>
        <v>3567</v>
      </c>
      <c r="G1227" s="211">
        <f t="shared" si="57"/>
        <v>2597</v>
      </c>
      <c r="H1227" s="212">
        <v>40</v>
      </c>
    </row>
    <row r="1228" spans="1:8" x14ac:dyDescent="0.2">
      <c r="A1228" s="206">
        <v>1336</v>
      </c>
      <c r="B1228" s="227">
        <f t="shared" si="55"/>
        <v>239.83</v>
      </c>
      <c r="C1228" s="262">
        <v>600</v>
      </c>
      <c r="D1228" s="209">
        <v>40428</v>
      </c>
      <c r="E1228" s="210">
        <v>28712</v>
      </c>
      <c r="F1228" s="229">
        <f t="shared" si="56"/>
        <v>3567</v>
      </c>
      <c r="G1228" s="231">
        <f t="shared" si="57"/>
        <v>2597</v>
      </c>
      <c r="H1228" s="212">
        <v>40</v>
      </c>
    </row>
    <row r="1229" spans="1:8" x14ac:dyDescent="0.2">
      <c r="A1229" s="206">
        <v>1337</v>
      </c>
      <c r="B1229" s="227">
        <f t="shared" si="55"/>
        <v>239.83</v>
      </c>
      <c r="C1229" s="262">
        <v>600</v>
      </c>
      <c r="D1229" s="209">
        <v>40428</v>
      </c>
      <c r="E1229" s="210">
        <v>28712</v>
      </c>
      <c r="F1229" s="229">
        <f t="shared" si="56"/>
        <v>3567</v>
      </c>
      <c r="G1229" s="211">
        <f t="shared" si="57"/>
        <v>2597</v>
      </c>
      <c r="H1229" s="212">
        <v>40</v>
      </c>
    </row>
    <row r="1230" spans="1:8" x14ac:dyDescent="0.2">
      <c r="A1230" s="206">
        <v>1338</v>
      </c>
      <c r="B1230" s="227">
        <f t="shared" si="55"/>
        <v>239.84</v>
      </c>
      <c r="C1230" s="262">
        <v>600</v>
      </c>
      <c r="D1230" s="209">
        <v>40428</v>
      </c>
      <c r="E1230" s="210">
        <v>28712</v>
      </c>
      <c r="F1230" s="229">
        <f t="shared" si="56"/>
        <v>3567</v>
      </c>
      <c r="G1230" s="231">
        <f t="shared" si="57"/>
        <v>2597</v>
      </c>
      <c r="H1230" s="212">
        <v>40</v>
      </c>
    </row>
    <row r="1231" spans="1:8" x14ac:dyDescent="0.2">
      <c r="A1231" s="206">
        <v>1339</v>
      </c>
      <c r="B1231" s="227">
        <f t="shared" ref="B1231:B1294" si="58">ROUND(4.7001*LN(A1231) +206,2)</f>
        <v>239.84</v>
      </c>
      <c r="C1231" s="262">
        <v>600</v>
      </c>
      <c r="D1231" s="209">
        <v>40428</v>
      </c>
      <c r="E1231" s="210">
        <v>28712</v>
      </c>
      <c r="F1231" s="229">
        <f t="shared" ref="F1231:F1294" si="59">ROUND(12*1.358*(1/B1231*D1231+1/C1231*E1231)+H1231,0)</f>
        <v>3567</v>
      </c>
      <c r="G1231" s="211">
        <f t="shared" ref="G1231:G1294" si="60">ROUND(12*(1/B1231*D1231+1/C1231*E1231),0)</f>
        <v>2597</v>
      </c>
      <c r="H1231" s="212">
        <v>40</v>
      </c>
    </row>
    <row r="1232" spans="1:8" x14ac:dyDescent="0.2">
      <c r="A1232" s="206">
        <v>1340</v>
      </c>
      <c r="B1232" s="227">
        <f t="shared" si="58"/>
        <v>239.84</v>
      </c>
      <c r="C1232" s="262">
        <v>600</v>
      </c>
      <c r="D1232" s="209">
        <v>40428</v>
      </c>
      <c r="E1232" s="210">
        <v>28712</v>
      </c>
      <c r="F1232" s="229">
        <f t="shared" si="59"/>
        <v>3567</v>
      </c>
      <c r="G1232" s="231">
        <f t="shared" si="60"/>
        <v>2597</v>
      </c>
      <c r="H1232" s="212">
        <v>40</v>
      </c>
    </row>
    <row r="1233" spans="1:8" x14ac:dyDescent="0.2">
      <c r="A1233" s="206">
        <v>1341</v>
      </c>
      <c r="B1233" s="227">
        <f t="shared" si="58"/>
        <v>239.85</v>
      </c>
      <c r="C1233" s="262">
        <v>600</v>
      </c>
      <c r="D1233" s="209">
        <v>40428</v>
      </c>
      <c r="E1233" s="210">
        <v>28712</v>
      </c>
      <c r="F1233" s="229">
        <f t="shared" si="59"/>
        <v>3567</v>
      </c>
      <c r="G1233" s="211">
        <f t="shared" si="60"/>
        <v>2597</v>
      </c>
      <c r="H1233" s="212">
        <v>40</v>
      </c>
    </row>
    <row r="1234" spans="1:8" x14ac:dyDescent="0.2">
      <c r="A1234" s="206">
        <v>1342</v>
      </c>
      <c r="B1234" s="227">
        <f t="shared" si="58"/>
        <v>239.85</v>
      </c>
      <c r="C1234" s="262">
        <v>600</v>
      </c>
      <c r="D1234" s="209">
        <v>40428</v>
      </c>
      <c r="E1234" s="210">
        <v>28712</v>
      </c>
      <c r="F1234" s="229">
        <f t="shared" si="59"/>
        <v>3567</v>
      </c>
      <c r="G1234" s="231">
        <f t="shared" si="60"/>
        <v>2597</v>
      </c>
      <c r="H1234" s="212">
        <v>40</v>
      </c>
    </row>
    <row r="1235" spans="1:8" x14ac:dyDescent="0.2">
      <c r="A1235" s="206">
        <v>1343</v>
      </c>
      <c r="B1235" s="227">
        <f t="shared" si="58"/>
        <v>239.85</v>
      </c>
      <c r="C1235" s="262">
        <v>600</v>
      </c>
      <c r="D1235" s="209">
        <v>40428</v>
      </c>
      <c r="E1235" s="210">
        <v>28712</v>
      </c>
      <c r="F1235" s="229">
        <f t="shared" si="59"/>
        <v>3567</v>
      </c>
      <c r="G1235" s="211">
        <f t="shared" si="60"/>
        <v>2597</v>
      </c>
      <c r="H1235" s="212">
        <v>40</v>
      </c>
    </row>
    <row r="1236" spans="1:8" x14ac:dyDescent="0.2">
      <c r="A1236" s="206">
        <v>1344</v>
      </c>
      <c r="B1236" s="227">
        <f t="shared" si="58"/>
        <v>239.86</v>
      </c>
      <c r="C1236" s="262">
        <v>600</v>
      </c>
      <c r="D1236" s="209">
        <v>40428</v>
      </c>
      <c r="E1236" s="210">
        <v>28712</v>
      </c>
      <c r="F1236" s="229">
        <f t="shared" si="59"/>
        <v>3566</v>
      </c>
      <c r="G1236" s="231">
        <f t="shared" si="60"/>
        <v>2597</v>
      </c>
      <c r="H1236" s="212">
        <v>40</v>
      </c>
    </row>
    <row r="1237" spans="1:8" x14ac:dyDescent="0.2">
      <c r="A1237" s="206">
        <v>1345</v>
      </c>
      <c r="B1237" s="227">
        <f t="shared" si="58"/>
        <v>239.86</v>
      </c>
      <c r="C1237" s="262">
        <v>600</v>
      </c>
      <c r="D1237" s="209">
        <v>40428</v>
      </c>
      <c r="E1237" s="210">
        <v>28712</v>
      </c>
      <c r="F1237" s="229">
        <f t="shared" si="59"/>
        <v>3566</v>
      </c>
      <c r="G1237" s="211">
        <f t="shared" si="60"/>
        <v>2597</v>
      </c>
      <c r="H1237" s="212">
        <v>40</v>
      </c>
    </row>
    <row r="1238" spans="1:8" x14ac:dyDescent="0.2">
      <c r="A1238" s="206">
        <v>1346</v>
      </c>
      <c r="B1238" s="227">
        <f t="shared" si="58"/>
        <v>239.86</v>
      </c>
      <c r="C1238" s="262">
        <v>600</v>
      </c>
      <c r="D1238" s="209">
        <v>40428</v>
      </c>
      <c r="E1238" s="210">
        <v>28712</v>
      </c>
      <c r="F1238" s="229">
        <f t="shared" si="59"/>
        <v>3566</v>
      </c>
      <c r="G1238" s="231">
        <f t="shared" si="60"/>
        <v>2597</v>
      </c>
      <c r="H1238" s="212">
        <v>40</v>
      </c>
    </row>
    <row r="1239" spans="1:8" x14ac:dyDescent="0.2">
      <c r="A1239" s="206">
        <v>1347</v>
      </c>
      <c r="B1239" s="227">
        <f t="shared" si="58"/>
        <v>239.87</v>
      </c>
      <c r="C1239" s="262">
        <v>600</v>
      </c>
      <c r="D1239" s="209">
        <v>40428</v>
      </c>
      <c r="E1239" s="210">
        <v>28712</v>
      </c>
      <c r="F1239" s="229">
        <f t="shared" si="59"/>
        <v>3566</v>
      </c>
      <c r="G1239" s="211">
        <f t="shared" si="60"/>
        <v>2597</v>
      </c>
      <c r="H1239" s="212">
        <v>40</v>
      </c>
    </row>
    <row r="1240" spans="1:8" x14ac:dyDescent="0.2">
      <c r="A1240" s="206">
        <v>1348</v>
      </c>
      <c r="B1240" s="227">
        <f t="shared" si="58"/>
        <v>239.87</v>
      </c>
      <c r="C1240" s="262">
        <v>600</v>
      </c>
      <c r="D1240" s="209">
        <v>40428</v>
      </c>
      <c r="E1240" s="210">
        <v>28712</v>
      </c>
      <c r="F1240" s="229">
        <f t="shared" si="59"/>
        <v>3566</v>
      </c>
      <c r="G1240" s="231">
        <f t="shared" si="60"/>
        <v>2597</v>
      </c>
      <c r="H1240" s="212">
        <v>40</v>
      </c>
    </row>
    <row r="1241" spans="1:8" x14ac:dyDescent="0.2">
      <c r="A1241" s="206">
        <v>1349</v>
      </c>
      <c r="B1241" s="227">
        <f t="shared" si="58"/>
        <v>239.87</v>
      </c>
      <c r="C1241" s="262">
        <v>600</v>
      </c>
      <c r="D1241" s="209">
        <v>40428</v>
      </c>
      <c r="E1241" s="210">
        <v>28712</v>
      </c>
      <c r="F1241" s="229">
        <f t="shared" si="59"/>
        <v>3566</v>
      </c>
      <c r="G1241" s="211">
        <f t="shared" si="60"/>
        <v>2597</v>
      </c>
      <c r="H1241" s="212">
        <v>40</v>
      </c>
    </row>
    <row r="1242" spans="1:8" x14ac:dyDescent="0.2">
      <c r="A1242" s="206">
        <v>1350</v>
      </c>
      <c r="B1242" s="227">
        <f t="shared" si="58"/>
        <v>239.88</v>
      </c>
      <c r="C1242" s="262">
        <v>600</v>
      </c>
      <c r="D1242" s="209">
        <v>40428</v>
      </c>
      <c r="E1242" s="210">
        <v>28712</v>
      </c>
      <c r="F1242" s="229">
        <f t="shared" si="59"/>
        <v>3566</v>
      </c>
      <c r="G1242" s="231">
        <f t="shared" si="60"/>
        <v>2597</v>
      </c>
      <c r="H1242" s="212">
        <v>40</v>
      </c>
    </row>
    <row r="1243" spans="1:8" x14ac:dyDescent="0.2">
      <c r="A1243" s="206">
        <v>1351</v>
      </c>
      <c r="B1243" s="227">
        <f t="shared" si="58"/>
        <v>239.88</v>
      </c>
      <c r="C1243" s="262">
        <v>600</v>
      </c>
      <c r="D1243" s="209">
        <v>40428</v>
      </c>
      <c r="E1243" s="210">
        <v>28712</v>
      </c>
      <c r="F1243" s="229">
        <f t="shared" si="59"/>
        <v>3566</v>
      </c>
      <c r="G1243" s="211">
        <f t="shared" si="60"/>
        <v>2597</v>
      </c>
      <c r="H1243" s="212">
        <v>40</v>
      </c>
    </row>
    <row r="1244" spans="1:8" x14ac:dyDescent="0.2">
      <c r="A1244" s="206">
        <v>1352</v>
      </c>
      <c r="B1244" s="227">
        <f t="shared" si="58"/>
        <v>239.88</v>
      </c>
      <c r="C1244" s="262">
        <v>600</v>
      </c>
      <c r="D1244" s="209">
        <v>40428</v>
      </c>
      <c r="E1244" s="210">
        <v>28712</v>
      </c>
      <c r="F1244" s="229">
        <f t="shared" si="59"/>
        <v>3566</v>
      </c>
      <c r="G1244" s="231">
        <f t="shared" si="60"/>
        <v>2597</v>
      </c>
      <c r="H1244" s="212">
        <v>40</v>
      </c>
    </row>
    <row r="1245" spans="1:8" x14ac:dyDescent="0.2">
      <c r="A1245" s="206">
        <v>1353</v>
      </c>
      <c r="B1245" s="227">
        <f t="shared" si="58"/>
        <v>239.89</v>
      </c>
      <c r="C1245" s="262">
        <v>600</v>
      </c>
      <c r="D1245" s="209">
        <v>40428</v>
      </c>
      <c r="E1245" s="210">
        <v>28712</v>
      </c>
      <c r="F1245" s="229">
        <f t="shared" si="59"/>
        <v>3566</v>
      </c>
      <c r="G1245" s="211">
        <f t="shared" si="60"/>
        <v>2597</v>
      </c>
      <c r="H1245" s="212">
        <v>40</v>
      </c>
    </row>
    <row r="1246" spans="1:8" x14ac:dyDescent="0.2">
      <c r="A1246" s="206">
        <v>1354</v>
      </c>
      <c r="B1246" s="227">
        <f t="shared" si="58"/>
        <v>239.89</v>
      </c>
      <c r="C1246" s="262">
        <v>600</v>
      </c>
      <c r="D1246" s="209">
        <v>40428</v>
      </c>
      <c r="E1246" s="210">
        <v>28712</v>
      </c>
      <c r="F1246" s="229">
        <f t="shared" si="59"/>
        <v>3566</v>
      </c>
      <c r="G1246" s="231">
        <f t="shared" si="60"/>
        <v>2597</v>
      </c>
      <c r="H1246" s="212">
        <v>40</v>
      </c>
    </row>
    <row r="1247" spans="1:8" x14ac:dyDescent="0.2">
      <c r="A1247" s="206">
        <v>1355</v>
      </c>
      <c r="B1247" s="227">
        <f t="shared" si="58"/>
        <v>239.9</v>
      </c>
      <c r="C1247" s="262">
        <v>600</v>
      </c>
      <c r="D1247" s="209">
        <v>40428</v>
      </c>
      <c r="E1247" s="210">
        <v>28712</v>
      </c>
      <c r="F1247" s="229">
        <f t="shared" si="59"/>
        <v>3566</v>
      </c>
      <c r="G1247" s="211">
        <f t="shared" si="60"/>
        <v>2596</v>
      </c>
      <c r="H1247" s="212">
        <v>40</v>
      </c>
    </row>
    <row r="1248" spans="1:8" x14ac:dyDescent="0.2">
      <c r="A1248" s="206">
        <v>1356</v>
      </c>
      <c r="B1248" s="227">
        <f t="shared" si="58"/>
        <v>239.9</v>
      </c>
      <c r="C1248" s="262">
        <v>600</v>
      </c>
      <c r="D1248" s="209">
        <v>40428</v>
      </c>
      <c r="E1248" s="210">
        <v>28712</v>
      </c>
      <c r="F1248" s="229">
        <f t="shared" si="59"/>
        <v>3566</v>
      </c>
      <c r="G1248" s="231">
        <f t="shared" si="60"/>
        <v>2596</v>
      </c>
      <c r="H1248" s="212">
        <v>40</v>
      </c>
    </row>
    <row r="1249" spans="1:8" x14ac:dyDescent="0.2">
      <c r="A1249" s="206">
        <v>1357</v>
      </c>
      <c r="B1249" s="227">
        <f t="shared" si="58"/>
        <v>239.9</v>
      </c>
      <c r="C1249" s="262">
        <v>600</v>
      </c>
      <c r="D1249" s="209">
        <v>40428</v>
      </c>
      <c r="E1249" s="210">
        <v>28712</v>
      </c>
      <c r="F1249" s="229">
        <f t="shared" si="59"/>
        <v>3566</v>
      </c>
      <c r="G1249" s="211">
        <f t="shared" si="60"/>
        <v>2596</v>
      </c>
      <c r="H1249" s="212">
        <v>40</v>
      </c>
    </row>
    <row r="1250" spans="1:8" x14ac:dyDescent="0.2">
      <c r="A1250" s="206">
        <v>1358</v>
      </c>
      <c r="B1250" s="227">
        <f t="shared" si="58"/>
        <v>239.91</v>
      </c>
      <c r="C1250" s="262">
        <v>600</v>
      </c>
      <c r="D1250" s="209">
        <v>40428</v>
      </c>
      <c r="E1250" s="210">
        <v>28712</v>
      </c>
      <c r="F1250" s="229">
        <f t="shared" si="59"/>
        <v>3566</v>
      </c>
      <c r="G1250" s="231">
        <f t="shared" si="60"/>
        <v>2596</v>
      </c>
      <c r="H1250" s="212">
        <v>40</v>
      </c>
    </row>
    <row r="1251" spans="1:8" x14ac:dyDescent="0.2">
      <c r="A1251" s="206">
        <v>1359</v>
      </c>
      <c r="B1251" s="227">
        <f t="shared" si="58"/>
        <v>239.91</v>
      </c>
      <c r="C1251" s="262">
        <v>600</v>
      </c>
      <c r="D1251" s="209">
        <v>40428</v>
      </c>
      <c r="E1251" s="210">
        <v>28712</v>
      </c>
      <c r="F1251" s="229">
        <f t="shared" si="59"/>
        <v>3566</v>
      </c>
      <c r="G1251" s="211">
        <f t="shared" si="60"/>
        <v>2596</v>
      </c>
      <c r="H1251" s="212">
        <v>40</v>
      </c>
    </row>
    <row r="1252" spans="1:8" x14ac:dyDescent="0.2">
      <c r="A1252" s="206">
        <v>1360</v>
      </c>
      <c r="B1252" s="227">
        <f t="shared" si="58"/>
        <v>239.91</v>
      </c>
      <c r="C1252" s="262">
        <v>600</v>
      </c>
      <c r="D1252" s="209">
        <v>40428</v>
      </c>
      <c r="E1252" s="210">
        <v>28712</v>
      </c>
      <c r="F1252" s="229">
        <f t="shared" si="59"/>
        <v>3566</v>
      </c>
      <c r="G1252" s="231">
        <f t="shared" si="60"/>
        <v>2596</v>
      </c>
      <c r="H1252" s="212">
        <v>40</v>
      </c>
    </row>
    <row r="1253" spans="1:8" x14ac:dyDescent="0.2">
      <c r="A1253" s="206">
        <v>1361</v>
      </c>
      <c r="B1253" s="227">
        <f t="shared" si="58"/>
        <v>239.92</v>
      </c>
      <c r="C1253" s="262">
        <v>600</v>
      </c>
      <c r="D1253" s="209">
        <v>40428</v>
      </c>
      <c r="E1253" s="210">
        <v>28712</v>
      </c>
      <c r="F1253" s="229">
        <f t="shared" si="59"/>
        <v>3566</v>
      </c>
      <c r="G1253" s="211">
        <f t="shared" si="60"/>
        <v>2596</v>
      </c>
      <c r="H1253" s="212">
        <v>40</v>
      </c>
    </row>
    <row r="1254" spans="1:8" x14ac:dyDescent="0.2">
      <c r="A1254" s="206">
        <v>1362</v>
      </c>
      <c r="B1254" s="227">
        <f t="shared" si="58"/>
        <v>239.92</v>
      </c>
      <c r="C1254" s="262">
        <v>600</v>
      </c>
      <c r="D1254" s="209">
        <v>40428</v>
      </c>
      <c r="E1254" s="210">
        <v>28712</v>
      </c>
      <c r="F1254" s="229">
        <f t="shared" si="59"/>
        <v>3566</v>
      </c>
      <c r="G1254" s="231">
        <f t="shared" si="60"/>
        <v>2596</v>
      </c>
      <c r="H1254" s="212">
        <v>40</v>
      </c>
    </row>
    <row r="1255" spans="1:8" x14ac:dyDescent="0.2">
      <c r="A1255" s="206">
        <v>1363</v>
      </c>
      <c r="B1255" s="227">
        <f t="shared" si="58"/>
        <v>239.92</v>
      </c>
      <c r="C1255" s="262">
        <v>600</v>
      </c>
      <c r="D1255" s="209">
        <v>40428</v>
      </c>
      <c r="E1255" s="210">
        <v>28712</v>
      </c>
      <c r="F1255" s="229">
        <f t="shared" si="59"/>
        <v>3566</v>
      </c>
      <c r="G1255" s="211">
        <f t="shared" si="60"/>
        <v>2596</v>
      </c>
      <c r="H1255" s="212">
        <v>40</v>
      </c>
    </row>
    <row r="1256" spans="1:8" x14ac:dyDescent="0.2">
      <c r="A1256" s="206">
        <v>1364</v>
      </c>
      <c r="B1256" s="227">
        <f t="shared" si="58"/>
        <v>239.93</v>
      </c>
      <c r="C1256" s="262">
        <v>600</v>
      </c>
      <c r="D1256" s="209">
        <v>40428</v>
      </c>
      <c r="E1256" s="210">
        <v>28712</v>
      </c>
      <c r="F1256" s="229">
        <f t="shared" si="59"/>
        <v>3566</v>
      </c>
      <c r="G1256" s="231">
        <f t="shared" si="60"/>
        <v>2596</v>
      </c>
      <c r="H1256" s="212">
        <v>40</v>
      </c>
    </row>
    <row r="1257" spans="1:8" x14ac:dyDescent="0.2">
      <c r="A1257" s="206">
        <v>1365</v>
      </c>
      <c r="B1257" s="227">
        <f t="shared" si="58"/>
        <v>239.93</v>
      </c>
      <c r="C1257" s="262">
        <v>600</v>
      </c>
      <c r="D1257" s="209">
        <v>40428</v>
      </c>
      <c r="E1257" s="210">
        <v>28712</v>
      </c>
      <c r="F1257" s="229">
        <f t="shared" si="59"/>
        <v>3566</v>
      </c>
      <c r="G1257" s="211">
        <f t="shared" si="60"/>
        <v>2596</v>
      </c>
      <c r="H1257" s="212">
        <v>40</v>
      </c>
    </row>
    <row r="1258" spans="1:8" x14ac:dyDescent="0.2">
      <c r="A1258" s="206">
        <v>1366</v>
      </c>
      <c r="B1258" s="227">
        <f t="shared" si="58"/>
        <v>239.93</v>
      </c>
      <c r="C1258" s="262">
        <v>600</v>
      </c>
      <c r="D1258" s="209">
        <v>40428</v>
      </c>
      <c r="E1258" s="210">
        <v>28712</v>
      </c>
      <c r="F1258" s="229">
        <f t="shared" si="59"/>
        <v>3566</v>
      </c>
      <c r="G1258" s="231">
        <f t="shared" si="60"/>
        <v>2596</v>
      </c>
      <c r="H1258" s="212">
        <v>40</v>
      </c>
    </row>
    <row r="1259" spans="1:8" x14ac:dyDescent="0.2">
      <c r="A1259" s="206">
        <v>1367</v>
      </c>
      <c r="B1259" s="227">
        <f t="shared" si="58"/>
        <v>239.94</v>
      </c>
      <c r="C1259" s="262">
        <v>600</v>
      </c>
      <c r="D1259" s="209">
        <v>40428</v>
      </c>
      <c r="E1259" s="210">
        <v>28712</v>
      </c>
      <c r="F1259" s="229">
        <f t="shared" si="59"/>
        <v>3566</v>
      </c>
      <c r="G1259" s="211">
        <f t="shared" si="60"/>
        <v>2596</v>
      </c>
      <c r="H1259" s="212">
        <v>40</v>
      </c>
    </row>
    <row r="1260" spans="1:8" x14ac:dyDescent="0.2">
      <c r="A1260" s="206">
        <v>1368</v>
      </c>
      <c r="B1260" s="227">
        <f t="shared" si="58"/>
        <v>239.94</v>
      </c>
      <c r="C1260" s="262">
        <v>600</v>
      </c>
      <c r="D1260" s="209">
        <v>40428</v>
      </c>
      <c r="E1260" s="210">
        <v>28712</v>
      </c>
      <c r="F1260" s="229">
        <f t="shared" si="59"/>
        <v>3566</v>
      </c>
      <c r="G1260" s="231">
        <f t="shared" si="60"/>
        <v>2596</v>
      </c>
      <c r="H1260" s="212">
        <v>40</v>
      </c>
    </row>
    <row r="1261" spans="1:8" x14ac:dyDescent="0.2">
      <c r="A1261" s="206">
        <v>1369</v>
      </c>
      <c r="B1261" s="227">
        <f t="shared" si="58"/>
        <v>239.94</v>
      </c>
      <c r="C1261" s="262">
        <v>600</v>
      </c>
      <c r="D1261" s="209">
        <v>40428</v>
      </c>
      <c r="E1261" s="210">
        <v>28712</v>
      </c>
      <c r="F1261" s="229">
        <f t="shared" si="59"/>
        <v>3566</v>
      </c>
      <c r="G1261" s="211">
        <f t="shared" si="60"/>
        <v>2596</v>
      </c>
      <c r="H1261" s="212">
        <v>40</v>
      </c>
    </row>
    <row r="1262" spans="1:8" x14ac:dyDescent="0.2">
      <c r="A1262" s="206">
        <v>1370</v>
      </c>
      <c r="B1262" s="227">
        <f t="shared" si="58"/>
        <v>239.95</v>
      </c>
      <c r="C1262" s="262">
        <v>600</v>
      </c>
      <c r="D1262" s="209">
        <v>40428</v>
      </c>
      <c r="E1262" s="210">
        <v>28712</v>
      </c>
      <c r="F1262" s="229">
        <f t="shared" si="59"/>
        <v>3565</v>
      </c>
      <c r="G1262" s="231">
        <f t="shared" si="60"/>
        <v>2596</v>
      </c>
      <c r="H1262" s="212">
        <v>40</v>
      </c>
    </row>
    <row r="1263" spans="1:8" x14ac:dyDescent="0.2">
      <c r="A1263" s="206">
        <v>1371</v>
      </c>
      <c r="B1263" s="227">
        <f t="shared" si="58"/>
        <v>239.95</v>
      </c>
      <c r="C1263" s="262">
        <v>600</v>
      </c>
      <c r="D1263" s="209">
        <v>40428</v>
      </c>
      <c r="E1263" s="210">
        <v>28712</v>
      </c>
      <c r="F1263" s="229">
        <f t="shared" si="59"/>
        <v>3565</v>
      </c>
      <c r="G1263" s="211">
        <f t="shared" si="60"/>
        <v>2596</v>
      </c>
      <c r="H1263" s="212">
        <v>40</v>
      </c>
    </row>
    <row r="1264" spans="1:8" x14ac:dyDescent="0.2">
      <c r="A1264" s="206">
        <v>1372</v>
      </c>
      <c r="B1264" s="227">
        <f t="shared" si="58"/>
        <v>239.95</v>
      </c>
      <c r="C1264" s="262">
        <v>600</v>
      </c>
      <c r="D1264" s="209">
        <v>40428</v>
      </c>
      <c r="E1264" s="210">
        <v>28712</v>
      </c>
      <c r="F1264" s="229">
        <f t="shared" si="59"/>
        <v>3565</v>
      </c>
      <c r="G1264" s="231">
        <f t="shared" si="60"/>
        <v>2596</v>
      </c>
      <c r="H1264" s="212">
        <v>40</v>
      </c>
    </row>
    <row r="1265" spans="1:8" x14ac:dyDescent="0.2">
      <c r="A1265" s="206">
        <v>1373</v>
      </c>
      <c r="B1265" s="227">
        <f t="shared" si="58"/>
        <v>239.96</v>
      </c>
      <c r="C1265" s="262">
        <v>600</v>
      </c>
      <c r="D1265" s="209">
        <v>40428</v>
      </c>
      <c r="E1265" s="210">
        <v>28712</v>
      </c>
      <c r="F1265" s="229">
        <f t="shared" si="59"/>
        <v>3565</v>
      </c>
      <c r="G1265" s="211">
        <f t="shared" si="60"/>
        <v>2596</v>
      </c>
      <c r="H1265" s="212">
        <v>40</v>
      </c>
    </row>
    <row r="1266" spans="1:8" x14ac:dyDescent="0.2">
      <c r="A1266" s="206">
        <v>1374</v>
      </c>
      <c r="B1266" s="227">
        <f t="shared" si="58"/>
        <v>239.96</v>
      </c>
      <c r="C1266" s="262">
        <v>600</v>
      </c>
      <c r="D1266" s="209">
        <v>40428</v>
      </c>
      <c r="E1266" s="210">
        <v>28712</v>
      </c>
      <c r="F1266" s="229">
        <f t="shared" si="59"/>
        <v>3565</v>
      </c>
      <c r="G1266" s="231">
        <f t="shared" si="60"/>
        <v>2596</v>
      </c>
      <c r="H1266" s="212">
        <v>40</v>
      </c>
    </row>
    <row r="1267" spans="1:8" x14ac:dyDescent="0.2">
      <c r="A1267" s="206">
        <v>1375</v>
      </c>
      <c r="B1267" s="227">
        <f t="shared" si="58"/>
        <v>239.96</v>
      </c>
      <c r="C1267" s="262">
        <v>600</v>
      </c>
      <c r="D1267" s="209">
        <v>40428</v>
      </c>
      <c r="E1267" s="210">
        <v>28712</v>
      </c>
      <c r="F1267" s="229">
        <f t="shared" si="59"/>
        <v>3565</v>
      </c>
      <c r="G1267" s="211">
        <f t="shared" si="60"/>
        <v>2596</v>
      </c>
      <c r="H1267" s="212">
        <v>40</v>
      </c>
    </row>
    <row r="1268" spans="1:8" x14ac:dyDescent="0.2">
      <c r="A1268" s="206">
        <v>1376</v>
      </c>
      <c r="B1268" s="227">
        <f t="shared" si="58"/>
        <v>239.97</v>
      </c>
      <c r="C1268" s="262">
        <v>600</v>
      </c>
      <c r="D1268" s="209">
        <v>40428</v>
      </c>
      <c r="E1268" s="210">
        <v>28712</v>
      </c>
      <c r="F1268" s="229">
        <f t="shared" si="59"/>
        <v>3565</v>
      </c>
      <c r="G1268" s="231">
        <f t="shared" si="60"/>
        <v>2596</v>
      </c>
      <c r="H1268" s="212">
        <v>40</v>
      </c>
    </row>
    <row r="1269" spans="1:8" x14ac:dyDescent="0.2">
      <c r="A1269" s="206">
        <v>1377</v>
      </c>
      <c r="B1269" s="227">
        <f t="shared" si="58"/>
        <v>239.97</v>
      </c>
      <c r="C1269" s="262">
        <v>600</v>
      </c>
      <c r="D1269" s="209">
        <v>40428</v>
      </c>
      <c r="E1269" s="210">
        <v>28712</v>
      </c>
      <c r="F1269" s="229">
        <f t="shared" si="59"/>
        <v>3565</v>
      </c>
      <c r="G1269" s="211">
        <f t="shared" si="60"/>
        <v>2596</v>
      </c>
      <c r="H1269" s="212">
        <v>40</v>
      </c>
    </row>
    <row r="1270" spans="1:8" x14ac:dyDescent="0.2">
      <c r="A1270" s="206">
        <v>1378</v>
      </c>
      <c r="B1270" s="227">
        <f t="shared" si="58"/>
        <v>239.97</v>
      </c>
      <c r="C1270" s="262">
        <v>600</v>
      </c>
      <c r="D1270" s="209">
        <v>40428</v>
      </c>
      <c r="E1270" s="210">
        <v>28712</v>
      </c>
      <c r="F1270" s="229">
        <f t="shared" si="59"/>
        <v>3565</v>
      </c>
      <c r="G1270" s="231">
        <f t="shared" si="60"/>
        <v>2596</v>
      </c>
      <c r="H1270" s="212">
        <v>40</v>
      </c>
    </row>
    <row r="1271" spans="1:8" x14ac:dyDescent="0.2">
      <c r="A1271" s="206">
        <v>1379</v>
      </c>
      <c r="B1271" s="227">
        <f t="shared" si="58"/>
        <v>239.98</v>
      </c>
      <c r="C1271" s="262">
        <v>600</v>
      </c>
      <c r="D1271" s="209">
        <v>40428</v>
      </c>
      <c r="E1271" s="210">
        <v>28712</v>
      </c>
      <c r="F1271" s="229">
        <f t="shared" si="59"/>
        <v>3565</v>
      </c>
      <c r="G1271" s="211">
        <f t="shared" si="60"/>
        <v>2596</v>
      </c>
      <c r="H1271" s="212">
        <v>40</v>
      </c>
    </row>
    <row r="1272" spans="1:8" x14ac:dyDescent="0.2">
      <c r="A1272" s="206">
        <v>1380</v>
      </c>
      <c r="B1272" s="227">
        <f t="shared" si="58"/>
        <v>239.98</v>
      </c>
      <c r="C1272" s="262">
        <v>600</v>
      </c>
      <c r="D1272" s="209">
        <v>40428</v>
      </c>
      <c r="E1272" s="210">
        <v>28712</v>
      </c>
      <c r="F1272" s="229">
        <f t="shared" si="59"/>
        <v>3565</v>
      </c>
      <c r="G1272" s="231">
        <f t="shared" si="60"/>
        <v>2596</v>
      </c>
      <c r="H1272" s="212">
        <v>40</v>
      </c>
    </row>
    <row r="1273" spans="1:8" x14ac:dyDescent="0.2">
      <c r="A1273" s="206">
        <v>1381</v>
      </c>
      <c r="B1273" s="227">
        <f t="shared" si="58"/>
        <v>239.98</v>
      </c>
      <c r="C1273" s="262">
        <v>600</v>
      </c>
      <c r="D1273" s="209">
        <v>40428</v>
      </c>
      <c r="E1273" s="210">
        <v>28712</v>
      </c>
      <c r="F1273" s="229">
        <f t="shared" si="59"/>
        <v>3565</v>
      </c>
      <c r="G1273" s="211">
        <f t="shared" si="60"/>
        <v>2596</v>
      </c>
      <c r="H1273" s="212">
        <v>40</v>
      </c>
    </row>
    <row r="1274" spans="1:8" x14ac:dyDescent="0.2">
      <c r="A1274" s="206">
        <v>1382</v>
      </c>
      <c r="B1274" s="227">
        <f t="shared" si="58"/>
        <v>239.99</v>
      </c>
      <c r="C1274" s="262">
        <v>600</v>
      </c>
      <c r="D1274" s="209">
        <v>40428</v>
      </c>
      <c r="E1274" s="210">
        <v>28712</v>
      </c>
      <c r="F1274" s="229">
        <f t="shared" si="59"/>
        <v>3565</v>
      </c>
      <c r="G1274" s="231">
        <f t="shared" si="60"/>
        <v>2596</v>
      </c>
      <c r="H1274" s="212">
        <v>40</v>
      </c>
    </row>
    <row r="1275" spans="1:8" x14ac:dyDescent="0.2">
      <c r="A1275" s="206">
        <v>1383</v>
      </c>
      <c r="B1275" s="227">
        <f t="shared" si="58"/>
        <v>239.99</v>
      </c>
      <c r="C1275" s="262">
        <v>600</v>
      </c>
      <c r="D1275" s="209">
        <v>40428</v>
      </c>
      <c r="E1275" s="210">
        <v>28712</v>
      </c>
      <c r="F1275" s="229">
        <f t="shared" si="59"/>
        <v>3565</v>
      </c>
      <c r="G1275" s="211">
        <f t="shared" si="60"/>
        <v>2596</v>
      </c>
      <c r="H1275" s="212">
        <v>40</v>
      </c>
    </row>
    <row r="1276" spans="1:8" x14ac:dyDescent="0.2">
      <c r="A1276" s="206">
        <v>1384</v>
      </c>
      <c r="B1276" s="227">
        <f t="shared" si="58"/>
        <v>239.99</v>
      </c>
      <c r="C1276" s="262">
        <v>600</v>
      </c>
      <c r="D1276" s="209">
        <v>40428</v>
      </c>
      <c r="E1276" s="210">
        <v>28712</v>
      </c>
      <c r="F1276" s="229">
        <f t="shared" si="59"/>
        <v>3565</v>
      </c>
      <c r="G1276" s="231">
        <f t="shared" si="60"/>
        <v>2596</v>
      </c>
      <c r="H1276" s="212">
        <v>40</v>
      </c>
    </row>
    <row r="1277" spans="1:8" x14ac:dyDescent="0.2">
      <c r="A1277" s="206">
        <v>1385</v>
      </c>
      <c r="B1277" s="227">
        <f t="shared" si="58"/>
        <v>240</v>
      </c>
      <c r="C1277" s="262">
        <v>600</v>
      </c>
      <c r="D1277" s="209">
        <v>40428</v>
      </c>
      <c r="E1277" s="210">
        <v>28712</v>
      </c>
      <c r="F1277" s="229">
        <f t="shared" si="59"/>
        <v>3565</v>
      </c>
      <c r="G1277" s="211">
        <f t="shared" si="60"/>
        <v>2596</v>
      </c>
      <c r="H1277" s="212">
        <v>40</v>
      </c>
    </row>
    <row r="1278" spans="1:8" x14ac:dyDescent="0.2">
      <c r="A1278" s="206">
        <v>1386</v>
      </c>
      <c r="B1278" s="227">
        <f t="shared" si="58"/>
        <v>240</v>
      </c>
      <c r="C1278" s="262">
        <v>600</v>
      </c>
      <c r="D1278" s="209">
        <v>40428</v>
      </c>
      <c r="E1278" s="210">
        <v>28712</v>
      </c>
      <c r="F1278" s="229">
        <f t="shared" si="59"/>
        <v>3565</v>
      </c>
      <c r="G1278" s="231">
        <f t="shared" si="60"/>
        <v>2596</v>
      </c>
      <c r="H1278" s="212">
        <v>40</v>
      </c>
    </row>
    <row r="1279" spans="1:8" x14ac:dyDescent="0.2">
      <c r="A1279" s="206">
        <v>1387</v>
      </c>
      <c r="B1279" s="227">
        <f t="shared" si="58"/>
        <v>240</v>
      </c>
      <c r="C1279" s="262">
        <v>600</v>
      </c>
      <c r="D1279" s="209">
        <v>40428</v>
      </c>
      <c r="E1279" s="210">
        <v>28712</v>
      </c>
      <c r="F1279" s="229">
        <f t="shared" si="59"/>
        <v>3565</v>
      </c>
      <c r="G1279" s="211">
        <f t="shared" si="60"/>
        <v>2596</v>
      </c>
      <c r="H1279" s="212">
        <v>40</v>
      </c>
    </row>
    <row r="1280" spans="1:8" x14ac:dyDescent="0.2">
      <c r="A1280" s="206">
        <v>1388</v>
      </c>
      <c r="B1280" s="227">
        <f t="shared" si="58"/>
        <v>240.01</v>
      </c>
      <c r="C1280" s="262">
        <v>600</v>
      </c>
      <c r="D1280" s="209">
        <v>40428</v>
      </c>
      <c r="E1280" s="210">
        <v>28712</v>
      </c>
      <c r="F1280" s="229">
        <f t="shared" si="59"/>
        <v>3565</v>
      </c>
      <c r="G1280" s="231">
        <f t="shared" si="60"/>
        <v>2596</v>
      </c>
      <c r="H1280" s="212">
        <v>40</v>
      </c>
    </row>
    <row r="1281" spans="1:8" x14ac:dyDescent="0.2">
      <c r="A1281" s="206">
        <v>1389</v>
      </c>
      <c r="B1281" s="227">
        <f t="shared" si="58"/>
        <v>240.01</v>
      </c>
      <c r="C1281" s="262">
        <v>600</v>
      </c>
      <c r="D1281" s="209">
        <v>40428</v>
      </c>
      <c r="E1281" s="210">
        <v>28712</v>
      </c>
      <c r="F1281" s="229">
        <f t="shared" si="59"/>
        <v>3565</v>
      </c>
      <c r="G1281" s="211">
        <f t="shared" si="60"/>
        <v>2596</v>
      </c>
      <c r="H1281" s="212">
        <v>40</v>
      </c>
    </row>
    <row r="1282" spans="1:8" x14ac:dyDescent="0.2">
      <c r="A1282" s="206">
        <v>1390</v>
      </c>
      <c r="B1282" s="227">
        <f t="shared" si="58"/>
        <v>240.01</v>
      </c>
      <c r="C1282" s="262">
        <v>600</v>
      </c>
      <c r="D1282" s="209">
        <v>40428</v>
      </c>
      <c r="E1282" s="210">
        <v>28712</v>
      </c>
      <c r="F1282" s="229">
        <f t="shared" si="59"/>
        <v>3565</v>
      </c>
      <c r="G1282" s="231">
        <f t="shared" si="60"/>
        <v>2596</v>
      </c>
      <c r="H1282" s="212">
        <v>40</v>
      </c>
    </row>
    <row r="1283" spans="1:8" x14ac:dyDescent="0.2">
      <c r="A1283" s="206">
        <v>1391</v>
      </c>
      <c r="B1283" s="227">
        <f t="shared" si="58"/>
        <v>240.02</v>
      </c>
      <c r="C1283" s="262">
        <v>600</v>
      </c>
      <c r="D1283" s="209">
        <v>40428</v>
      </c>
      <c r="E1283" s="210">
        <v>28712</v>
      </c>
      <c r="F1283" s="229">
        <f t="shared" si="59"/>
        <v>3565</v>
      </c>
      <c r="G1283" s="211">
        <f t="shared" si="60"/>
        <v>2595</v>
      </c>
      <c r="H1283" s="212">
        <v>40</v>
      </c>
    </row>
    <row r="1284" spans="1:8" x14ac:dyDescent="0.2">
      <c r="A1284" s="206">
        <v>1392</v>
      </c>
      <c r="B1284" s="227">
        <f t="shared" si="58"/>
        <v>240.02</v>
      </c>
      <c r="C1284" s="262">
        <v>600</v>
      </c>
      <c r="D1284" s="209">
        <v>40428</v>
      </c>
      <c r="E1284" s="210">
        <v>28712</v>
      </c>
      <c r="F1284" s="229">
        <f t="shared" si="59"/>
        <v>3565</v>
      </c>
      <c r="G1284" s="231">
        <f t="shared" si="60"/>
        <v>2595</v>
      </c>
      <c r="H1284" s="212">
        <v>40</v>
      </c>
    </row>
    <row r="1285" spans="1:8" x14ac:dyDescent="0.2">
      <c r="A1285" s="206">
        <v>1393</v>
      </c>
      <c r="B1285" s="227">
        <f t="shared" si="58"/>
        <v>240.03</v>
      </c>
      <c r="C1285" s="262">
        <v>600</v>
      </c>
      <c r="D1285" s="209">
        <v>40428</v>
      </c>
      <c r="E1285" s="210">
        <v>28712</v>
      </c>
      <c r="F1285" s="229">
        <f t="shared" si="59"/>
        <v>3565</v>
      </c>
      <c r="G1285" s="211">
        <f t="shared" si="60"/>
        <v>2595</v>
      </c>
      <c r="H1285" s="212">
        <v>40</v>
      </c>
    </row>
    <row r="1286" spans="1:8" x14ac:dyDescent="0.2">
      <c r="A1286" s="206">
        <v>1394</v>
      </c>
      <c r="B1286" s="227">
        <f t="shared" si="58"/>
        <v>240.03</v>
      </c>
      <c r="C1286" s="262">
        <v>600</v>
      </c>
      <c r="D1286" s="209">
        <v>40428</v>
      </c>
      <c r="E1286" s="210">
        <v>28712</v>
      </c>
      <c r="F1286" s="229">
        <f t="shared" si="59"/>
        <v>3565</v>
      </c>
      <c r="G1286" s="231">
        <f t="shared" si="60"/>
        <v>2595</v>
      </c>
      <c r="H1286" s="212">
        <v>40</v>
      </c>
    </row>
    <row r="1287" spans="1:8" x14ac:dyDescent="0.2">
      <c r="A1287" s="206">
        <v>1395</v>
      </c>
      <c r="B1287" s="227">
        <f t="shared" si="58"/>
        <v>240.03</v>
      </c>
      <c r="C1287" s="262">
        <v>600</v>
      </c>
      <c r="D1287" s="209">
        <v>40428</v>
      </c>
      <c r="E1287" s="210">
        <v>28712</v>
      </c>
      <c r="F1287" s="229">
        <f t="shared" si="59"/>
        <v>3565</v>
      </c>
      <c r="G1287" s="211">
        <f t="shared" si="60"/>
        <v>2595</v>
      </c>
      <c r="H1287" s="212">
        <v>40</v>
      </c>
    </row>
    <row r="1288" spans="1:8" x14ac:dyDescent="0.2">
      <c r="A1288" s="206">
        <v>1396</v>
      </c>
      <c r="B1288" s="227">
        <f t="shared" si="58"/>
        <v>240.04</v>
      </c>
      <c r="C1288" s="262">
        <v>600</v>
      </c>
      <c r="D1288" s="209">
        <v>40428</v>
      </c>
      <c r="E1288" s="210">
        <v>28712</v>
      </c>
      <c r="F1288" s="229">
        <f t="shared" si="59"/>
        <v>3564</v>
      </c>
      <c r="G1288" s="231">
        <f t="shared" si="60"/>
        <v>2595</v>
      </c>
      <c r="H1288" s="212">
        <v>40</v>
      </c>
    </row>
    <row r="1289" spans="1:8" x14ac:dyDescent="0.2">
      <c r="A1289" s="206">
        <v>1397</v>
      </c>
      <c r="B1289" s="227">
        <f t="shared" si="58"/>
        <v>240.04</v>
      </c>
      <c r="C1289" s="262">
        <v>600</v>
      </c>
      <c r="D1289" s="209">
        <v>40428</v>
      </c>
      <c r="E1289" s="210">
        <v>28712</v>
      </c>
      <c r="F1289" s="229">
        <f t="shared" si="59"/>
        <v>3564</v>
      </c>
      <c r="G1289" s="211">
        <f t="shared" si="60"/>
        <v>2595</v>
      </c>
      <c r="H1289" s="212">
        <v>40</v>
      </c>
    </row>
    <row r="1290" spans="1:8" x14ac:dyDescent="0.2">
      <c r="A1290" s="206">
        <v>1398</v>
      </c>
      <c r="B1290" s="227">
        <f t="shared" si="58"/>
        <v>240.04</v>
      </c>
      <c r="C1290" s="262">
        <v>600</v>
      </c>
      <c r="D1290" s="209">
        <v>40428</v>
      </c>
      <c r="E1290" s="210">
        <v>28712</v>
      </c>
      <c r="F1290" s="229">
        <f t="shared" si="59"/>
        <v>3564</v>
      </c>
      <c r="G1290" s="231">
        <f t="shared" si="60"/>
        <v>2595</v>
      </c>
      <c r="H1290" s="212">
        <v>40</v>
      </c>
    </row>
    <row r="1291" spans="1:8" x14ac:dyDescent="0.2">
      <c r="A1291" s="206">
        <v>1399</v>
      </c>
      <c r="B1291" s="227">
        <f t="shared" si="58"/>
        <v>240.05</v>
      </c>
      <c r="C1291" s="262">
        <v>600</v>
      </c>
      <c r="D1291" s="209">
        <v>40428</v>
      </c>
      <c r="E1291" s="210">
        <v>28712</v>
      </c>
      <c r="F1291" s="229">
        <f t="shared" si="59"/>
        <v>3564</v>
      </c>
      <c r="G1291" s="211">
        <f t="shared" si="60"/>
        <v>2595</v>
      </c>
      <c r="H1291" s="212">
        <v>40</v>
      </c>
    </row>
    <row r="1292" spans="1:8" x14ac:dyDescent="0.2">
      <c r="A1292" s="206">
        <v>1400</v>
      </c>
      <c r="B1292" s="227">
        <f t="shared" si="58"/>
        <v>240.05</v>
      </c>
      <c r="C1292" s="262">
        <v>600</v>
      </c>
      <c r="D1292" s="209">
        <v>40428</v>
      </c>
      <c r="E1292" s="210">
        <v>28712</v>
      </c>
      <c r="F1292" s="229">
        <f t="shared" si="59"/>
        <v>3564</v>
      </c>
      <c r="G1292" s="231">
        <f t="shared" si="60"/>
        <v>2595</v>
      </c>
      <c r="H1292" s="212">
        <v>40</v>
      </c>
    </row>
    <row r="1293" spans="1:8" x14ac:dyDescent="0.2">
      <c r="A1293" s="206">
        <v>1401</v>
      </c>
      <c r="B1293" s="227">
        <f t="shared" si="58"/>
        <v>240.05</v>
      </c>
      <c r="C1293" s="262">
        <v>600</v>
      </c>
      <c r="D1293" s="209">
        <v>40428</v>
      </c>
      <c r="E1293" s="210">
        <v>28712</v>
      </c>
      <c r="F1293" s="229">
        <f t="shared" si="59"/>
        <v>3564</v>
      </c>
      <c r="G1293" s="211">
        <f t="shared" si="60"/>
        <v>2595</v>
      </c>
      <c r="H1293" s="212">
        <v>40</v>
      </c>
    </row>
    <row r="1294" spans="1:8" x14ac:dyDescent="0.2">
      <c r="A1294" s="206">
        <v>1402</v>
      </c>
      <c r="B1294" s="227">
        <f t="shared" si="58"/>
        <v>240.06</v>
      </c>
      <c r="C1294" s="262">
        <v>600</v>
      </c>
      <c r="D1294" s="209">
        <v>40428</v>
      </c>
      <c r="E1294" s="210">
        <v>28712</v>
      </c>
      <c r="F1294" s="229">
        <f t="shared" si="59"/>
        <v>3564</v>
      </c>
      <c r="G1294" s="231">
        <f t="shared" si="60"/>
        <v>2595</v>
      </c>
      <c r="H1294" s="212">
        <v>40</v>
      </c>
    </row>
    <row r="1295" spans="1:8" x14ac:dyDescent="0.2">
      <c r="A1295" s="206">
        <v>1403</v>
      </c>
      <c r="B1295" s="227">
        <f t="shared" ref="B1295:B1358" si="61">ROUND(4.7001*LN(A1295) +206,2)</f>
        <v>240.06</v>
      </c>
      <c r="C1295" s="262">
        <v>600</v>
      </c>
      <c r="D1295" s="209">
        <v>40428</v>
      </c>
      <c r="E1295" s="210">
        <v>28712</v>
      </c>
      <c r="F1295" s="229">
        <f t="shared" ref="F1295:F1358" si="62">ROUND(12*1.358*(1/B1295*D1295+1/C1295*E1295)+H1295,0)</f>
        <v>3564</v>
      </c>
      <c r="G1295" s="211">
        <f t="shared" ref="G1295:G1358" si="63">ROUND(12*(1/B1295*D1295+1/C1295*E1295),0)</f>
        <v>2595</v>
      </c>
      <c r="H1295" s="212">
        <v>40</v>
      </c>
    </row>
    <row r="1296" spans="1:8" x14ac:dyDescent="0.2">
      <c r="A1296" s="206">
        <v>1404</v>
      </c>
      <c r="B1296" s="227">
        <f t="shared" si="61"/>
        <v>240.06</v>
      </c>
      <c r="C1296" s="262">
        <v>600</v>
      </c>
      <c r="D1296" s="209">
        <v>40428</v>
      </c>
      <c r="E1296" s="210">
        <v>28712</v>
      </c>
      <c r="F1296" s="229">
        <f t="shared" si="62"/>
        <v>3564</v>
      </c>
      <c r="G1296" s="231">
        <f t="shared" si="63"/>
        <v>2595</v>
      </c>
      <c r="H1296" s="212">
        <v>40</v>
      </c>
    </row>
    <row r="1297" spans="1:8" x14ac:dyDescent="0.2">
      <c r="A1297" s="206">
        <v>1405</v>
      </c>
      <c r="B1297" s="227">
        <f t="shared" si="61"/>
        <v>240.07</v>
      </c>
      <c r="C1297" s="262">
        <v>600</v>
      </c>
      <c r="D1297" s="209">
        <v>40428</v>
      </c>
      <c r="E1297" s="210">
        <v>28712</v>
      </c>
      <c r="F1297" s="229">
        <f t="shared" si="62"/>
        <v>3564</v>
      </c>
      <c r="G1297" s="211">
        <f t="shared" si="63"/>
        <v>2595</v>
      </c>
      <c r="H1297" s="212">
        <v>40</v>
      </c>
    </row>
    <row r="1298" spans="1:8" x14ac:dyDescent="0.2">
      <c r="A1298" s="206">
        <v>1406</v>
      </c>
      <c r="B1298" s="227">
        <f t="shared" si="61"/>
        <v>240.07</v>
      </c>
      <c r="C1298" s="262">
        <v>600</v>
      </c>
      <c r="D1298" s="209">
        <v>40428</v>
      </c>
      <c r="E1298" s="210">
        <v>28712</v>
      </c>
      <c r="F1298" s="229">
        <f t="shared" si="62"/>
        <v>3564</v>
      </c>
      <c r="G1298" s="231">
        <f t="shared" si="63"/>
        <v>2595</v>
      </c>
      <c r="H1298" s="212">
        <v>40</v>
      </c>
    </row>
    <row r="1299" spans="1:8" x14ac:dyDescent="0.2">
      <c r="A1299" s="206">
        <v>1407</v>
      </c>
      <c r="B1299" s="227">
        <f t="shared" si="61"/>
        <v>240.07</v>
      </c>
      <c r="C1299" s="262">
        <v>600</v>
      </c>
      <c r="D1299" s="209">
        <v>40428</v>
      </c>
      <c r="E1299" s="210">
        <v>28712</v>
      </c>
      <c r="F1299" s="229">
        <f t="shared" si="62"/>
        <v>3564</v>
      </c>
      <c r="G1299" s="211">
        <f t="shared" si="63"/>
        <v>2595</v>
      </c>
      <c r="H1299" s="212">
        <v>40</v>
      </c>
    </row>
    <row r="1300" spans="1:8" x14ac:dyDescent="0.2">
      <c r="A1300" s="206">
        <v>1408</v>
      </c>
      <c r="B1300" s="227">
        <f t="shared" si="61"/>
        <v>240.08</v>
      </c>
      <c r="C1300" s="262">
        <v>600</v>
      </c>
      <c r="D1300" s="209">
        <v>40428</v>
      </c>
      <c r="E1300" s="210">
        <v>28712</v>
      </c>
      <c r="F1300" s="229">
        <f t="shared" si="62"/>
        <v>3564</v>
      </c>
      <c r="G1300" s="231">
        <f t="shared" si="63"/>
        <v>2595</v>
      </c>
      <c r="H1300" s="212">
        <v>40</v>
      </c>
    </row>
    <row r="1301" spans="1:8" x14ac:dyDescent="0.2">
      <c r="A1301" s="206">
        <v>1409</v>
      </c>
      <c r="B1301" s="227">
        <f t="shared" si="61"/>
        <v>240.08</v>
      </c>
      <c r="C1301" s="262">
        <v>600</v>
      </c>
      <c r="D1301" s="209">
        <v>40428</v>
      </c>
      <c r="E1301" s="210">
        <v>28712</v>
      </c>
      <c r="F1301" s="229">
        <f t="shared" si="62"/>
        <v>3564</v>
      </c>
      <c r="G1301" s="211">
        <f t="shared" si="63"/>
        <v>2595</v>
      </c>
      <c r="H1301" s="212">
        <v>40</v>
      </c>
    </row>
    <row r="1302" spans="1:8" x14ac:dyDescent="0.2">
      <c r="A1302" s="206">
        <v>1410</v>
      </c>
      <c r="B1302" s="227">
        <f t="shared" si="61"/>
        <v>240.08</v>
      </c>
      <c r="C1302" s="262">
        <v>600</v>
      </c>
      <c r="D1302" s="209">
        <v>40428</v>
      </c>
      <c r="E1302" s="210">
        <v>28712</v>
      </c>
      <c r="F1302" s="229">
        <f t="shared" si="62"/>
        <v>3564</v>
      </c>
      <c r="G1302" s="231">
        <f t="shared" si="63"/>
        <v>2595</v>
      </c>
      <c r="H1302" s="212">
        <v>40</v>
      </c>
    </row>
    <row r="1303" spans="1:8" x14ac:dyDescent="0.2">
      <c r="A1303" s="206">
        <v>1411</v>
      </c>
      <c r="B1303" s="227">
        <f t="shared" si="61"/>
        <v>240.09</v>
      </c>
      <c r="C1303" s="262">
        <v>600</v>
      </c>
      <c r="D1303" s="209">
        <v>40428</v>
      </c>
      <c r="E1303" s="210">
        <v>28712</v>
      </c>
      <c r="F1303" s="229">
        <f t="shared" si="62"/>
        <v>3564</v>
      </c>
      <c r="G1303" s="211">
        <f t="shared" si="63"/>
        <v>2595</v>
      </c>
      <c r="H1303" s="212">
        <v>40</v>
      </c>
    </row>
    <row r="1304" spans="1:8" x14ac:dyDescent="0.2">
      <c r="A1304" s="206">
        <v>1412</v>
      </c>
      <c r="B1304" s="227">
        <f t="shared" si="61"/>
        <v>240.09</v>
      </c>
      <c r="C1304" s="262">
        <v>600</v>
      </c>
      <c r="D1304" s="209">
        <v>40428</v>
      </c>
      <c r="E1304" s="210">
        <v>28712</v>
      </c>
      <c r="F1304" s="229">
        <f t="shared" si="62"/>
        <v>3564</v>
      </c>
      <c r="G1304" s="231">
        <f t="shared" si="63"/>
        <v>2595</v>
      </c>
      <c r="H1304" s="212">
        <v>40</v>
      </c>
    </row>
    <row r="1305" spans="1:8" x14ac:dyDescent="0.2">
      <c r="A1305" s="206">
        <v>1413</v>
      </c>
      <c r="B1305" s="227">
        <f t="shared" si="61"/>
        <v>240.09</v>
      </c>
      <c r="C1305" s="262">
        <v>600</v>
      </c>
      <c r="D1305" s="209">
        <v>40428</v>
      </c>
      <c r="E1305" s="210">
        <v>28712</v>
      </c>
      <c r="F1305" s="229">
        <f t="shared" si="62"/>
        <v>3564</v>
      </c>
      <c r="G1305" s="211">
        <f t="shared" si="63"/>
        <v>2595</v>
      </c>
      <c r="H1305" s="212">
        <v>40</v>
      </c>
    </row>
    <row r="1306" spans="1:8" x14ac:dyDescent="0.2">
      <c r="A1306" s="206">
        <v>1414</v>
      </c>
      <c r="B1306" s="227">
        <f t="shared" si="61"/>
        <v>240.1</v>
      </c>
      <c r="C1306" s="262">
        <v>600</v>
      </c>
      <c r="D1306" s="209">
        <v>40428</v>
      </c>
      <c r="E1306" s="210">
        <v>28712</v>
      </c>
      <c r="F1306" s="229">
        <f t="shared" si="62"/>
        <v>3564</v>
      </c>
      <c r="G1306" s="231">
        <f t="shared" si="63"/>
        <v>2595</v>
      </c>
      <c r="H1306" s="212">
        <v>40</v>
      </c>
    </row>
    <row r="1307" spans="1:8" x14ac:dyDescent="0.2">
      <c r="A1307" s="206">
        <v>1415</v>
      </c>
      <c r="B1307" s="227">
        <f t="shared" si="61"/>
        <v>240.1</v>
      </c>
      <c r="C1307" s="262">
        <v>600</v>
      </c>
      <c r="D1307" s="209">
        <v>40428</v>
      </c>
      <c r="E1307" s="210">
        <v>28712</v>
      </c>
      <c r="F1307" s="229">
        <f t="shared" si="62"/>
        <v>3564</v>
      </c>
      <c r="G1307" s="211">
        <f t="shared" si="63"/>
        <v>2595</v>
      </c>
      <c r="H1307" s="212">
        <v>40</v>
      </c>
    </row>
    <row r="1308" spans="1:8" x14ac:dyDescent="0.2">
      <c r="A1308" s="206">
        <v>1416</v>
      </c>
      <c r="B1308" s="227">
        <f t="shared" si="61"/>
        <v>240.1</v>
      </c>
      <c r="C1308" s="262">
        <v>600</v>
      </c>
      <c r="D1308" s="209">
        <v>40428</v>
      </c>
      <c r="E1308" s="210">
        <v>28712</v>
      </c>
      <c r="F1308" s="229">
        <f t="shared" si="62"/>
        <v>3564</v>
      </c>
      <c r="G1308" s="231">
        <f t="shared" si="63"/>
        <v>2595</v>
      </c>
      <c r="H1308" s="212">
        <v>40</v>
      </c>
    </row>
    <row r="1309" spans="1:8" x14ac:dyDescent="0.2">
      <c r="A1309" s="206">
        <v>1417</v>
      </c>
      <c r="B1309" s="227">
        <f t="shared" si="61"/>
        <v>240.11</v>
      </c>
      <c r="C1309" s="262">
        <v>600</v>
      </c>
      <c r="D1309" s="209">
        <v>40428</v>
      </c>
      <c r="E1309" s="210">
        <v>28712</v>
      </c>
      <c r="F1309" s="229">
        <f t="shared" si="62"/>
        <v>3564</v>
      </c>
      <c r="G1309" s="211">
        <f t="shared" si="63"/>
        <v>2595</v>
      </c>
      <c r="H1309" s="212">
        <v>40</v>
      </c>
    </row>
    <row r="1310" spans="1:8" x14ac:dyDescent="0.2">
      <c r="A1310" s="206">
        <v>1418</v>
      </c>
      <c r="B1310" s="227">
        <f t="shared" si="61"/>
        <v>240.11</v>
      </c>
      <c r="C1310" s="262">
        <v>600</v>
      </c>
      <c r="D1310" s="209">
        <v>40428</v>
      </c>
      <c r="E1310" s="210">
        <v>28712</v>
      </c>
      <c r="F1310" s="229">
        <f t="shared" si="62"/>
        <v>3564</v>
      </c>
      <c r="G1310" s="231">
        <f t="shared" si="63"/>
        <v>2595</v>
      </c>
      <c r="H1310" s="212">
        <v>40</v>
      </c>
    </row>
    <row r="1311" spans="1:8" x14ac:dyDescent="0.2">
      <c r="A1311" s="206">
        <v>1419</v>
      </c>
      <c r="B1311" s="227">
        <f t="shared" si="61"/>
        <v>240.11</v>
      </c>
      <c r="C1311" s="262">
        <v>600</v>
      </c>
      <c r="D1311" s="209">
        <v>40428</v>
      </c>
      <c r="E1311" s="210">
        <v>28712</v>
      </c>
      <c r="F1311" s="229">
        <f t="shared" si="62"/>
        <v>3564</v>
      </c>
      <c r="G1311" s="211">
        <f t="shared" si="63"/>
        <v>2595</v>
      </c>
      <c r="H1311" s="212">
        <v>40</v>
      </c>
    </row>
    <row r="1312" spans="1:8" x14ac:dyDescent="0.2">
      <c r="A1312" s="206">
        <v>1420</v>
      </c>
      <c r="B1312" s="227">
        <f t="shared" si="61"/>
        <v>240.12</v>
      </c>
      <c r="C1312" s="262">
        <v>600</v>
      </c>
      <c r="D1312" s="209">
        <v>40428</v>
      </c>
      <c r="E1312" s="210">
        <v>28712</v>
      </c>
      <c r="F1312" s="229">
        <f t="shared" si="62"/>
        <v>3564</v>
      </c>
      <c r="G1312" s="231">
        <f t="shared" si="63"/>
        <v>2595</v>
      </c>
      <c r="H1312" s="212">
        <v>40</v>
      </c>
    </row>
    <row r="1313" spans="1:8" x14ac:dyDescent="0.2">
      <c r="A1313" s="206">
        <v>1421</v>
      </c>
      <c r="B1313" s="227">
        <f t="shared" si="61"/>
        <v>240.12</v>
      </c>
      <c r="C1313" s="262">
        <v>600</v>
      </c>
      <c r="D1313" s="209">
        <v>40428</v>
      </c>
      <c r="E1313" s="210">
        <v>28712</v>
      </c>
      <c r="F1313" s="229">
        <f t="shared" si="62"/>
        <v>3564</v>
      </c>
      <c r="G1313" s="211">
        <f t="shared" si="63"/>
        <v>2595</v>
      </c>
      <c r="H1313" s="212">
        <v>40</v>
      </c>
    </row>
    <row r="1314" spans="1:8" x14ac:dyDescent="0.2">
      <c r="A1314" s="206">
        <v>1422</v>
      </c>
      <c r="B1314" s="227">
        <f t="shared" si="61"/>
        <v>240.12</v>
      </c>
      <c r="C1314" s="262">
        <v>600</v>
      </c>
      <c r="D1314" s="209">
        <v>40428</v>
      </c>
      <c r="E1314" s="210">
        <v>28712</v>
      </c>
      <c r="F1314" s="229">
        <f t="shared" si="62"/>
        <v>3564</v>
      </c>
      <c r="G1314" s="231">
        <f t="shared" si="63"/>
        <v>2595</v>
      </c>
      <c r="H1314" s="212">
        <v>40</v>
      </c>
    </row>
    <row r="1315" spans="1:8" x14ac:dyDescent="0.2">
      <c r="A1315" s="206">
        <v>1423</v>
      </c>
      <c r="B1315" s="227">
        <f t="shared" si="61"/>
        <v>240.13</v>
      </c>
      <c r="C1315" s="262">
        <v>600</v>
      </c>
      <c r="D1315" s="209">
        <v>40428</v>
      </c>
      <c r="E1315" s="210">
        <v>28712</v>
      </c>
      <c r="F1315" s="229">
        <f t="shared" si="62"/>
        <v>3563</v>
      </c>
      <c r="G1315" s="211">
        <f t="shared" si="63"/>
        <v>2595</v>
      </c>
      <c r="H1315" s="212">
        <v>40</v>
      </c>
    </row>
    <row r="1316" spans="1:8" x14ac:dyDescent="0.2">
      <c r="A1316" s="206">
        <v>1424</v>
      </c>
      <c r="B1316" s="227">
        <f t="shared" si="61"/>
        <v>240.13</v>
      </c>
      <c r="C1316" s="262">
        <v>600</v>
      </c>
      <c r="D1316" s="209">
        <v>40428</v>
      </c>
      <c r="E1316" s="210">
        <v>28712</v>
      </c>
      <c r="F1316" s="229">
        <f t="shared" si="62"/>
        <v>3563</v>
      </c>
      <c r="G1316" s="231">
        <f t="shared" si="63"/>
        <v>2595</v>
      </c>
      <c r="H1316" s="212">
        <v>40</v>
      </c>
    </row>
    <row r="1317" spans="1:8" x14ac:dyDescent="0.2">
      <c r="A1317" s="206">
        <v>1425</v>
      </c>
      <c r="B1317" s="227">
        <f t="shared" si="61"/>
        <v>240.13</v>
      </c>
      <c r="C1317" s="262">
        <v>600</v>
      </c>
      <c r="D1317" s="209">
        <v>40428</v>
      </c>
      <c r="E1317" s="210">
        <v>28712</v>
      </c>
      <c r="F1317" s="229">
        <f t="shared" si="62"/>
        <v>3563</v>
      </c>
      <c r="G1317" s="211">
        <f t="shared" si="63"/>
        <v>2595</v>
      </c>
      <c r="H1317" s="212">
        <v>40</v>
      </c>
    </row>
    <row r="1318" spans="1:8" x14ac:dyDescent="0.2">
      <c r="A1318" s="206">
        <v>1426</v>
      </c>
      <c r="B1318" s="227">
        <f t="shared" si="61"/>
        <v>240.14</v>
      </c>
      <c r="C1318" s="262">
        <v>600</v>
      </c>
      <c r="D1318" s="209">
        <v>40428</v>
      </c>
      <c r="E1318" s="210">
        <v>28712</v>
      </c>
      <c r="F1318" s="229">
        <f t="shared" si="62"/>
        <v>3563</v>
      </c>
      <c r="G1318" s="231">
        <f t="shared" si="63"/>
        <v>2594</v>
      </c>
      <c r="H1318" s="212">
        <v>40</v>
      </c>
    </row>
    <row r="1319" spans="1:8" x14ac:dyDescent="0.2">
      <c r="A1319" s="206">
        <v>1427</v>
      </c>
      <c r="B1319" s="227">
        <f t="shared" si="61"/>
        <v>240.14</v>
      </c>
      <c r="C1319" s="262">
        <v>600</v>
      </c>
      <c r="D1319" s="209">
        <v>40428</v>
      </c>
      <c r="E1319" s="210">
        <v>28712</v>
      </c>
      <c r="F1319" s="229">
        <f t="shared" si="62"/>
        <v>3563</v>
      </c>
      <c r="G1319" s="211">
        <f t="shared" si="63"/>
        <v>2594</v>
      </c>
      <c r="H1319" s="212">
        <v>40</v>
      </c>
    </row>
    <row r="1320" spans="1:8" x14ac:dyDescent="0.2">
      <c r="A1320" s="206">
        <v>1428</v>
      </c>
      <c r="B1320" s="227">
        <f t="shared" si="61"/>
        <v>240.14</v>
      </c>
      <c r="C1320" s="262">
        <v>600</v>
      </c>
      <c r="D1320" s="209">
        <v>40428</v>
      </c>
      <c r="E1320" s="210">
        <v>28712</v>
      </c>
      <c r="F1320" s="229">
        <f t="shared" si="62"/>
        <v>3563</v>
      </c>
      <c r="G1320" s="231">
        <f t="shared" si="63"/>
        <v>2594</v>
      </c>
      <c r="H1320" s="212">
        <v>40</v>
      </c>
    </row>
    <row r="1321" spans="1:8" x14ac:dyDescent="0.2">
      <c r="A1321" s="206">
        <v>1429</v>
      </c>
      <c r="B1321" s="227">
        <f t="shared" si="61"/>
        <v>240.14</v>
      </c>
      <c r="C1321" s="262">
        <v>600</v>
      </c>
      <c r="D1321" s="209">
        <v>40428</v>
      </c>
      <c r="E1321" s="210">
        <v>28712</v>
      </c>
      <c r="F1321" s="229">
        <f t="shared" si="62"/>
        <v>3563</v>
      </c>
      <c r="G1321" s="211">
        <f t="shared" si="63"/>
        <v>2594</v>
      </c>
      <c r="H1321" s="212">
        <v>40</v>
      </c>
    </row>
    <row r="1322" spans="1:8" x14ac:dyDescent="0.2">
      <c r="A1322" s="206">
        <v>1430</v>
      </c>
      <c r="B1322" s="227">
        <f t="shared" si="61"/>
        <v>240.15</v>
      </c>
      <c r="C1322" s="262">
        <v>600</v>
      </c>
      <c r="D1322" s="209">
        <v>40428</v>
      </c>
      <c r="E1322" s="210">
        <v>28712</v>
      </c>
      <c r="F1322" s="229">
        <f t="shared" si="62"/>
        <v>3563</v>
      </c>
      <c r="G1322" s="231">
        <f t="shared" si="63"/>
        <v>2594</v>
      </c>
      <c r="H1322" s="212">
        <v>40</v>
      </c>
    </row>
    <row r="1323" spans="1:8" x14ac:dyDescent="0.2">
      <c r="A1323" s="206">
        <v>1431</v>
      </c>
      <c r="B1323" s="227">
        <f t="shared" si="61"/>
        <v>240.15</v>
      </c>
      <c r="C1323" s="262">
        <v>600</v>
      </c>
      <c r="D1323" s="209">
        <v>40428</v>
      </c>
      <c r="E1323" s="210">
        <v>28712</v>
      </c>
      <c r="F1323" s="229">
        <f t="shared" si="62"/>
        <v>3563</v>
      </c>
      <c r="G1323" s="211">
        <f t="shared" si="63"/>
        <v>2594</v>
      </c>
      <c r="H1323" s="212">
        <v>40</v>
      </c>
    </row>
    <row r="1324" spans="1:8" x14ac:dyDescent="0.2">
      <c r="A1324" s="206">
        <v>1432</v>
      </c>
      <c r="B1324" s="227">
        <f t="shared" si="61"/>
        <v>240.15</v>
      </c>
      <c r="C1324" s="262">
        <v>600</v>
      </c>
      <c r="D1324" s="209">
        <v>40428</v>
      </c>
      <c r="E1324" s="210">
        <v>28712</v>
      </c>
      <c r="F1324" s="229">
        <f t="shared" si="62"/>
        <v>3563</v>
      </c>
      <c r="G1324" s="231">
        <f t="shared" si="63"/>
        <v>2594</v>
      </c>
      <c r="H1324" s="212">
        <v>40</v>
      </c>
    </row>
    <row r="1325" spans="1:8" x14ac:dyDescent="0.2">
      <c r="A1325" s="206">
        <v>1433</v>
      </c>
      <c r="B1325" s="227">
        <f t="shared" si="61"/>
        <v>240.16</v>
      </c>
      <c r="C1325" s="262">
        <v>600</v>
      </c>
      <c r="D1325" s="209">
        <v>40428</v>
      </c>
      <c r="E1325" s="210">
        <v>28712</v>
      </c>
      <c r="F1325" s="229">
        <f t="shared" si="62"/>
        <v>3563</v>
      </c>
      <c r="G1325" s="211">
        <f t="shared" si="63"/>
        <v>2594</v>
      </c>
      <c r="H1325" s="212">
        <v>40</v>
      </c>
    </row>
    <row r="1326" spans="1:8" x14ac:dyDescent="0.2">
      <c r="A1326" s="206">
        <v>1434</v>
      </c>
      <c r="B1326" s="227">
        <f t="shared" si="61"/>
        <v>240.16</v>
      </c>
      <c r="C1326" s="262">
        <v>600</v>
      </c>
      <c r="D1326" s="209">
        <v>40428</v>
      </c>
      <c r="E1326" s="210">
        <v>28712</v>
      </c>
      <c r="F1326" s="229">
        <f t="shared" si="62"/>
        <v>3563</v>
      </c>
      <c r="G1326" s="231">
        <f t="shared" si="63"/>
        <v>2594</v>
      </c>
      <c r="H1326" s="212">
        <v>40</v>
      </c>
    </row>
    <row r="1327" spans="1:8" x14ac:dyDescent="0.2">
      <c r="A1327" s="206">
        <v>1435</v>
      </c>
      <c r="B1327" s="227">
        <f t="shared" si="61"/>
        <v>240.16</v>
      </c>
      <c r="C1327" s="262">
        <v>600</v>
      </c>
      <c r="D1327" s="209">
        <v>40428</v>
      </c>
      <c r="E1327" s="210">
        <v>28712</v>
      </c>
      <c r="F1327" s="229">
        <f t="shared" si="62"/>
        <v>3563</v>
      </c>
      <c r="G1327" s="211">
        <f t="shared" si="63"/>
        <v>2594</v>
      </c>
      <c r="H1327" s="212">
        <v>40</v>
      </c>
    </row>
    <row r="1328" spans="1:8" x14ac:dyDescent="0.2">
      <c r="A1328" s="206">
        <v>1436</v>
      </c>
      <c r="B1328" s="227">
        <f t="shared" si="61"/>
        <v>240.17</v>
      </c>
      <c r="C1328" s="262">
        <v>600</v>
      </c>
      <c r="D1328" s="209">
        <v>40428</v>
      </c>
      <c r="E1328" s="210">
        <v>28712</v>
      </c>
      <c r="F1328" s="229">
        <f t="shared" si="62"/>
        <v>3563</v>
      </c>
      <c r="G1328" s="231">
        <f t="shared" si="63"/>
        <v>2594</v>
      </c>
      <c r="H1328" s="212">
        <v>40</v>
      </c>
    </row>
    <row r="1329" spans="1:8" x14ac:dyDescent="0.2">
      <c r="A1329" s="206">
        <v>1437</v>
      </c>
      <c r="B1329" s="227">
        <f t="shared" si="61"/>
        <v>240.17</v>
      </c>
      <c r="C1329" s="262">
        <v>600</v>
      </c>
      <c r="D1329" s="209">
        <v>40428</v>
      </c>
      <c r="E1329" s="210">
        <v>28712</v>
      </c>
      <c r="F1329" s="229">
        <f t="shared" si="62"/>
        <v>3563</v>
      </c>
      <c r="G1329" s="211">
        <f t="shared" si="63"/>
        <v>2594</v>
      </c>
      <c r="H1329" s="212">
        <v>40</v>
      </c>
    </row>
    <row r="1330" spans="1:8" x14ac:dyDescent="0.2">
      <c r="A1330" s="206">
        <v>1438</v>
      </c>
      <c r="B1330" s="227">
        <f t="shared" si="61"/>
        <v>240.17</v>
      </c>
      <c r="C1330" s="262">
        <v>600</v>
      </c>
      <c r="D1330" s="209">
        <v>40428</v>
      </c>
      <c r="E1330" s="210">
        <v>28712</v>
      </c>
      <c r="F1330" s="229">
        <f t="shared" si="62"/>
        <v>3563</v>
      </c>
      <c r="G1330" s="231">
        <f t="shared" si="63"/>
        <v>2594</v>
      </c>
      <c r="H1330" s="212">
        <v>40</v>
      </c>
    </row>
    <row r="1331" spans="1:8" x14ac:dyDescent="0.2">
      <c r="A1331" s="206">
        <v>1439</v>
      </c>
      <c r="B1331" s="227">
        <f t="shared" si="61"/>
        <v>240.18</v>
      </c>
      <c r="C1331" s="262">
        <v>600</v>
      </c>
      <c r="D1331" s="209">
        <v>40428</v>
      </c>
      <c r="E1331" s="210">
        <v>28712</v>
      </c>
      <c r="F1331" s="229">
        <f t="shared" si="62"/>
        <v>3563</v>
      </c>
      <c r="G1331" s="211">
        <f t="shared" si="63"/>
        <v>2594</v>
      </c>
      <c r="H1331" s="212">
        <v>40</v>
      </c>
    </row>
    <row r="1332" spans="1:8" x14ac:dyDescent="0.2">
      <c r="A1332" s="206">
        <v>1440</v>
      </c>
      <c r="B1332" s="227">
        <f t="shared" si="61"/>
        <v>240.18</v>
      </c>
      <c r="C1332" s="262">
        <v>600</v>
      </c>
      <c r="D1332" s="209">
        <v>40428</v>
      </c>
      <c r="E1332" s="210">
        <v>28712</v>
      </c>
      <c r="F1332" s="229">
        <f t="shared" si="62"/>
        <v>3563</v>
      </c>
      <c r="G1332" s="231">
        <f t="shared" si="63"/>
        <v>2594</v>
      </c>
      <c r="H1332" s="212">
        <v>40</v>
      </c>
    </row>
    <row r="1333" spans="1:8" x14ac:dyDescent="0.2">
      <c r="A1333" s="206">
        <v>1441</v>
      </c>
      <c r="B1333" s="227">
        <f t="shared" si="61"/>
        <v>240.18</v>
      </c>
      <c r="C1333" s="262">
        <v>600</v>
      </c>
      <c r="D1333" s="209">
        <v>40428</v>
      </c>
      <c r="E1333" s="210">
        <v>28712</v>
      </c>
      <c r="F1333" s="229">
        <f t="shared" si="62"/>
        <v>3563</v>
      </c>
      <c r="G1333" s="211">
        <f t="shared" si="63"/>
        <v>2594</v>
      </c>
      <c r="H1333" s="212">
        <v>40</v>
      </c>
    </row>
    <row r="1334" spans="1:8" x14ac:dyDescent="0.2">
      <c r="A1334" s="206">
        <v>1442</v>
      </c>
      <c r="B1334" s="227">
        <f t="shared" si="61"/>
        <v>240.19</v>
      </c>
      <c r="C1334" s="262">
        <v>600</v>
      </c>
      <c r="D1334" s="209">
        <v>40428</v>
      </c>
      <c r="E1334" s="210">
        <v>28712</v>
      </c>
      <c r="F1334" s="229">
        <f t="shared" si="62"/>
        <v>3563</v>
      </c>
      <c r="G1334" s="231">
        <f t="shared" si="63"/>
        <v>2594</v>
      </c>
      <c r="H1334" s="212">
        <v>40</v>
      </c>
    </row>
    <row r="1335" spans="1:8" x14ac:dyDescent="0.2">
      <c r="A1335" s="206">
        <v>1443</v>
      </c>
      <c r="B1335" s="227">
        <f t="shared" si="61"/>
        <v>240.19</v>
      </c>
      <c r="C1335" s="262">
        <v>600</v>
      </c>
      <c r="D1335" s="209">
        <v>40428</v>
      </c>
      <c r="E1335" s="210">
        <v>28712</v>
      </c>
      <c r="F1335" s="229">
        <f t="shared" si="62"/>
        <v>3563</v>
      </c>
      <c r="G1335" s="211">
        <f t="shared" si="63"/>
        <v>2594</v>
      </c>
      <c r="H1335" s="212">
        <v>40</v>
      </c>
    </row>
    <row r="1336" spans="1:8" x14ac:dyDescent="0.2">
      <c r="A1336" s="206">
        <v>1444</v>
      </c>
      <c r="B1336" s="227">
        <f t="shared" si="61"/>
        <v>240.19</v>
      </c>
      <c r="C1336" s="262">
        <v>600</v>
      </c>
      <c r="D1336" s="209">
        <v>40428</v>
      </c>
      <c r="E1336" s="210">
        <v>28712</v>
      </c>
      <c r="F1336" s="229">
        <f t="shared" si="62"/>
        <v>3563</v>
      </c>
      <c r="G1336" s="231">
        <f t="shared" si="63"/>
        <v>2594</v>
      </c>
      <c r="H1336" s="212">
        <v>40</v>
      </c>
    </row>
    <row r="1337" spans="1:8" x14ac:dyDescent="0.2">
      <c r="A1337" s="206">
        <v>1445</v>
      </c>
      <c r="B1337" s="227">
        <f t="shared" si="61"/>
        <v>240.2</v>
      </c>
      <c r="C1337" s="262">
        <v>600</v>
      </c>
      <c r="D1337" s="209">
        <v>40428</v>
      </c>
      <c r="E1337" s="210">
        <v>28712</v>
      </c>
      <c r="F1337" s="229">
        <f t="shared" si="62"/>
        <v>3563</v>
      </c>
      <c r="G1337" s="211">
        <f t="shared" si="63"/>
        <v>2594</v>
      </c>
      <c r="H1337" s="212">
        <v>40</v>
      </c>
    </row>
    <row r="1338" spans="1:8" x14ac:dyDescent="0.2">
      <c r="A1338" s="206">
        <v>1446</v>
      </c>
      <c r="B1338" s="227">
        <f t="shared" si="61"/>
        <v>240.2</v>
      </c>
      <c r="C1338" s="262">
        <v>600</v>
      </c>
      <c r="D1338" s="209">
        <v>40428</v>
      </c>
      <c r="E1338" s="210">
        <v>28712</v>
      </c>
      <c r="F1338" s="229">
        <f t="shared" si="62"/>
        <v>3563</v>
      </c>
      <c r="G1338" s="231">
        <f t="shared" si="63"/>
        <v>2594</v>
      </c>
      <c r="H1338" s="212">
        <v>40</v>
      </c>
    </row>
    <row r="1339" spans="1:8" x14ac:dyDescent="0.2">
      <c r="A1339" s="206">
        <v>1447</v>
      </c>
      <c r="B1339" s="227">
        <f t="shared" si="61"/>
        <v>240.2</v>
      </c>
      <c r="C1339" s="262">
        <v>600</v>
      </c>
      <c r="D1339" s="209">
        <v>40428</v>
      </c>
      <c r="E1339" s="210">
        <v>28712</v>
      </c>
      <c r="F1339" s="229">
        <f t="shared" si="62"/>
        <v>3563</v>
      </c>
      <c r="G1339" s="211">
        <f t="shared" si="63"/>
        <v>2594</v>
      </c>
      <c r="H1339" s="212">
        <v>40</v>
      </c>
    </row>
    <row r="1340" spans="1:8" x14ac:dyDescent="0.2">
      <c r="A1340" s="206">
        <v>1448</v>
      </c>
      <c r="B1340" s="227">
        <f t="shared" si="61"/>
        <v>240.21</v>
      </c>
      <c r="C1340" s="262">
        <v>600</v>
      </c>
      <c r="D1340" s="209">
        <v>40428</v>
      </c>
      <c r="E1340" s="210">
        <v>28712</v>
      </c>
      <c r="F1340" s="229">
        <f t="shared" si="62"/>
        <v>3562</v>
      </c>
      <c r="G1340" s="231">
        <f t="shared" si="63"/>
        <v>2594</v>
      </c>
      <c r="H1340" s="212">
        <v>40</v>
      </c>
    </row>
    <row r="1341" spans="1:8" x14ac:dyDescent="0.2">
      <c r="A1341" s="206">
        <v>1449</v>
      </c>
      <c r="B1341" s="227">
        <f t="shared" si="61"/>
        <v>240.21</v>
      </c>
      <c r="C1341" s="262">
        <v>600</v>
      </c>
      <c r="D1341" s="209">
        <v>40428</v>
      </c>
      <c r="E1341" s="210">
        <v>28712</v>
      </c>
      <c r="F1341" s="229">
        <f t="shared" si="62"/>
        <v>3562</v>
      </c>
      <c r="G1341" s="211">
        <f t="shared" si="63"/>
        <v>2594</v>
      </c>
      <c r="H1341" s="212">
        <v>40</v>
      </c>
    </row>
    <row r="1342" spans="1:8" x14ac:dyDescent="0.2">
      <c r="A1342" s="206">
        <v>1450</v>
      </c>
      <c r="B1342" s="227">
        <f t="shared" si="61"/>
        <v>240.21</v>
      </c>
      <c r="C1342" s="262">
        <v>600</v>
      </c>
      <c r="D1342" s="209">
        <v>40428</v>
      </c>
      <c r="E1342" s="210">
        <v>28712</v>
      </c>
      <c r="F1342" s="229">
        <f t="shared" si="62"/>
        <v>3562</v>
      </c>
      <c r="G1342" s="231">
        <f t="shared" si="63"/>
        <v>2594</v>
      </c>
      <c r="H1342" s="212">
        <v>40</v>
      </c>
    </row>
    <row r="1343" spans="1:8" x14ac:dyDescent="0.2">
      <c r="A1343" s="206">
        <v>1451</v>
      </c>
      <c r="B1343" s="227">
        <f t="shared" si="61"/>
        <v>240.22</v>
      </c>
      <c r="C1343" s="262">
        <v>600</v>
      </c>
      <c r="D1343" s="209">
        <v>40428</v>
      </c>
      <c r="E1343" s="210">
        <v>28712</v>
      </c>
      <c r="F1343" s="229">
        <f t="shared" si="62"/>
        <v>3562</v>
      </c>
      <c r="G1343" s="211">
        <f t="shared" si="63"/>
        <v>2594</v>
      </c>
      <c r="H1343" s="212">
        <v>40</v>
      </c>
    </row>
    <row r="1344" spans="1:8" x14ac:dyDescent="0.2">
      <c r="A1344" s="206">
        <v>1452</v>
      </c>
      <c r="B1344" s="227">
        <f t="shared" si="61"/>
        <v>240.22</v>
      </c>
      <c r="C1344" s="262">
        <v>600</v>
      </c>
      <c r="D1344" s="209">
        <v>40428</v>
      </c>
      <c r="E1344" s="210">
        <v>28712</v>
      </c>
      <c r="F1344" s="229">
        <f t="shared" si="62"/>
        <v>3562</v>
      </c>
      <c r="G1344" s="231">
        <f t="shared" si="63"/>
        <v>2594</v>
      </c>
      <c r="H1344" s="212">
        <v>40</v>
      </c>
    </row>
    <row r="1345" spans="1:8" x14ac:dyDescent="0.2">
      <c r="A1345" s="206">
        <v>1453</v>
      </c>
      <c r="B1345" s="227">
        <f t="shared" si="61"/>
        <v>240.22</v>
      </c>
      <c r="C1345" s="262">
        <v>600</v>
      </c>
      <c r="D1345" s="209">
        <v>40428</v>
      </c>
      <c r="E1345" s="210">
        <v>28712</v>
      </c>
      <c r="F1345" s="229">
        <f t="shared" si="62"/>
        <v>3562</v>
      </c>
      <c r="G1345" s="211">
        <f t="shared" si="63"/>
        <v>2594</v>
      </c>
      <c r="H1345" s="212">
        <v>40</v>
      </c>
    </row>
    <row r="1346" spans="1:8" x14ac:dyDescent="0.2">
      <c r="A1346" s="206">
        <v>1454</v>
      </c>
      <c r="B1346" s="227">
        <f t="shared" si="61"/>
        <v>240.23</v>
      </c>
      <c r="C1346" s="262">
        <v>600</v>
      </c>
      <c r="D1346" s="209">
        <v>40428</v>
      </c>
      <c r="E1346" s="210">
        <v>28712</v>
      </c>
      <c r="F1346" s="229">
        <f t="shared" si="62"/>
        <v>3562</v>
      </c>
      <c r="G1346" s="231">
        <f t="shared" si="63"/>
        <v>2594</v>
      </c>
      <c r="H1346" s="212">
        <v>40</v>
      </c>
    </row>
    <row r="1347" spans="1:8" x14ac:dyDescent="0.2">
      <c r="A1347" s="206">
        <v>1455</v>
      </c>
      <c r="B1347" s="227">
        <f t="shared" si="61"/>
        <v>240.23</v>
      </c>
      <c r="C1347" s="262">
        <v>600</v>
      </c>
      <c r="D1347" s="209">
        <v>40428</v>
      </c>
      <c r="E1347" s="210">
        <v>28712</v>
      </c>
      <c r="F1347" s="229">
        <f t="shared" si="62"/>
        <v>3562</v>
      </c>
      <c r="G1347" s="211">
        <f t="shared" si="63"/>
        <v>2594</v>
      </c>
      <c r="H1347" s="212">
        <v>40</v>
      </c>
    </row>
    <row r="1348" spans="1:8" x14ac:dyDescent="0.2">
      <c r="A1348" s="206">
        <v>1456</v>
      </c>
      <c r="B1348" s="227">
        <f t="shared" si="61"/>
        <v>240.23</v>
      </c>
      <c r="C1348" s="262">
        <v>600</v>
      </c>
      <c r="D1348" s="209">
        <v>40428</v>
      </c>
      <c r="E1348" s="210">
        <v>28712</v>
      </c>
      <c r="F1348" s="229">
        <f t="shared" si="62"/>
        <v>3562</v>
      </c>
      <c r="G1348" s="231">
        <f t="shared" si="63"/>
        <v>2594</v>
      </c>
      <c r="H1348" s="212">
        <v>40</v>
      </c>
    </row>
    <row r="1349" spans="1:8" x14ac:dyDescent="0.2">
      <c r="A1349" s="206">
        <v>1457</v>
      </c>
      <c r="B1349" s="227">
        <f t="shared" si="61"/>
        <v>240.24</v>
      </c>
      <c r="C1349" s="262">
        <v>600</v>
      </c>
      <c r="D1349" s="209">
        <v>40428</v>
      </c>
      <c r="E1349" s="210">
        <v>28712</v>
      </c>
      <c r="F1349" s="229">
        <f t="shared" si="62"/>
        <v>3562</v>
      </c>
      <c r="G1349" s="211">
        <f t="shared" si="63"/>
        <v>2594</v>
      </c>
      <c r="H1349" s="212">
        <v>40</v>
      </c>
    </row>
    <row r="1350" spans="1:8" x14ac:dyDescent="0.2">
      <c r="A1350" s="206">
        <v>1458</v>
      </c>
      <c r="B1350" s="227">
        <f t="shared" si="61"/>
        <v>240.24</v>
      </c>
      <c r="C1350" s="262">
        <v>600</v>
      </c>
      <c r="D1350" s="209">
        <v>40428</v>
      </c>
      <c r="E1350" s="210">
        <v>28712</v>
      </c>
      <c r="F1350" s="229">
        <f t="shared" si="62"/>
        <v>3562</v>
      </c>
      <c r="G1350" s="231">
        <f t="shared" si="63"/>
        <v>2594</v>
      </c>
      <c r="H1350" s="212">
        <v>40</v>
      </c>
    </row>
    <row r="1351" spans="1:8" x14ac:dyDescent="0.2">
      <c r="A1351" s="206">
        <v>1459</v>
      </c>
      <c r="B1351" s="227">
        <f t="shared" si="61"/>
        <v>240.24</v>
      </c>
      <c r="C1351" s="262">
        <v>600</v>
      </c>
      <c r="D1351" s="209">
        <v>40428</v>
      </c>
      <c r="E1351" s="210">
        <v>28712</v>
      </c>
      <c r="F1351" s="229">
        <f t="shared" si="62"/>
        <v>3562</v>
      </c>
      <c r="G1351" s="211">
        <f t="shared" si="63"/>
        <v>2594</v>
      </c>
      <c r="H1351" s="212">
        <v>40</v>
      </c>
    </row>
    <row r="1352" spans="1:8" x14ac:dyDescent="0.2">
      <c r="A1352" s="206">
        <v>1460</v>
      </c>
      <c r="B1352" s="227">
        <f t="shared" si="61"/>
        <v>240.25</v>
      </c>
      <c r="C1352" s="262">
        <v>600</v>
      </c>
      <c r="D1352" s="209">
        <v>40428</v>
      </c>
      <c r="E1352" s="210">
        <v>28712</v>
      </c>
      <c r="F1352" s="229">
        <f t="shared" si="62"/>
        <v>3562</v>
      </c>
      <c r="G1352" s="231">
        <f t="shared" si="63"/>
        <v>2594</v>
      </c>
      <c r="H1352" s="212">
        <v>40</v>
      </c>
    </row>
    <row r="1353" spans="1:8" x14ac:dyDescent="0.2">
      <c r="A1353" s="206">
        <v>1461</v>
      </c>
      <c r="B1353" s="227">
        <f t="shared" si="61"/>
        <v>240.25</v>
      </c>
      <c r="C1353" s="262">
        <v>600</v>
      </c>
      <c r="D1353" s="209">
        <v>40428</v>
      </c>
      <c r="E1353" s="210">
        <v>28712</v>
      </c>
      <c r="F1353" s="229">
        <f t="shared" si="62"/>
        <v>3562</v>
      </c>
      <c r="G1353" s="211">
        <f t="shared" si="63"/>
        <v>2594</v>
      </c>
      <c r="H1353" s="212">
        <v>40</v>
      </c>
    </row>
    <row r="1354" spans="1:8" x14ac:dyDescent="0.2">
      <c r="A1354" s="206">
        <v>1462</v>
      </c>
      <c r="B1354" s="227">
        <f t="shared" si="61"/>
        <v>240.25</v>
      </c>
      <c r="C1354" s="262">
        <v>600</v>
      </c>
      <c r="D1354" s="209">
        <v>40428</v>
      </c>
      <c r="E1354" s="210">
        <v>28712</v>
      </c>
      <c r="F1354" s="229">
        <f t="shared" si="62"/>
        <v>3562</v>
      </c>
      <c r="G1354" s="231">
        <f t="shared" si="63"/>
        <v>2594</v>
      </c>
      <c r="H1354" s="212">
        <v>40</v>
      </c>
    </row>
    <row r="1355" spans="1:8" x14ac:dyDescent="0.2">
      <c r="A1355" s="206">
        <v>1463</v>
      </c>
      <c r="B1355" s="227">
        <f t="shared" si="61"/>
        <v>240.26</v>
      </c>
      <c r="C1355" s="262">
        <v>600</v>
      </c>
      <c r="D1355" s="209">
        <v>40428</v>
      </c>
      <c r="E1355" s="210">
        <v>28712</v>
      </c>
      <c r="F1355" s="229">
        <f t="shared" si="62"/>
        <v>3562</v>
      </c>
      <c r="G1355" s="211">
        <f t="shared" si="63"/>
        <v>2593</v>
      </c>
      <c r="H1355" s="212">
        <v>40</v>
      </c>
    </row>
    <row r="1356" spans="1:8" x14ac:dyDescent="0.2">
      <c r="A1356" s="206">
        <v>1464</v>
      </c>
      <c r="B1356" s="227">
        <f t="shared" si="61"/>
        <v>240.26</v>
      </c>
      <c r="C1356" s="262">
        <v>600</v>
      </c>
      <c r="D1356" s="209">
        <v>40428</v>
      </c>
      <c r="E1356" s="210">
        <v>28712</v>
      </c>
      <c r="F1356" s="229">
        <f t="shared" si="62"/>
        <v>3562</v>
      </c>
      <c r="G1356" s="231">
        <f t="shared" si="63"/>
        <v>2593</v>
      </c>
      <c r="H1356" s="212">
        <v>40</v>
      </c>
    </row>
    <row r="1357" spans="1:8" x14ac:dyDescent="0.2">
      <c r="A1357" s="206">
        <v>1465</v>
      </c>
      <c r="B1357" s="227">
        <f t="shared" si="61"/>
        <v>240.26</v>
      </c>
      <c r="C1357" s="262">
        <v>600</v>
      </c>
      <c r="D1357" s="209">
        <v>40428</v>
      </c>
      <c r="E1357" s="210">
        <v>28712</v>
      </c>
      <c r="F1357" s="229">
        <f t="shared" si="62"/>
        <v>3562</v>
      </c>
      <c r="G1357" s="211">
        <f t="shared" si="63"/>
        <v>2593</v>
      </c>
      <c r="H1357" s="212">
        <v>40</v>
      </c>
    </row>
    <row r="1358" spans="1:8" x14ac:dyDescent="0.2">
      <c r="A1358" s="206">
        <v>1466</v>
      </c>
      <c r="B1358" s="227">
        <f t="shared" si="61"/>
        <v>240.27</v>
      </c>
      <c r="C1358" s="262">
        <v>600</v>
      </c>
      <c r="D1358" s="209">
        <v>40428</v>
      </c>
      <c r="E1358" s="210">
        <v>28712</v>
      </c>
      <c r="F1358" s="229">
        <f t="shared" si="62"/>
        <v>3562</v>
      </c>
      <c r="G1358" s="231">
        <f t="shared" si="63"/>
        <v>2593</v>
      </c>
      <c r="H1358" s="212">
        <v>40</v>
      </c>
    </row>
    <row r="1359" spans="1:8" x14ac:dyDescent="0.2">
      <c r="A1359" s="206">
        <v>1467</v>
      </c>
      <c r="B1359" s="227">
        <f t="shared" ref="B1359:B1422" si="64">ROUND(4.7001*LN(A1359) +206,2)</f>
        <v>240.27</v>
      </c>
      <c r="C1359" s="262">
        <v>600</v>
      </c>
      <c r="D1359" s="209">
        <v>40428</v>
      </c>
      <c r="E1359" s="210">
        <v>28712</v>
      </c>
      <c r="F1359" s="229">
        <f t="shared" ref="F1359:F1422" si="65">ROUND(12*1.358*(1/B1359*D1359+1/C1359*E1359)+H1359,0)</f>
        <v>3562</v>
      </c>
      <c r="G1359" s="211">
        <f t="shared" ref="G1359:G1422" si="66">ROUND(12*(1/B1359*D1359+1/C1359*E1359),0)</f>
        <v>2593</v>
      </c>
      <c r="H1359" s="212">
        <v>40</v>
      </c>
    </row>
    <row r="1360" spans="1:8" x14ac:dyDescent="0.2">
      <c r="A1360" s="206">
        <v>1468</v>
      </c>
      <c r="B1360" s="227">
        <f t="shared" si="64"/>
        <v>240.27</v>
      </c>
      <c r="C1360" s="262">
        <v>600</v>
      </c>
      <c r="D1360" s="209">
        <v>40428</v>
      </c>
      <c r="E1360" s="210">
        <v>28712</v>
      </c>
      <c r="F1360" s="229">
        <f t="shared" si="65"/>
        <v>3562</v>
      </c>
      <c r="G1360" s="231">
        <f t="shared" si="66"/>
        <v>2593</v>
      </c>
      <c r="H1360" s="212">
        <v>40</v>
      </c>
    </row>
    <row r="1361" spans="1:8" x14ac:dyDescent="0.2">
      <c r="A1361" s="206">
        <v>1469</v>
      </c>
      <c r="B1361" s="227">
        <f t="shared" si="64"/>
        <v>240.27</v>
      </c>
      <c r="C1361" s="262">
        <v>600</v>
      </c>
      <c r="D1361" s="209">
        <v>40428</v>
      </c>
      <c r="E1361" s="210">
        <v>28712</v>
      </c>
      <c r="F1361" s="229">
        <f t="shared" si="65"/>
        <v>3562</v>
      </c>
      <c r="G1361" s="211">
        <f t="shared" si="66"/>
        <v>2593</v>
      </c>
      <c r="H1361" s="212">
        <v>40</v>
      </c>
    </row>
    <row r="1362" spans="1:8" x14ac:dyDescent="0.2">
      <c r="A1362" s="206">
        <v>1470</v>
      </c>
      <c r="B1362" s="227">
        <f t="shared" si="64"/>
        <v>240.28</v>
      </c>
      <c r="C1362" s="262">
        <v>600</v>
      </c>
      <c r="D1362" s="209">
        <v>40428</v>
      </c>
      <c r="E1362" s="210">
        <v>28712</v>
      </c>
      <c r="F1362" s="229">
        <f t="shared" si="65"/>
        <v>3562</v>
      </c>
      <c r="G1362" s="231">
        <f t="shared" si="66"/>
        <v>2593</v>
      </c>
      <c r="H1362" s="212">
        <v>40</v>
      </c>
    </row>
    <row r="1363" spans="1:8" x14ac:dyDescent="0.2">
      <c r="A1363" s="206">
        <v>1471</v>
      </c>
      <c r="B1363" s="227">
        <f t="shared" si="64"/>
        <v>240.28</v>
      </c>
      <c r="C1363" s="262">
        <v>600</v>
      </c>
      <c r="D1363" s="209">
        <v>40428</v>
      </c>
      <c r="E1363" s="210">
        <v>28712</v>
      </c>
      <c r="F1363" s="229">
        <f t="shared" si="65"/>
        <v>3562</v>
      </c>
      <c r="G1363" s="211">
        <f t="shared" si="66"/>
        <v>2593</v>
      </c>
      <c r="H1363" s="212">
        <v>40</v>
      </c>
    </row>
    <row r="1364" spans="1:8" x14ac:dyDescent="0.2">
      <c r="A1364" s="206">
        <v>1472</v>
      </c>
      <c r="B1364" s="227">
        <f t="shared" si="64"/>
        <v>240.28</v>
      </c>
      <c r="C1364" s="262">
        <v>600</v>
      </c>
      <c r="D1364" s="209">
        <v>40428</v>
      </c>
      <c r="E1364" s="210">
        <v>28712</v>
      </c>
      <c r="F1364" s="229">
        <f t="shared" si="65"/>
        <v>3562</v>
      </c>
      <c r="G1364" s="231">
        <f t="shared" si="66"/>
        <v>2593</v>
      </c>
      <c r="H1364" s="212">
        <v>40</v>
      </c>
    </row>
    <row r="1365" spans="1:8" x14ac:dyDescent="0.2">
      <c r="A1365" s="206">
        <v>1473</v>
      </c>
      <c r="B1365" s="227">
        <f t="shared" si="64"/>
        <v>240.29</v>
      </c>
      <c r="C1365" s="262">
        <v>600</v>
      </c>
      <c r="D1365" s="209">
        <v>40428</v>
      </c>
      <c r="E1365" s="210">
        <v>28712</v>
      </c>
      <c r="F1365" s="229">
        <f t="shared" si="65"/>
        <v>3562</v>
      </c>
      <c r="G1365" s="211">
        <f t="shared" si="66"/>
        <v>2593</v>
      </c>
      <c r="H1365" s="212">
        <v>40</v>
      </c>
    </row>
    <row r="1366" spans="1:8" x14ac:dyDescent="0.2">
      <c r="A1366" s="206">
        <v>1474</v>
      </c>
      <c r="B1366" s="227">
        <f t="shared" si="64"/>
        <v>240.29</v>
      </c>
      <c r="C1366" s="262">
        <v>600</v>
      </c>
      <c r="D1366" s="209">
        <v>40428</v>
      </c>
      <c r="E1366" s="210">
        <v>28712</v>
      </c>
      <c r="F1366" s="229">
        <f t="shared" si="65"/>
        <v>3562</v>
      </c>
      <c r="G1366" s="231">
        <f t="shared" si="66"/>
        <v>2593</v>
      </c>
      <c r="H1366" s="212">
        <v>40</v>
      </c>
    </row>
    <row r="1367" spans="1:8" x14ac:dyDescent="0.2">
      <c r="A1367" s="206">
        <v>1475</v>
      </c>
      <c r="B1367" s="227">
        <f t="shared" si="64"/>
        <v>240.29</v>
      </c>
      <c r="C1367" s="262">
        <v>600</v>
      </c>
      <c r="D1367" s="209">
        <v>40428</v>
      </c>
      <c r="E1367" s="210">
        <v>28712</v>
      </c>
      <c r="F1367" s="229">
        <f t="shared" si="65"/>
        <v>3562</v>
      </c>
      <c r="G1367" s="211">
        <f t="shared" si="66"/>
        <v>2593</v>
      </c>
      <c r="H1367" s="212">
        <v>40</v>
      </c>
    </row>
    <row r="1368" spans="1:8" x14ac:dyDescent="0.2">
      <c r="A1368" s="206">
        <v>1476</v>
      </c>
      <c r="B1368" s="227">
        <f t="shared" si="64"/>
        <v>240.3</v>
      </c>
      <c r="C1368" s="262">
        <v>600</v>
      </c>
      <c r="D1368" s="209">
        <v>40428</v>
      </c>
      <c r="E1368" s="210">
        <v>28712</v>
      </c>
      <c r="F1368" s="229">
        <f t="shared" si="65"/>
        <v>3561</v>
      </c>
      <c r="G1368" s="231">
        <f t="shared" si="66"/>
        <v>2593</v>
      </c>
      <c r="H1368" s="212">
        <v>40</v>
      </c>
    </row>
    <row r="1369" spans="1:8" x14ac:dyDescent="0.2">
      <c r="A1369" s="206">
        <v>1477</v>
      </c>
      <c r="B1369" s="227">
        <f t="shared" si="64"/>
        <v>240.3</v>
      </c>
      <c r="C1369" s="262">
        <v>600</v>
      </c>
      <c r="D1369" s="209">
        <v>40428</v>
      </c>
      <c r="E1369" s="210">
        <v>28712</v>
      </c>
      <c r="F1369" s="229">
        <f t="shared" si="65"/>
        <v>3561</v>
      </c>
      <c r="G1369" s="211">
        <f t="shared" si="66"/>
        <v>2593</v>
      </c>
      <c r="H1369" s="212">
        <v>40</v>
      </c>
    </row>
    <row r="1370" spans="1:8" x14ac:dyDescent="0.2">
      <c r="A1370" s="206">
        <v>1478</v>
      </c>
      <c r="B1370" s="227">
        <f t="shared" si="64"/>
        <v>240.3</v>
      </c>
      <c r="C1370" s="262">
        <v>600</v>
      </c>
      <c r="D1370" s="209">
        <v>40428</v>
      </c>
      <c r="E1370" s="210">
        <v>28712</v>
      </c>
      <c r="F1370" s="229">
        <f t="shared" si="65"/>
        <v>3561</v>
      </c>
      <c r="G1370" s="231">
        <f t="shared" si="66"/>
        <v>2593</v>
      </c>
      <c r="H1370" s="212">
        <v>40</v>
      </c>
    </row>
    <row r="1371" spans="1:8" x14ac:dyDescent="0.2">
      <c r="A1371" s="206">
        <v>1479</v>
      </c>
      <c r="B1371" s="227">
        <f t="shared" si="64"/>
        <v>240.31</v>
      </c>
      <c r="C1371" s="262">
        <v>600</v>
      </c>
      <c r="D1371" s="209">
        <v>40428</v>
      </c>
      <c r="E1371" s="210">
        <v>28712</v>
      </c>
      <c r="F1371" s="229">
        <f t="shared" si="65"/>
        <v>3561</v>
      </c>
      <c r="G1371" s="211">
        <f t="shared" si="66"/>
        <v>2593</v>
      </c>
      <c r="H1371" s="212">
        <v>40</v>
      </c>
    </row>
    <row r="1372" spans="1:8" x14ac:dyDescent="0.2">
      <c r="A1372" s="206">
        <v>1480</v>
      </c>
      <c r="B1372" s="227">
        <f t="shared" si="64"/>
        <v>240.31</v>
      </c>
      <c r="C1372" s="262">
        <v>600</v>
      </c>
      <c r="D1372" s="209">
        <v>40428</v>
      </c>
      <c r="E1372" s="210">
        <v>28712</v>
      </c>
      <c r="F1372" s="229">
        <f t="shared" si="65"/>
        <v>3561</v>
      </c>
      <c r="G1372" s="231">
        <f t="shared" si="66"/>
        <v>2593</v>
      </c>
      <c r="H1372" s="212">
        <v>40</v>
      </c>
    </row>
    <row r="1373" spans="1:8" x14ac:dyDescent="0.2">
      <c r="A1373" s="206">
        <v>1481</v>
      </c>
      <c r="B1373" s="227">
        <f t="shared" si="64"/>
        <v>240.31</v>
      </c>
      <c r="C1373" s="262">
        <v>600</v>
      </c>
      <c r="D1373" s="209">
        <v>40428</v>
      </c>
      <c r="E1373" s="210">
        <v>28712</v>
      </c>
      <c r="F1373" s="229">
        <f t="shared" si="65"/>
        <v>3561</v>
      </c>
      <c r="G1373" s="211">
        <f t="shared" si="66"/>
        <v>2593</v>
      </c>
      <c r="H1373" s="212">
        <v>40</v>
      </c>
    </row>
    <row r="1374" spans="1:8" x14ac:dyDescent="0.2">
      <c r="A1374" s="206">
        <v>1482</v>
      </c>
      <c r="B1374" s="227">
        <f t="shared" si="64"/>
        <v>240.32</v>
      </c>
      <c r="C1374" s="262">
        <v>600</v>
      </c>
      <c r="D1374" s="209">
        <v>40428</v>
      </c>
      <c r="E1374" s="210">
        <v>28712</v>
      </c>
      <c r="F1374" s="229">
        <f t="shared" si="65"/>
        <v>3561</v>
      </c>
      <c r="G1374" s="231">
        <f t="shared" si="66"/>
        <v>2593</v>
      </c>
      <c r="H1374" s="212">
        <v>40</v>
      </c>
    </row>
    <row r="1375" spans="1:8" x14ac:dyDescent="0.2">
      <c r="A1375" s="206">
        <v>1483</v>
      </c>
      <c r="B1375" s="227">
        <f t="shared" si="64"/>
        <v>240.32</v>
      </c>
      <c r="C1375" s="262">
        <v>600</v>
      </c>
      <c r="D1375" s="209">
        <v>40428</v>
      </c>
      <c r="E1375" s="210">
        <v>28712</v>
      </c>
      <c r="F1375" s="229">
        <f t="shared" si="65"/>
        <v>3561</v>
      </c>
      <c r="G1375" s="211">
        <f t="shared" si="66"/>
        <v>2593</v>
      </c>
      <c r="H1375" s="212">
        <v>40</v>
      </c>
    </row>
    <row r="1376" spans="1:8" x14ac:dyDescent="0.2">
      <c r="A1376" s="206">
        <v>1484</v>
      </c>
      <c r="B1376" s="227">
        <f t="shared" si="64"/>
        <v>240.32</v>
      </c>
      <c r="C1376" s="262">
        <v>600</v>
      </c>
      <c r="D1376" s="209">
        <v>40428</v>
      </c>
      <c r="E1376" s="210">
        <v>28712</v>
      </c>
      <c r="F1376" s="229">
        <f t="shared" si="65"/>
        <v>3561</v>
      </c>
      <c r="G1376" s="231">
        <f t="shared" si="66"/>
        <v>2593</v>
      </c>
      <c r="H1376" s="212">
        <v>40</v>
      </c>
    </row>
    <row r="1377" spans="1:8" x14ac:dyDescent="0.2">
      <c r="A1377" s="206">
        <v>1485</v>
      </c>
      <c r="B1377" s="227">
        <f t="shared" si="64"/>
        <v>240.33</v>
      </c>
      <c r="C1377" s="262">
        <v>600</v>
      </c>
      <c r="D1377" s="209">
        <v>40428</v>
      </c>
      <c r="E1377" s="210">
        <v>28712</v>
      </c>
      <c r="F1377" s="229">
        <f t="shared" si="65"/>
        <v>3561</v>
      </c>
      <c r="G1377" s="211">
        <f t="shared" si="66"/>
        <v>2593</v>
      </c>
      <c r="H1377" s="212">
        <v>40</v>
      </c>
    </row>
    <row r="1378" spans="1:8" x14ac:dyDescent="0.2">
      <c r="A1378" s="206">
        <v>1486</v>
      </c>
      <c r="B1378" s="227">
        <f t="shared" si="64"/>
        <v>240.33</v>
      </c>
      <c r="C1378" s="262">
        <v>600</v>
      </c>
      <c r="D1378" s="209">
        <v>40428</v>
      </c>
      <c r="E1378" s="210">
        <v>28712</v>
      </c>
      <c r="F1378" s="229">
        <f t="shared" si="65"/>
        <v>3561</v>
      </c>
      <c r="G1378" s="231">
        <f t="shared" si="66"/>
        <v>2593</v>
      </c>
      <c r="H1378" s="212">
        <v>40</v>
      </c>
    </row>
    <row r="1379" spans="1:8" x14ac:dyDescent="0.2">
      <c r="A1379" s="206">
        <v>1487</v>
      </c>
      <c r="B1379" s="227">
        <f t="shared" si="64"/>
        <v>240.33</v>
      </c>
      <c r="C1379" s="262">
        <v>600</v>
      </c>
      <c r="D1379" s="209">
        <v>40428</v>
      </c>
      <c r="E1379" s="210">
        <v>28712</v>
      </c>
      <c r="F1379" s="229">
        <f t="shared" si="65"/>
        <v>3561</v>
      </c>
      <c r="G1379" s="211">
        <f t="shared" si="66"/>
        <v>2593</v>
      </c>
      <c r="H1379" s="212">
        <v>40</v>
      </c>
    </row>
    <row r="1380" spans="1:8" x14ac:dyDescent="0.2">
      <c r="A1380" s="206">
        <v>1488</v>
      </c>
      <c r="B1380" s="227">
        <f t="shared" si="64"/>
        <v>240.34</v>
      </c>
      <c r="C1380" s="262">
        <v>600</v>
      </c>
      <c r="D1380" s="209">
        <v>40428</v>
      </c>
      <c r="E1380" s="210">
        <v>28712</v>
      </c>
      <c r="F1380" s="229">
        <f t="shared" si="65"/>
        <v>3561</v>
      </c>
      <c r="G1380" s="231">
        <f t="shared" si="66"/>
        <v>2593</v>
      </c>
      <c r="H1380" s="212">
        <v>40</v>
      </c>
    </row>
    <row r="1381" spans="1:8" x14ac:dyDescent="0.2">
      <c r="A1381" s="206">
        <v>1489</v>
      </c>
      <c r="B1381" s="227">
        <f t="shared" si="64"/>
        <v>240.34</v>
      </c>
      <c r="C1381" s="262">
        <v>600</v>
      </c>
      <c r="D1381" s="209">
        <v>40428</v>
      </c>
      <c r="E1381" s="210">
        <v>28712</v>
      </c>
      <c r="F1381" s="229">
        <f t="shared" si="65"/>
        <v>3561</v>
      </c>
      <c r="G1381" s="211">
        <f t="shared" si="66"/>
        <v>2593</v>
      </c>
      <c r="H1381" s="212">
        <v>40</v>
      </c>
    </row>
    <row r="1382" spans="1:8" x14ac:dyDescent="0.2">
      <c r="A1382" s="206">
        <v>1490</v>
      </c>
      <c r="B1382" s="227">
        <f t="shared" si="64"/>
        <v>240.34</v>
      </c>
      <c r="C1382" s="262">
        <v>600</v>
      </c>
      <c r="D1382" s="209">
        <v>40428</v>
      </c>
      <c r="E1382" s="210">
        <v>28712</v>
      </c>
      <c r="F1382" s="229">
        <f t="shared" si="65"/>
        <v>3561</v>
      </c>
      <c r="G1382" s="231">
        <f t="shared" si="66"/>
        <v>2593</v>
      </c>
      <c r="H1382" s="212">
        <v>40</v>
      </c>
    </row>
    <row r="1383" spans="1:8" x14ac:dyDescent="0.2">
      <c r="A1383" s="206">
        <v>1491</v>
      </c>
      <c r="B1383" s="227">
        <f t="shared" si="64"/>
        <v>240.34</v>
      </c>
      <c r="C1383" s="262">
        <v>600</v>
      </c>
      <c r="D1383" s="209">
        <v>40428</v>
      </c>
      <c r="E1383" s="210">
        <v>28712</v>
      </c>
      <c r="F1383" s="229">
        <f t="shared" si="65"/>
        <v>3561</v>
      </c>
      <c r="G1383" s="211">
        <f t="shared" si="66"/>
        <v>2593</v>
      </c>
      <c r="H1383" s="212">
        <v>40</v>
      </c>
    </row>
    <row r="1384" spans="1:8" x14ac:dyDescent="0.2">
      <c r="A1384" s="206">
        <v>1492</v>
      </c>
      <c r="B1384" s="227">
        <f t="shared" si="64"/>
        <v>240.35</v>
      </c>
      <c r="C1384" s="262">
        <v>600</v>
      </c>
      <c r="D1384" s="209">
        <v>40428</v>
      </c>
      <c r="E1384" s="210">
        <v>28712</v>
      </c>
      <c r="F1384" s="229">
        <f t="shared" si="65"/>
        <v>3561</v>
      </c>
      <c r="G1384" s="231">
        <f t="shared" si="66"/>
        <v>2593</v>
      </c>
      <c r="H1384" s="212">
        <v>40</v>
      </c>
    </row>
    <row r="1385" spans="1:8" x14ac:dyDescent="0.2">
      <c r="A1385" s="206">
        <v>1493</v>
      </c>
      <c r="B1385" s="227">
        <f t="shared" si="64"/>
        <v>240.35</v>
      </c>
      <c r="C1385" s="262">
        <v>600</v>
      </c>
      <c r="D1385" s="209">
        <v>40428</v>
      </c>
      <c r="E1385" s="210">
        <v>28712</v>
      </c>
      <c r="F1385" s="229">
        <f t="shared" si="65"/>
        <v>3561</v>
      </c>
      <c r="G1385" s="211">
        <f t="shared" si="66"/>
        <v>2593</v>
      </c>
      <c r="H1385" s="212">
        <v>40</v>
      </c>
    </row>
    <row r="1386" spans="1:8" x14ac:dyDescent="0.2">
      <c r="A1386" s="206">
        <v>1494</v>
      </c>
      <c r="B1386" s="227">
        <f t="shared" si="64"/>
        <v>240.35</v>
      </c>
      <c r="C1386" s="262">
        <v>600</v>
      </c>
      <c r="D1386" s="209">
        <v>40428</v>
      </c>
      <c r="E1386" s="210">
        <v>28712</v>
      </c>
      <c r="F1386" s="229">
        <f t="shared" si="65"/>
        <v>3561</v>
      </c>
      <c r="G1386" s="231">
        <f t="shared" si="66"/>
        <v>2593</v>
      </c>
      <c r="H1386" s="212">
        <v>40</v>
      </c>
    </row>
    <row r="1387" spans="1:8" x14ac:dyDescent="0.2">
      <c r="A1387" s="206">
        <v>1495</v>
      </c>
      <c r="B1387" s="227">
        <f t="shared" si="64"/>
        <v>240.36</v>
      </c>
      <c r="C1387" s="262">
        <v>600</v>
      </c>
      <c r="D1387" s="209">
        <v>40428</v>
      </c>
      <c r="E1387" s="210">
        <v>28712</v>
      </c>
      <c r="F1387" s="229">
        <f t="shared" si="65"/>
        <v>3561</v>
      </c>
      <c r="G1387" s="211">
        <f t="shared" si="66"/>
        <v>2593</v>
      </c>
      <c r="H1387" s="212">
        <v>40</v>
      </c>
    </row>
    <row r="1388" spans="1:8" x14ac:dyDescent="0.2">
      <c r="A1388" s="206">
        <v>1496</v>
      </c>
      <c r="B1388" s="227">
        <f t="shared" si="64"/>
        <v>240.36</v>
      </c>
      <c r="C1388" s="262">
        <v>600</v>
      </c>
      <c r="D1388" s="209">
        <v>40428</v>
      </c>
      <c r="E1388" s="210">
        <v>28712</v>
      </c>
      <c r="F1388" s="229">
        <f t="shared" si="65"/>
        <v>3561</v>
      </c>
      <c r="G1388" s="231">
        <f t="shared" si="66"/>
        <v>2593</v>
      </c>
      <c r="H1388" s="212">
        <v>40</v>
      </c>
    </row>
    <row r="1389" spans="1:8" x14ac:dyDescent="0.2">
      <c r="A1389" s="206">
        <v>1497</v>
      </c>
      <c r="B1389" s="227">
        <f t="shared" si="64"/>
        <v>240.36</v>
      </c>
      <c r="C1389" s="262">
        <v>600</v>
      </c>
      <c r="D1389" s="209">
        <v>40428</v>
      </c>
      <c r="E1389" s="210">
        <v>28712</v>
      </c>
      <c r="F1389" s="229">
        <f t="shared" si="65"/>
        <v>3561</v>
      </c>
      <c r="G1389" s="211">
        <f t="shared" si="66"/>
        <v>2593</v>
      </c>
      <c r="H1389" s="212">
        <v>40</v>
      </c>
    </row>
    <row r="1390" spans="1:8" x14ac:dyDescent="0.2">
      <c r="A1390" s="206">
        <v>1498</v>
      </c>
      <c r="B1390" s="227">
        <f t="shared" si="64"/>
        <v>240.37</v>
      </c>
      <c r="C1390" s="262">
        <v>600</v>
      </c>
      <c r="D1390" s="209">
        <v>40428</v>
      </c>
      <c r="E1390" s="210">
        <v>28712</v>
      </c>
      <c r="F1390" s="229">
        <f t="shared" si="65"/>
        <v>3561</v>
      </c>
      <c r="G1390" s="231">
        <f t="shared" si="66"/>
        <v>2593</v>
      </c>
      <c r="H1390" s="212">
        <v>40</v>
      </c>
    </row>
    <row r="1391" spans="1:8" x14ac:dyDescent="0.2">
      <c r="A1391" s="206">
        <v>1499</v>
      </c>
      <c r="B1391" s="227">
        <f t="shared" si="64"/>
        <v>240.37</v>
      </c>
      <c r="C1391" s="262">
        <v>600</v>
      </c>
      <c r="D1391" s="209">
        <v>40428</v>
      </c>
      <c r="E1391" s="210">
        <v>28712</v>
      </c>
      <c r="F1391" s="229">
        <f t="shared" si="65"/>
        <v>3561</v>
      </c>
      <c r="G1391" s="211">
        <f t="shared" si="66"/>
        <v>2593</v>
      </c>
      <c r="H1391" s="212">
        <v>40</v>
      </c>
    </row>
    <row r="1392" spans="1:8" x14ac:dyDescent="0.2">
      <c r="A1392" s="206">
        <v>1500</v>
      </c>
      <c r="B1392" s="227">
        <f t="shared" si="64"/>
        <v>240.37</v>
      </c>
      <c r="C1392" s="262">
        <v>600</v>
      </c>
      <c r="D1392" s="209">
        <v>40428</v>
      </c>
      <c r="E1392" s="210">
        <v>28712</v>
      </c>
      <c r="F1392" s="229">
        <f t="shared" si="65"/>
        <v>3561</v>
      </c>
      <c r="G1392" s="231">
        <f t="shared" si="66"/>
        <v>2593</v>
      </c>
      <c r="H1392" s="212">
        <v>40</v>
      </c>
    </row>
    <row r="1393" spans="1:8" x14ac:dyDescent="0.2">
      <c r="A1393" s="206">
        <v>1501</v>
      </c>
      <c r="B1393" s="227">
        <f t="shared" si="64"/>
        <v>240.38</v>
      </c>
      <c r="C1393" s="262">
        <v>600</v>
      </c>
      <c r="D1393" s="209">
        <v>40428</v>
      </c>
      <c r="E1393" s="210">
        <v>28712</v>
      </c>
      <c r="F1393" s="229">
        <f t="shared" si="65"/>
        <v>3561</v>
      </c>
      <c r="G1393" s="211">
        <f t="shared" si="66"/>
        <v>2592</v>
      </c>
      <c r="H1393" s="212">
        <v>40</v>
      </c>
    </row>
    <row r="1394" spans="1:8" x14ac:dyDescent="0.2">
      <c r="A1394" s="206">
        <v>1502</v>
      </c>
      <c r="B1394" s="227">
        <f t="shared" si="64"/>
        <v>240.38</v>
      </c>
      <c r="C1394" s="262">
        <v>600</v>
      </c>
      <c r="D1394" s="209">
        <v>40428</v>
      </c>
      <c r="E1394" s="210">
        <v>28712</v>
      </c>
      <c r="F1394" s="229">
        <f t="shared" si="65"/>
        <v>3561</v>
      </c>
      <c r="G1394" s="231">
        <f t="shared" si="66"/>
        <v>2592</v>
      </c>
      <c r="H1394" s="212">
        <v>40</v>
      </c>
    </row>
    <row r="1395" spans="1:8" x14ac:dyDescent="0.2">
      <c r="A1395" s="206">
        <v>1503</v>
      </c>
      <c r="B1395" s="227">
        <f t="shared" si="64"/>
        <v>240.38</v>
      </c>
      <c r="C1395" s="262">
        <v>600</v>
      </c>
      <c r="D1395" s="209">
        <v>40428</v>
      </c>
      <c r="E1395" s="210">
        <v>28712</v>
      </c>
      <c r="F1395" s="229">
        <f t="shared" si="65"/>
        <v>3561</v>
      </c>
      <c r="G1395" s="211">
        <f t="shared" si="66"/>
        <v>2592</v>
      </c>
      <c r="H1395" s="212">
        <v>40</v>
      </c>
    </row>
    <row r="1396" spans="1:8" x14ac:dyDescent="0.2">
      <c r="A1396" s="206">
        <v>1504</v>
      </c>
      <c r="B1396" s="227">
        <f t="shared" si="64"/>
        <v>240.39</v>
      </c>
      <c r="C1396" s="262">
        <v>600</v>
      </c>
      <c r="D1396" s="209">
        <v>40428</v>
      </c>
      <c r="E1396" s="210">
        <v>28712</v>
      </c>
      <c r="F1396" s="229">
        <f t="shared" si="65"/>
        <v>3560</v>
      </c>
      <c r="G1396" s="231">
        <f t="shared" si="66"/>
        <v>2592</v>
      </c>
      <c r="H1396" s="212">
        <v>40</v>
      </c>
    </row>
    <row r="1397" spans="1:8" x14ac:dyDescent="0.2">
      <c r="A1397" s="206">
        <v>1505</v>
      </c>
      <c r="B1397" s="227">
        <f t="shared" si="64"/>
        <v>240.39</v>
      </c>
      <c r="C1397" s="262">
        <v>600</v>
      </c>
      <c r="D1397" s="209">
        <v>40428</v>
      </c>
      <c r="E1397" s="210">
        <v>28712</v>
      </c>
      <c r="F1397" s="229">
        <f t="shared" si="65"/>
        <v>3560</v>
      </c>
      <c r="G1397" s="211">
        <f t="shared" si="66"/>
        <v>2592</v>
      </c>
      <c r="H1397" s="212">
        <v>40</v>
      </c>
    </row>
    <row r="1398" spans="1:8" x14ac:dyDescent="0.2">
      <c r="A1398" s="206">
        <v>1506</v>
      </c>
      <c r="B1398" s="227">
        <f t="shared" si="64"/>
        <v>240.39</v>
      </c>
      <c r="C1398" s="262">
        <v>600</v>
      </c>
      <c r="D1398" s="209">
        <v>40428</v>
      </c>
      <c r="E1398" s="210">
        <v>28712</v>
      </c>
      <c r="F1398" s="229">
        <f t="shared" si="65"/>
        <v>3560</v>
      </c>
      <c r="G1398" s="231">
        <f t="shared" si="66"/>
        <v>2592</v>
      </c>
      <c r="H1398" s="212">
        <v>40</v>
      </c>
    </row>
    <row r="1399" spans="1:8" x14ac:dyDescent="0.2">
      <c r="A1399" s="206">
        <v>1507</v>
      </c>
      <c r="B1399" s="227">
        <f t="shared" si="64"/>
        <v>240.39</v>
      </c>
      <c r="C1399" s="262">
        <v>600</v>
      </c>
      <c r="D1399" s="209">
        <v>40428</v>
      </c>
      <c r="E1399" s="210">
        <v>28712</v>
      </c>
      <c r="F1399" s="229">
        <f t="shared" si="65"/>
        <v>3560</v>
      </c>
      <c r="G1399" s="211">
        <f t="shared" si="66"/>
        <v>2592</v>
      </c>
      <c r="H1399" s="212">
        <v>40</v>
      </c>
    </row>
    <row r="1400" spans="1:8" x14ac:dyDescent="0.2">
      <c r="A1400" s="206">
        <v>1508</v>
      </c>
      <c r="B1400" s="227">
        <f t="shared" si="64"/>
        <v>240.4</v>
      </c>
      <c r="C1400" s="262">
        <v>600</v>
      </c>
      <c r="D1400" s="209">
        <v>40428</v>
      </c>
      <c r="E1400" s="210">
        <v>28712</v>
      </c>
      <c r="F1400" s="229">
        <f t="shared" si="65"/>
        <v>3560</v>
      </c>
      <c r="G1400" s="231">
        <f t="shared" si="66"/>
        <v>2592</v>
      </c>
      <c r="H1400" s="212">
        <v>40</v>
      </c>
    </row>
    <row r="1401" spans="1:8" x14ac:dyDescent="0.2">
      <c r="A1401" s="206">
        <v>1509</v>
      </c>
      <c r="B1401" s="227">
        <f t="shared" si="64"/>
        <v>240.4</v>
      </c>
      <c r="C1401" s="262">
        <v>600</v>
      </c>
      <c r="D1401" s="209">
        <v>40428</v>
      </c>
      <c r="E1401" s="210">
        <v>28712</v>
      </c>
      <c r="F1401" s="229">
        <f t="shared" si="65"/>
        <v>3560</v>
      </c>
      <c r="G1401" s="211">
        <f t="shared" si="66"/>
        <v>2592</v>
      </c>
      <c r="H1401" s="212">
        <v>40</v>
      </c>
    </row>
    <row r="1402" spans="1:8" x14ac:dyDescent="0.2">
      <c r="A1402" s="206">
        <v>1510</v>
      </c>
      <c r="B1402" s="227">
        <f t="shared" si="64"/>
        <v>240.4</v>
      </c>
      <c r="C1402" s="262">
        <v>600</v>
      </c>
      <c r="D1402" s="209">
        <v>40428</v>
      </c>
      <c r="E1402" s="210">
        <v>28712</v>
      </c>
      <c r="F1402" s="229">
        <f t="shared" si="65"/>
        <v>3560</v>
      </c>
      <c r="G1402" s="231">
        <f t="shared" si="66"/>
        <v>2592</v>
      </c>
      <c r="H1402" s="212">
        <v>40</v>
      </c>
    </row>
    <row r="1403" spans="1:8" x14ac:dyDescent="0.2">
      <c r="A1403" s="206">
        <v>1511</v>
      </c>
      <c r="B1403" s="227">
        <f t="shared" si="64"/>
        <v>240.41</v>
      </c>
      <c r="C1403" s="262">
        <v>600</v>
      </c>
      <c r="D1403" s="209">
        <v>40428</v>
      </c>
      <c r="E1403" s="210">
        <v>28712</v>
      </c>
      <c r="F1403" s="229">
        <f t="shared" si="65"/>
        <v>3560</v>
      </c>
      <c r="G1403" s="211">
        <f t="shared" si="66"/>
        <v>2592</v>
      </c>
      <c r="H1403" s="212">
        <v>40</v>
      </c>
    </row>
    <row r="1404" spans="1:8" x14ac:dyDescent="0.2">
      <c r="A1404" s="206">
        <v>1512</v>
      </c>
      <c r="B1404" s="227">
        <f t="shared" si="64"/>
        <v>240.41</v>
      </c>
      <c r="C1404" s="262">
        <v>600</v>
      </c>
      <c r="D1404" s="209">
        <v>40428</v>
      </c>
      <c r="E1404" s="210">
        <v>28712</v>
      </c>
      <c r="F1404" s="229">
        <f t="shared" si="65"/>
        <v>3560</v>
      </c>
      <c r="G1404" s="231">
        <f t="shared" si="66"/>
        <v>2592</v>
      </c>
      <c r="H1404" s="212">
        <v>40</v>
      </c>
    </row>
    <row r="1405" spans="1:8" x14ac:dyDescent="0.2">
      <c r="A1405" s="206">
        <v>1513</v>
      </c>
      <c r="B1405" s="227">
        <f t="shared" si="64"/>
        <v>240.41</v>
      </c>
      <c r="C1405" s="262">
        <v>600</v>
      </c>
      <c r="D1405" s="209">
        <v>40428</v>
      </c>
      <c r="E1405" s="210">
        <v>28712</v>
      </c>
      <c r="F1405" s="229">
        <f t="shared" si="65"/>
        <v>3560</v>
      </c>
      <c r="G1405" s="211">
        <f t="shared" si="66"/>
        <v>2592</v>
      </c>
      <c r="H1405" s="212">
        <v>40</v>
      </c>
    </row>
    <row r="1406" spans="1:8" x14ac:dyDescent="0.2">
      <c r="A1406" s="206">
        <v>1514</v>
      </c>
      <c r="B1406" s="227">
        <f t="shared" si="64"/>
        <v>240.42</v>
      </c>
      <c r="C1406" s="262">
        <v>600</v>
      </c>
      <c r="D1406" s="209">
        <v>40428</v>
      </c>
      <c r="E1406" s="210">
        <v>28712</v>
      </c>
      <c r="F1406" s="229">
        <f t="shared" si="65"/>
        <v>3560</v>
      </c>
      <c r="G1406" s="231">
        <f t="shared" si="66"/>
        <v>2592</v>
      </c>
      <c r="H1406" s="212">
        <v>40</v>
      </c>
    </row>
    <row r="1407" spans="1:8" x14ac:dyDescent="0.2">
      <c r="A1407" s="206">
        <v>1515</v>
      </c>
      <c r="B1407" s="227">
        <f t="shared" si="64"/>
        <v>240.42</v>
      </c>
      <c r="C1407" s="262">
        <v>600</v>
      </c>
      <c r="D1407" s="209">
        <v>40428</v>
      </c>
      <c r="E1407" s="210">
        <v>28712</v>
      </c>
      <c r="F1407" s="229">
        <f t="shared" si="65"/>
        <v>3560</v>
      </c>
      <c r="G1407" s="211">
        <f t="shared" si="66"/>
        <v>2592</v>
      </c>
      <c r="H1407" s="212">
        <v>40</v>
      </c>
    </row>
    <row r="1408" spans="1:8" x14ac:dyDescent="0.2">
      <c r="A1408" s="206">
        <v>1516</v>
      </c>
      <c r="B1408" s="227">
        <f t="shared" si="64"/>
        <v>240.42</v>
      </c>
      <c r="C1408" s="262">
        <v>600</v>
      </c>
      <c r="D1408" s="209">
        <v>40428</v>
      </c>
      <c r="E1408" s="210">
        <v>28712</v>
      </c>
      <c r="F1408" s="229">
        <f t="shared" si="65"/>
        <v>3560</v>
      </c>
      <c r="G1408" s="231">
        <f t="shared" si="66"/>
        <v>2592</v>
      </c>
      <c r="H1408" s="212">
        <v>40</v>
      </c>
    </row>
    <row r="1409" spans="1:8" x14ac:dyDescent="0.2">
      <c r="A1409" s="206">
        <v>1517</v>
      </c>
      <c r="B1409" s="227">
        <f t="shared" si="64"/>
        <v>240.43</v>
      </c>
      <c r="C1409" s="262">
        <v>600</v>
      </c>
      <c r="D1409" s="209">
        <v>40428</v>
      </c>
      <c r="E1409" s="210">
        <v>28712</v>
      </c>
      <c r="F1409" s="229">
        <f t="shared" si="65"/>
        <v>3560</v>
      </c>
      <c r="G1409" s="211">
        <f t="shared" si="66"/>
        <v>2592</v>
      </c>
      <c r="H1409" s="212">
        <v>40</v>
      </c>
    </row>
    <row r="1410" spans="1:8" x14ac:dyDescent="0.2">
      <c r="A1410" s="206">
        <v>1518</v>
      </c>
      <c r="B1410" s="227">
        <f t="shared" si="64"/>
        <v>240.43</v>
      </c>
      <c r="C1410" s="262">
        <v>600</v>
      </c>
      <c r="D1410" s="209">
        <v>40428</v>
      </c>
      <c r="E1410" s="210">
        <v>28712</v>
      </c>
      <c r="F1410" s="229">
        <f t="shared" si="65"/>
        <v>3560</v>
      </c>
      <c r="G1410" s="231">
        <f t="shared" si="66"/>
        <v>2592</v>
      </c>
      <c r="H1410" s="212">
        <v>40</v>
      </c>
    </row>
    <row r="1411" spans="1:8" x14ac:dyDescent="0.2">
      <c r="A1411" s="206">
        <v>1519</v>
      </c>
      <c r="B1411" s="227">
        <f t="shared" si="64"/>
        <v>240.43</v>
      </c>
      <c r="C1411" s="262">
        <v>600</v>
      </c>
      <c r="D1411" s="209">
        <v>40428</v>
      </c>
      <c r="E1411" s="210">
        <v>28712</v>
      </c>
      <c r="F1411" s="229">
        <f t="shared" si="65"/>
        <v>3560</v>
      </c>
      <c r="G1411" s="211">
        <f t="shared" si="66"/>
        <v>2592</v>
      </c>
      <c r="H1411" s="212">
        <v>40</v>
      </c>
    </row>
    <row r="1412" spans="1:8" x14ac:dyDescent="0.2">
      <c r="A1412" s="206">
        <v>1520</v>
      </c>
      <c r="B1412" s="227">
        <f t="shared" si="64"/>
        <v>240.44</v>
      </c>
      <c r="C1412" s="262">
        <v>600</v>
      </c>
      <c r="D1412" s="209">
        <v>40428</v>
      </c>
      <c r="E1412" s="210">
        <v>28712</v>
      </c>
      <c r="F1412" s="229">
        <f t="shared" si="65"/>
        <v>3560</v>
      </c>
      <c r="G1412" s="231">
        <f t="shared" si="66"/>
        <v>2592</v>
      </c>
      <c r="H1412" s="212">
        <v>40</v>
      </c>
    </row>
    <row r="1413" spans="1:8" x14ac:dyDescent="0.2">
      <c r="A1413" s="206">
        <v>1521</v>
      </c>
      <c r="B1413" s="227">
        <f t="shared" si="64"/>
        <v>240.44</v>
      </c>
      <c r="C1413" s="262">
        <v>600</v>
      </c>
      <c r="D1413" s="209">
        <v>40428</v>
      </c>
      <c r="E1413" s="210">
        <v>28712</v>
      </c>
      <c r="F1413" s="229">
        <f t="shared" si="65"/>
        <v>3560</v>
      </c>
      <c r="G1413" s="211">
        <f t="shared" si="66"/>
        <v>2592</v>
      </c>
      <c r="H1413" s="212">
        <v>40</v>
      </c>
    </row>
    <row r="1414" spans="1:8" x14ac:dyDescent="0.2">
      <c r="A1414" s="206">
        <v>1522</v>
      </c>
      <c r="B1414" s="227">
        <f t="shared" si="64"/>
        <v>240.44</v>
      </c>
      <c r="C1414" s="262">
        <v>600</v>
      </c>
      <c r="D1414" s="209">
        <v>40428</v>
      </c>
      <c r="E1414" s="210">
        <v>28712</v>
      </c>
      <c r="F1414" s="229">
        <f t="shared" si="65"/>
        <v>3560</v>
      </c>
      <c r="G1414" s="231">
        <f t="shared" si="66"/>
        <v>2592</v>
      </c>
      <c r="H1414" s="212">
        <v>40</v>
      </c>
    </row>
    <row r="1415" spans="1:8" x14ac:dyDescent="0.2">
      <c r="A1415" s="206">
        <v>1523</v>
      </c>
      <c r="B1415" s="227">
        <f t="shared" si="64"/>
        <v>240.44</v>
      </c>
      <c r="C1415" s="262">
        <v>600</v>
      </c>
      <c r="D1415" s="209">
        <v>40428</v>
      </c>
      <c r="E1415" s="210">
        <v>28712</v>
      </c>
      <c r="F1415" s="229">
        <f t="shared" si="65"/>
        <v>3560</v>
      </c>
      <c r="G1415" s="211">
        <f t="shared" si="66"/>
        <v>2592</v>
      </c>
      <c r="H1415" s="212">
        <v>40</v>
      </c>
    </row>
    <row r="1416" spans="1:8" x14ac:dyDescent="0.2">
      <c r="A1416" s="206">
        <v>1524</v>
      </c>
      <c r="B1416" s="227">
        <f t="shared" si="64"/>
        <v>240.45</v>
      </c>
      <c r="C1416" s="262">
        <v>600</v>
      </c>
      <c r="D1416" s="209">
        <v>40428</v>
      </c>
      <c r="E1416" s="210">
        <v>28712</v>
      </c>
      <c r="F1416" s="229">
        <f t="shared" si="65"/>
        <v>3560</v>
      </c>
      <c r="G1416" s="231">
        <f t="shared" si="66"/>
        <v>2592</v>
      </c>
      <c r="H1416" s="212">
        <v>40</v>
      </c>
    </row>
    <row r="1417" spans="1:8" x14ac:dyDescent="0.2">
      <c r="A1417" s="206">
        <v>1525</v>
      </c>
      <c r="B1417" s="227">
        <f t="shared" si="64"/>
        <v>240.45</v>
      </c>
      <c r="C1417" s="262">
        <v>600</v>
      </c>
      <c r="D1417" s="209">
        <v>40428</v>
      </c>
      <c r="E1417" s="210">
        <v>28712</v>
      </c>
      <c r="F1417" s="229">
        <f t="shared" si="65"/>
        <v>3560</v>
      </c>
      <c r="G1417" s="211">
        <f t="shared" si="66"/>
        <v>2592</v>
      </c>
      <c r="H1417" s="212">
        <v>40</v>
      </c>
    </row>
    <row r="1418" spans="1:8" x14ac:dyDescent="0.2">
      <c r="A1418" s="206">
        <v>1526</v>
      </c>
      <c r="B1418" s="227">
        <f t="shared" si="64"/>
        <v>240.45</v>
      </c>
      <c r="C1418" s="262">
        <v>600</v>
      </c>
      <c r="D1418" s="209">
        <v>40428</v>
      </c>
      <c r="E1418" s="210">
        <v>28712</v>
      </c>
      <c r="F1418" s="229">
        <f t="shared" si="65"/>
        <v>3560</v>
      </c>
      <c r="G1418" s="231">
        <f t="shared" si="66"/>
        <v>2592</v>
      </c>
      <c r="H1418" s="212">
        <v>40</v>
      </c>
    </row>
    <row r="1419" spans="1:8" x14ac:dyDescent="0.2">
      <c r="A1419" s="206">
        <v>1527</v>
      </c>
      <c r="B1419" s="227">
        <f t="shared" si="64"/>
        <v>240.46</v>
      </c>
      <c r="C1419" s="262">
        <v>600</v>
      </c>
      <c r="D1419" s="209">
        <v>40428</v>
      </c>
      <c r="E1419" s="210">
        <v>28712</v>
      </c>
      <c r="F1419" s="229">
        <f t="shared" si="65"/>
        <v>3560</v>
      </c>
      <c r="G1419" s="211">
        <f t="shared" si="66"/>
        <v>2592</v>
      </c>
      <c r="H1419" s="212">
        <v>40</v>
      </c>
    </row>
    <row r="1420" spans="1:8" x14ac:dyDescent="0.2">
      <c r="A1420" s="206">
        <v>1528</v>
      </c>
      <c r="B1420" s="227">
        <f t="shared" si="64"/>
        <v>240.46</v>
      </c>
      <c r="C1420" s="262">
        <v>600</v>
      </c>
      <c r="D1420" s="209">
        <v>40428</v>
      </c>
      <c r="E1420" s="210">
        <v>28712</v>
      </c>
      <c r="F1420" s="229">
        <f t="shared" si="65"/>
        <v>3560</v>
      </c>
      <c r="G1420" s="231">
        <f t="shared" si="66"/>
        <v>2592</v>
      </c>
      <c r="H1420" s="212">
        <v>40</v>
      </c>
    </row>
    <row r="1421" spans="1:8" x14ac:dyDescent="0.2">
      <c r="A1421" s="206">
        <v>1529</v>
      </c>
      <c r="B1421" s="227">
        <f t="shared" si="64"/>
        <v>240.46</v>
      </c>
      <c r="C1421" s="262">
        <v>600</v>
      </c>
      <c r="D1421" s="209">
        <v>40428</v>
      </c>
      <c r="E1421" s="210">
        <v>28712</v>
      </c>
      <c r="F1421" s="229">
        <f t="shared" si="65"/>
        <v>3560</v>
      </c>
      <c r="G1421" s="211">
        <f t="shared" si="66"/>
        <v>2592</v>
      </c>
      <c r="H1421" s="212">
        <v>40</v>
      </c>
    </row>
    <row r="1422" spans="1:8" x14ac:dyDescent="0.2">
      <c r="A1422" s="206">
        <v>1530</v>
      </c>
      <c r="B1422" s="227">
        <f t="shared" si="64"/>
        <v>240.47</v>
      </c>
      <c r="C1422" s="262">
        <v>600</v>
      </c>
      <c r="D1422" s="209">
        <v>40428</v>
      </c>
      <c r="E1422" s="210">
        <v>28712</v>
      </c>
      <c r="F1422" s="229">
        <f t="shared" si="65"/>
        <v>3560</v>
      </c>
      <c r="G1422" s="231">
        <f t="shared" si="66"/>
        <v>2592</v>
      </c>
      <c r="H1422" s="212">
        <v>40</v>
      </c>
    </row>
    <row r="1423" spans="1:8" x14ac:dyDescent="0.2">
      <c r="A1423" s="206">
        <v>1531</v>
      </c>
      <c r="B1423" s="227">
        <f t="shared" ref="B1423:B1486" si="67">ROUND(4.7001*LN(A1423) +206,2)</f>
        <v>240.47</v>
      </c>
      <c r="C1423" s="262">
        <v>600</v>
      </c>
      <c r="D1423" s="209">
        <v>40428</v>
      </c>
      <c r="E1423" s="210">
        <v>28712</v>
      </c>
      <c r="F1423" s="229">
        <f t="shared" ref="F1423:F1486" si="68">ROUND(12*1.358*(1/B1423*D1423+1/C1423*E1423)+H1423,0)</f>
        <v>3560</v>
      </c>
      <c r="G1423" s="211">
        <f t="shared" ref="G1423:G1486" si="69">ROUND(12*(1/B1423*D1423+1/C1423*E1423),0)</f>
        <v>2592</v>
      </c>
      <c r="H1423" s="212">
        <v>40</v>
      </c>
    </row>
    <row r="1424" spans="1:8" x14ac:dyDescent="0.2">
      <c r="A1424" s="206">
        <v>1532</v>
      </c>
      <c r="B1424" s="227">
        <f t="shared" si="67"/>
        <v>240.47</v>
      </c>
      <c r="C1424" s="262">
        <v>600</v>
      </c>
      <c r="D1424" s="209">
        <v>40428</v>
      </c>
      <c r="E1424" s="210">
        <v>28712</v>
      </c>
      <c r="F1424" s="229">
        <f t="shared" si="68"/>
        <v>3560</v>
      </c>
      <c r="G1424" s="231">
        <f t="shared" si="69"/>
        <v>2592</v>
      </c>
      <c r="H1424" s="212">
        <v>40</v>
      </c>
    </row>
    <row r="1425" spans="1:8" x14ac:dyDescent="0.2">
      <c r="A1425" s="206">
        <v>1533</v>
      </c>
      <c r="B1425" s="227">
        <f t="shared" si="67"/>
        <v>240.48</v>
      </c>
      <c r="C1425" s="262">
        <v>600</v>
      </c>
      <c r="D1425" s="209">
        <v>40428</v>
      </c>
      <c r="E1425" s="210">
        <v>28712</v>
      </c>
      <c r="F1425" s="229">
        <f t="shared" si="68"/>
        <v>3559</v>
      </c>
      <c r="G1425" s="211">
        <f t="shared" si="69"/>
        <v>2592</v>
      </c>
      <c r="H1425" s="212">
        <v>40</v>
      </c>
    </row>
    <row r="1426" spans="1:8" x14ac:dyDescent="0.2">
      <c r="A1426" s="206">
        <v>1534</v>
      </c>
      <c r="B1426" s="227">
        <f t="shared" si="67"/>
        <v>240.48</v>
      </c>
      <c r="C1426" s="262">
        <v>600</v>
      </c>
      <c r="D1426" s="209">
        <v>40428</v>
      </c>
      <c r="E1426" s="210">
        <v>28712</v>
      </c>
      <c r="F1426" s="229">
        <f t="shared" si="68"/>
        <v>3559</v>
      </c>
      <c r="G1426" s="231">
        <f t="shared" si="69"/>
        <v>2592</v>
      </c>
      <c r="H1426" s="212">
        <v>40</v>
      </c>
    </row>
    <row r="1427" spans="1:8" x14ac:dyDescent="0.2">
      <c r="A1427" s="206">
        <v>1535</v>
      </c>
      <c r="B1427" s="227">
        <f t="shared" si="67"/>
        <v>240.48</v>
      </c>
      <c r="C1427" s="262">
        <v>600</v>
      </c>
      <c r="D1427" s="209">
        <v>40428</v>
      </c>
      <c r="E1427" s="210">
        <v>28712</v>
      </c>
      <c r="F1427" s="229">
        <f t="shared" si="68"/>
        <v>3559</v>
      </c>
      <c r="G1427" s="211">
        <f t="shared" si="69"/>
        <v>2592</v>
      </c>
      <c r="H1427" s="212">
        <v>40</v>
      </c>
    </row>
    <row r="1428" spans="1:8" x14ac:dyDescent="0.2">
      <c r="A1428" s="206">
        <v>1536</v>
      </c>
      <c r="B1428" s="227">
        <f t="shared" si="67"/>
        <v>240.48</v>
      </c>
      <c r="C1428" s="262">
        <v>600</v>
      </c>
      <c r="D1428" s="209">
        <v>40428</v>
      </c>
      <c r="E1428" s="210">
        <v>28712</v>
      </c>
      <c r="F1428" s="229">
        <f t="shared" si="68"/>
        <v>3559</v>
      </c>
      <c r="G1428" s="231">
        <f t="shared" si="69"/>
        <v>2592</v>
      </c>
      <c r="H1428" s="212">
        <v>40</v>
      </c>
    </row>
    <row r="1429" spans="1:8" x14ac:dyDescent="0.2">
      <c r="A1429" s="206">
        <v>1537</v>
      </c>
      <c r="B1429" s="227">
        <f t="shared" si="67"/>
        <v>240.49</v>
      </c>
      <c r="C1429" s="262">
        <v>600</v>
      </c>
      <c r="D1429" s="209">
        <v>40428</v>
      </c>
      <c r="E1429" s="210">
        <v>28712</v>
      </c>
      <c r="F1429" s="229">
        <f t="shared" si="68"/>
        <v>3559</v>
      </c>
      <c r="G1429" s="211">
        <f t="shared" si="69"/>
        <v>2592</v>
      </c>
      <c r="H1429" s="212">
        <v>40</v>
      </c>
    </row>
    <row r="1430" spans="1:8" x14ac:dyDescent="0.2">
      <c r="A1430" s="206">
        <v>1538</v>
      </c>
      <c r="B1430" s="227">
        <f t="shared" si="67"/>
        <v>240.49</v>
      </c>
      <c r="C1430" s="262">
        <v>600</v>
      </c>
      <c r="D1430" s="209">
        <v>40428</v>
      </c>
      <c r="E1430" s="210">
        <v>28712</v>
      </c>
      <c r="F1430" s="229">
        <f t="shared" si="68"/>
        <v>3559</v>
      </c>
      <c r="G1430" s="231">
        <f t="shared" si="69"/>
        <v>2592</v>
      </c>
      <c r="H1430" s="212">
        <v>40</v>
      </c>
    </row>
    <row r="1431" spans="1:8" x14ac:dyDescent="0.2">
      <c r="A1431" s="206">
        <v>1539</v>
      </c>
      <c r="B1431" s="227">
        <f t="shared" si="67"/>
        <v>240.49</v>
      </c>
      <c r="C1431" s="262">
        <v>600</v>
      </c>
      <c r="D1431" s="209">
        <v>40428</v>
      </c>
      <c r="E1431" s="210">
        <v>28712</v>
      </c>
      <c r="F1431" s="229">
        <f t="shared" si="68"/>
        <v>3559</v>
      </c>
      <c r="G1431" s="211">
        <f t="shared" si="69"/>
        <v>2592</v>
      </c>
      <c r="H1431" s="212">
        <v>40</v>
      </c>
    </row>
    <row r="1432" spans="1:8" x14ac:dyDescent="0.2">
      <c r="A1432" s="206">
        <v>1540</v>
      </c>
      <c r="B1432" s="227">
        <f t="shared" si="67"/>
        <v>240.5</v>
      </c>
      <c r="C1432" s="262">
        <v>600</v>
      </c>
      <c r="D1432" s="209">
        <v>40428</v>
      </c>
      <c r="E1432" s="210">
        <v>28712</v>
      </c>
      <c r="F1432" s="229">
        <f t="shared" si="68"/>
        <v>3559</v>
      </c>
      <c r="G1432" s="231">
        <f t="shared" si="69"/>
        <v>2591</v>
      </c>
      <c r="H1432" s="212">
        <v>40</v>
      </c>
    </row>
    <row r="1433" spans="1:8" x14ac:dyDescent="0.2">
      <c r="A1433" s="206">
        <v>1541</v>
      </c>
      <c r="B1433" s="227">
        <f t="shared" si="67"/>
        <v>240.5</v>
      </c>
      <c r="C1433" s="262">
        <v>600</v>
      </c>
      <c r="D1433" s="209">
        <v>40428</v>
      </c>
      <c r="E1433" s="210">
        <v>28712</v>
      </c>
      <c r="F1433" s="229">
        <f t="shared" si="68"/>
        <v>3559</v>
      </c>
      <c r="G1433" s="211">
        <f t="shared" si="69"/>
        <v>2591</v>
      </c>
      <c r="H1433" s="212">
        <v>40</v>
      </c>
    </row>
    <row r="1434" spans="1:8" x14ac:dyDescent="0.2">
      <c r="A1434" s="206">
        <v>1542</v>
      </c>
      <c r="B1434" s="227">
        <f t="shared" si="67"/>
        <v>240.5</v>
      </c>
      <c r="C1434" s="262">
        <v>600</v>
      </c>
      <c r="D1434" s="209">
        <v>40428</v>
      </c>
      <c r="E1434" s="210">
        <v>28712</v>
      </c>
      <c r="F1434" s="229">
        <f t="shared" si="68"/>
        <v>3559</v>
      </c>
      <c r="G1434" s="231">
        <f t="shared" si="69"/>
        <v>2591</v>
      </c>
      <c r="H1434" s="212">
        <v>40</v>
      </c>
    </row>
    <row r="1435" spans="1:8" x14ac:dyDescent="0.2">
      <c r="A1435" s="206">
        <v>1543</v>
      </c>
      <c r="B1435" s="227">
        <f t="shared" si="67"/>
        <v>240.51</v>
      </c>
      <c r="C1435" s="262">
        <v>600</v>
      </c>
      <c r="D1435" s="209">
        <v>40428</v>
      </c>
      <c r="E1435" s="210">
        <v>28712</v>
      </c>
      <c r="F1435" s="229">
        <f t="shared" si="68"/>
        <v>3559</v>
      </c>
      <c r="G1435" s="211">
        <f t="shared" si="69"/>
        <v>2591</v>
      </c>
      <c r="H1435" s="212">
        <v>40</v>
      </c>
    </row>
    <row r="1436" spans="1:8" x14ac:dyDescent="0.2">
      <c r="A1436" s="206">
        <v>1544</v>
      </c>
      <c r="B1436" s="227">
        <f t="shared" si="67"/>
        <v>240.51</v>
      </c>
      <c r="C1436" s="262">
        <v>600</v>
      </c>
      <c r="D1436" s="209">
        <v>40428</v>
      </c>
      <c r="E1436" s="210">
        <v>28712</v>
      </c>
      <c r="F1436" s="229">
        <f t="shared" si="68"/>
        <v>3559</v>
      </c>
      <c r="G1436" s="231">
        <f t="shared" si="69"/>
        <v>2591</v>
      </c>
      <c r="H1436" s="212">
        <v>40</v>
      </c>
    </row>
    <row r="1437" spans="1:8" x14ac:dyDescent="0.2">
      <c r="A1437" s="206">
        <v>1545</v>
      </c>
      <c r="B1437" s="227">
        <f t="shared" si="67"/>
        <v>240.51</v>
      </c>
      <c r="C1437" s="262">
        <v>600</v>
      </c>
      <c r="D1437" s="209">
        <v>40428</v>
      </c>
      <c r="E1437" s="210">
        <v>28712</v>
      </c>
      <c r="F1437" s="229">
        <f t="shared" si="68"/>
        <v>3559</v>
      </c>
      <c r="G1437" s="211">
        <f t="shared" si="69"/>
        <v>2591</v>
      </c>
      <c r="H1437" s="212">
        <v>40</v>
      </c>
    </row>
    <row r="1438" spans="1:8" x14ac:dyDescent="0.2">
      <c r="A1438" s="206">
        <v>1546</v>
      </c>
      <c r="B1438" s="227">
        <f t="shared" si="67"/>
        <v>240.51</v>
      </c>
      <c r="C1438" s="262">
        <v>600</v>
      </c>
      <c r="D1438" s="209">
        <v>40428</v>
      </c>
      <c r="E1438" s="210">
        <v>28712</v>
      </c>
      <c r="F1438" s="229">
        <f t="shared" si="68"/>
        <v>3559</v>
      </c>
      <c r="G1438" s="231">
        <f t="shared" si="69"/>
        <v>2591</v>
      </c>
      <c r="H1438" s="212">
        <v>40</v>
      </c>
    </row>
    <row r="1439" spans="1:8" x14ac:dyDescent="0.2">
      <c r="A1439" s="206">
        <v>1547</v>
      </c>
      <c r="B1439" s="227">
        <f t="shared" si="67"/>
        <v>240.52</v>
      </c>
      <c r="C1439" s="262">
        <v>600</v>
      </c>
      <c r="D1439" s="209">
        <v>40428</v>
      </c>
      <c r="E1439" s="210">
        <v>28712</v>
      </c>
      <c r="F1439" s="229">
        <f t="shared" si="68"/>
        <v>3559</v>
      </c>
      <c r="G1439" s="211">
        <f t="shared" si="69"/>
        <v>2591</v>
      </c>
      <c r="H1439" s="212">
        <v>40</v>
      </c>
    </row>
    <row r="1440" spans="1:8" x14ac:dyDescent="0.2">
      <c r="A1440" s="206">
        <v>1548</v>
      </c>
      <c r="B1440" s="227">
        <f t="shared" si="67"/>
        <v>240.52</v>
      </c>
      <c r="C1440" s="262">
        <v>600</v>
      </c>
      <c r="D1440" s="209">
        <v>40428</v>
      </c>
      <c r="E1440" s="210">
        <v>28712</v>
      </c>
      <c r="F1440" s="229">
        <f t="shared" si="68"/>
        <v>3559</v>
      </c>
      <c r="G1440" s="231">
        <f t="shared" si="69"/>
        <v>2591</v>
      </c>
      <c r="H1440" s="212">
        <v>40</v>
      </c>
    </row>
    <row r="1441" spans="1:8" x14ac:dyDescent="0.2">
      <c r="A1441" s="206">
        <v>1549</v>
      </c>
      <c r="B1441" s="227">
        <f t="shared" si="67"/>
        <v>240.52</v>
      </c>
      <c r="C1441" s="262">
        <v>600</v>
      </c>
      <c r="D1441" s="209">
        <v>40428</v>
      </c>
      <c r="E1441" s="210">
        <v>28712</v>
      </c>
      <c r="F1441" s="229">
        <f t="shared" si="68"/>
        <v>3559</v>
      </c>
      <c r="G1441" s="211">
        <f t="shared" si="69"/>
        <v>2591</v>
      </c>
      <c r="H1441" s="212">
        <v>40</v>
      </c>
    </row>
    <row r="1442" spans="1:8" x14ac:dyDescent="0.2">
      <c r="A1442" s="206">
        <v>1550</v>
      </c>
      <c r="B1442" s="227">
        <f t="shared" si="67"/>
        <v>240.53</v>
      </c>
      <c r="C1442" s="262">
        <v>600</v>
      </c>
      <c r="D1442" s="209">
        <v>40428</v>
      </c>
      <c r="E1442" s="210">
        <v>28712</v>
      </c>
      <c r="F1442" s="229">
        <f t="shared" si="68"/>
        <v>3559</v>
      </c>
      <c r="G1442" s="231">
        <f t="shared" si="69"/>
        <v>2591</v>
      </c>
      <c r="H1442" s="212">
        <v>40</v>
      </c>
    </row>
    <row r="1443" spans="1:8" x14ac:dyDescent="0.2">
      <c r="A1443" s="206">
        <v>1551</v>
      </c>
      <c r="B1443" s="227">
        <f t="shared" si="67"/>
        <v>240.53</v>
      </c>
      <c r="C1443" s="262">
        <v>600</v>
      </c>
      <c r="D1443" s="209">
        <v>40428</v>
      </c>
      <c r="E1443" s="210">
        <v>28712</v>
      </c>
      <c r="F1443" s="229">
        <f t="shared" si="68"/>
        <v>3559</v>
      </c>
      <c r="G1443" s="211">
        <f t="shared" si="69"/>
        <v>2591</v>
      </c>
      <c r="H1443" s="212">
        <v>40</v>
      </c>
    </row>
    <row r="1444" spans="1:8" x14ac:dyDescent="0.2">
      <c r="A1444" s="206">
        <v>1552</v>
      </c>
      <c r="B1444" s="227">
        <f t="shared" si="67"/>
        <v>240.53</v>
      </c>
      <c r="C1444" s="262">
        <v>600</v>
      </c>
      <c r="D1444" s="209">
        <v>40428</v>
      </c>
      <c r="E1444" s="210">
        <v>28712</v>
      </c>
      <c r="F1444" s="229">
        <f t="shared" si="68"/>
        <v>3559</v>
      </c>
      <c r="G1444" s="231">
        <f t="shared" si="69"/>
        <v>2591</v>
      </c>
      <c r="H1444" s="212">
        <v>40</v>
      </c>
    </row>
    <row r="1445" spans="1:8" x14ac:dyDescent="0.2">
      <c r="A1445" s="206">
        <v>1553</v>
      </c>
      <c r="B1445" s="227">
        <f t="shared" si="67"/>
        <v>240.54</v>
      </c>
      <c r="C1445" s="262">
        <v>600</v>
      </c>
      <c r="D1445" s="209">
        <v>40428</v>
      </c>
      <c r="E1445" s="210">
        <v>28712</v>
      </c>
      <c r="F1445" s="229">
        <f t="shared" si="68"/>
        <v>3559</v>
      </c>
      <c r="G1445" s="211">
        <f t="shared" si="69"/>
        <v>2591</v>
      </c>
      <c r="H1445" s="212">
        <v>40</v>
      </c>
    </row>
    <row r="1446" spans="1:8" x14ac:dyDescent="0.2">
      <c r="A1446" s="206">
        <v>1554</v>
      </c>
      <c r="B1446" s="227">
        <f t="shared" si="67"/>
        <v>240.54</v>
      </c>
      <c r="C1446" s="262">
        <v>600</v>
      </c>
      <c r="D1446" s="209">
        <v>40428</v>
      </c>
      <c r="E1446" s="210">
        <v>28712</v>
      </c>
      <c r="F1446" s="229">
        <f t="shared" si="68"/>
        <v>3559</v>
      </c>
      <c r="G1446" s="231">
        <f t="shared" si="69"/>
        <v>2591</v>
      </c>
      <c r="H1446" s="212">
        <v>40</v>
      </c>
    </row>
    <row r="1447" spans="1:8" x14ac:dyDescent="0.2">
      <c r="A1447" s="206">
        <v>1555</v>
      </c>
      <c r="B1447" s="227">
        <f t="shared" si="67"/>
        <v>240.54</v>
      </c>
      <c r="C1447" s="262">
        <v>600</v>
      </c>
      <c r="D1447" s="209">
        <v>40428</v>
      </c>
      <c r="E1447" s="210">
        <v>28712</v>
      </c>
      <c r="F1447" s="229">
        <f t="shared" si="68"/>
        <v>3559</v>
      </c>
      <c r="G1447" s="211">
        <f t="shared" si="69"/>
        <v>2591</v>
      </c>
      <c r="H1447" s="212">
        <v>40</v>
      </c>
    </row>
    <row r="1448" spans="1:8" x14ac:dyDescent="0.2">
      <c r="A1448" s="206">
        <v>1556</v>
      </c>
      <c r="B1448" s="227">
        <f t="shared" si="67"/>
        <v>240.55</v>
      </c>
      <c r="C1448" s="262">
        <v>600</v>
      </c>
      <c r="D1448" s="209">
        <v>40428</v>
      </c>
      <c r="E1448" s="210">
        <v>28712</v>
      </c>
      <c r="F1448" s="229">
        <f t="shared" si="68"/>
        <v>3559</v>
      </c>
      <c r="G1448" s="231">
        <f t="shared" si="69"/>
        <v>2591</v>
      </c>
      <c r="H1448" s="212">
        <v>40</v>
      </c>
    </row>
    <row r="1449" spans="1:8" x14ac:dyDescent="0.2">
      <c r="A1449" s="206">
        <v>1557</v>
      </c>
      <c r="B1449" s="227">
        <f t="shared" si="67"/>
        <v>240.55</v>
      </c>
      <c r="C1449" s="262">
        <v>600</v>
      </c>
      <c r="D1449" s="209">
        <v>40428</v>
      </c>
      <c r="E1449" s="210">
        <v>28712</v>
      </c>
      <c r="F1449" s="229">
        <f t="shared" si="68"/>
        <v>3559</v>
      </c>
      <c r="G1449" s="211">
        <f t="shared" si="69"/>
        <v>2591</v>
      </c>
      <c r="H1449" s="212">
        <v>40</v>
      </c>
    </row>
    <row r="1450" spans="1:8" x14ac:dyDescent="0.2">
      <c r="A1450" s="206">
        <v>1558</v>
      </c>
      <c r="B1450" s="227">
        <f t="shared" si="67"/>
        <v>240.55</v>
      </c>
      <c r="C1450" s="262">
        <v>600</v>
      </c>
      <c r="D1450" s="209">
        <v>40428</v>
      </c>
      <c r="E1450" s="210">
        <v>28712</v>
      </c>
      <c r="F1450" s="229">
        <f t="shared" si="68"/>
        <v>3559</v>
      </c>
      <c r="G1450" s="231">
        <f t="shared" si="69"/>
        <v>2591</v>
      </c>
      <c r="H1450" s="212">
        <v>40</v>
      </c>
    </row>
    <row r="1451" spans="1:8" x14ac:dyDescent="0.2">
      <c r="A1451" s="206">
        <v>1559</v>
      </c>
      <c r="B1451" s="227">
        <f t="shared" si="67"/>
        <v>240.55</v>
      </c>
      <c r="C1451" s="262">
        <v>600</v>
      </c>
      <c r="D1451" s="209">
        <v>40428</v>
      </c>
      <c r="E1451" s="210">
        <v>28712</v>
      </c>
      <c r="F1451" s="229">
        <f t="shared" si="68"/>
        <v>3559</v>
      </c>
      <c r="G1451" s="211">
        <f t="shared" si="69"/>
        <v>2591</v>
      </c>
      <c r="H1451" s="212">
        <v>40</v>
      </c>
    </row>
    <row r="1452" spans="1:8" x14ac:dyDescent="0.2">
      <c r="A1452" s="206">
        <v>1560</v>
      </c>
      <c r="B1452" s="227">
        <f t="shared" si="67"/>
        <v>240.56</v>
      </c>
      <c r="C1452" s="262">
        <v>600</v>
      </c>
      <c r="D1452" s="209">
        <v>40428</v>
      </c>
      <c r="E1452" s="210">
        <v>28712</v>
      </c>
      <c r="F1452" s="229">
        <f t="shared" si="68"/>
        <v>3558</v>
      </c>
      <c r="G1452" s="231">
        <f t="shared" si="69"/>
        <v>2591</v>
      </c>
      <c r="H1452" s="212">
        <v>40</v>
      </c>
    </row>
    <row r="1453" spans="1:8" x14ac:dyDescent="0.2">
      <c r="A1453" s="206">
        <v>1561</v>
      </c>
      <c r="B1453" s="227">
        <f t="shared" si="67"/>
        <v>240.56</v>
      </c>
      <c r="C1453" s="262">
        <v>600</v>
      </c>
      <c r="D1453" s="209">
        <v>40428</v>
      </c>
      <c r="E1453" s="210">
        <v>28712</v>
      </c>
      <c r="F1453" s="229">
        <f t="shared" si="68"/>
        <v>3558</v>
      </c>
      <c r="G1453" s="211">
        <f t="shared" si="69"/>
        <v>2591</v>
      </c>
      <c r="H1453" s="212">
        <v>40</v>
      </c>
    </row>
    <row r="1454" spans="1:8" x14ac:dyDescent="0.2">
      <c r="A1454" s="206">
        <v>1562</v>
      </c>
      <c r="B1454" s="227">
        <f t="shared" si="67"/>
        <v>240.56</v>
      </c>
      <c r="C1454" s="262">
        <v>600</v>
      </c>
      <c r="D1454" s="209">
        <v>40428</v>
      </c>
      <c r="E1454" s="210">
        <v>28712</v>
      </c>
      <c r="F1454" s="229">
        <f t="shared" si="68"/>
        <v>3558</v>
      </c>
      <c r="G1454" s="231">
        <f t="shared" si="69"/>
        <v>2591</v>
      </c>
      <c r="H1454" s="212">
        <v>40</v>
      </c>
    </row>
    <row r="1455" spans="1:8" x14ac:dyDescent="0.2">
      <c r="A1455" s="206">
        <v>1563</v>
      </c>
      <c r="B1455" s="227">
        <f t="shared" si="67"/>
        <v>240.57</v>
      </c>
      <c r="C1455" s="262">
        <v>600</v>
      </c>
      <c r="D1455" s="209">
        <v>40428</v>
      </c>
      <c r="E1455" s="210">
        <v>28712</v>
      </c>
      <c r="F1455" s="229">
        <f t="shared" si="68"/>
        <v>3558</v>
      </c>
      <c r="G1455" s="211">
        <f t="shared" si="69"/>
        <v>2591</v>
      </c>
      <c r="H1455" s="212">
        <v>40</v>
      </c>
    </row>
    <row r="1456" spans="1:8" x14ac:dyDescent="0.2">
      <c r="A1456" s="206">
        <v>1564</v>
      </c>
      <c r="B1456" s="227">
        <f t="shared" si="67"/>
        <v>240.57</v>
      </c>
      <c r="C1456" s="262">
        <v>600</v>
      </c>
      <c r="D1456" s="209">
        <v>40428</v>
      </c>
      <c r="E1456" s="210">
        <v>28712</v>
      </c>
      <c r="F1456" s="229">
        <f t="shared" si="68"/>
        <v>3558</v>
      </c>
      <c r="G1456" s="231">
        <f t="shared" si="69"/>
        <v>2591</v>
      </c>
      <c r="H1456" s="212">
        <v>40</v>
      </c>
    </row>
    <row r="1457" spans="1:8" x14ac:dyDescent="0.2">
      <c r="A1457" s="206">
        <v>1565</v>
      </c>
      <c r="B1457" s="227">
        <f t="shared" si="67"/>
        <v>240.57</v>
      </c>
      <c r="C1457" s="262">
        <v>600</v>
      </c>
      <c r="D1457" s="209">
        <v>40428</v>
      </c>
      <c r="E1457" s="210">
        <v>28712</v>
      </c>
      <c r="F1457" s="229">
        <f t="shared" si="68"/>
        <v>3558</v>
      </c>
      <c r="G1457" s="211">
        <f t="shared" si="69"/>
        <v>2591</v>
      </c>
      <c r="H1457" s="212">
        <v>40</v>
      </c>
    </row>
    <row r="1458" spans="1:8" x14ac:dyDescent="0.2">
      <c r="A1458" s="206">
        <v>1566</v>
      </c>
      <c r="B1458" s="227">
        <f t="shared" si="67"/>
        <v>240.58</v>
      </c>
      <c r="C1458" s="262">
        <v>600</v>
      </c>
      <c r="D1458" s="209">
        <v>40428</v>
      </c>
      <c r="E1458" s="210">
        <v>28712</v>
      </c>
      <c r="F1458" s="229">
        <f t="shared" si="68"/>
        <v>3558</v>
      </c>
      <c r="G1458" s="231">
        <f t="shared" si="69"/>
        <v>2591</v>
      </c>
      <c r="H1458" s="212">
        <v>40</v>
      </c>
    </row>
    <row r="1459" spans="1:8" x14ac:dyDescent="0.2">
      <c r="A1459" s="206">
        <v>1567</v>
      </c>
      <c r="B1459" s="227">
        <f t="shared" si="67"/>
        <v>240.58</v>
      </c>
      <c r="C1459" s="262">
        <v>600</v>
      </c>
      <c r="D1459" s="209">
        <v>40428</v>
      </c>
      <c r="E1459" s="210">
        <v>28712</v>
      </c>
      <c r="F1459" s="229">
        <f t="shared" si="68"/>
        <v>3558</v>
      </c>
      <c r="G1459" s="211">
        <f t="shared" si="69"/>
        <v>2591</v>
      </c>
      <c r="H1459" s="212">
        <v>40</v>
      </c>
    </row>
    <row r="1460" spans="1:8" x14ac:dyDescent="0.2">
      <c r="A1460" s="206">
        <v>1568</v>
      </c>
      <c r="B1460" s="227">
        <f t="shared" si="67"/>
        <v>240.58</v>
      </c>
      <c r="C1460" s="262">
        <v>600</v>
      </c>
      <c r="D1460" s="209">
        <v>40428</v>
      </c>
      <c r="E1460" s="210">
        <v>28712</v>
      </c>
      <c r="F1460" s="229">
        <f t="shared" si="68"/>
        <v>3558</v>
      </c>
      <c r="G1460" s="231">
        <f t="shared" si="69"/>
        <v>2591</v>
      </c>
      <c r="H1460" s="212">
        <v>40</v>
      </c>
    </row>
    <row r="1461" spans="1:8" x14ac:dyDescent="0.2">
      <c r="A1461" s="206">
        <v>1569</v>
      </c>
      <c r="B1461" s="227">
        <f t="shared" si="67"/>
        <v>240.58</v>
      </c>
      <c r="C1461" s="262">
        <v>600</v>
      </c>
      <c r="D1461" s="209">
        <v>40428</v>
      </c>
      <c r="E1461" s="210">
        <v>28712</v>
      </c>
      <c r="F1461" s="229">
        <f t="shared" si="68"/>
        <v>3558</v>
      </c>
      <c r="G1461" s="211">
        <f t="shared" si="69"/>
        <v>2591</v>
      </c>
      <c r="H1461" s="212">
        <v>40</v>
      </c>
    </row>
    <row r="1462" spans="1:8" x14ac:dyDescent="0.2">
      <c r="A1462" s="206">
        <v>1570</v>
      </c>
      <c r="B1462" s="227">
        <f t="shared" si="67"/>
        <v>240.59</v>
      </c>
      <c r="C1462" s="262">
        <v>600</v>
      </c>
      <c r="D1462" s="209">
        <v>40428</v>
      </c>
      <c r="E1462" s="210">
        <v>28712</v>
      </c>
      <c r="F1462" s="229">
        <f t="shared" si="68"/>
        <v>3558</v>
      </c>
      <c r="G1462" s="231">
        <f t="shared" si="69"/>
        <v>2591</v>
      </c>
      <c r="H1462" s="212">
        <v>40</v>
      </c>
    </row>
    <row r="1463" spans="1:8" x14ac:dyDescent="0.2">
      <c r="A1463" s="206">
        <v>1571</v>
      </c>
      <c r="B1463" s="227">
        <f t="shared" si="67"/>
        <v>240.59</v>
      </c>
      <c r="C1463" s="262">
        <v>600</v>
      </c>
      <c r="D1463" s="209">
        <v>40428</v>
      </c>
      <c r="E1463" s="210">
        <v>28712</v>
      </c>
      <c r="F1463" s="229">
        <f t="shared" si="68"/>
        <v>3558</v>
      </c>
      <c r="G1463" s="211">
        <f t="shared" si="69"/>
        <v>2591</v>
      </c>
      <c r="H1463" s="212">
        <v>40</v>
      </c>
    </row>
    <row r="1464" spans="1:8" x14ac:dyDescent="0.2">
      <c r="A1464" s="206">
        <v>1572</v>
      </c>
      <c r="B1464" s="227">
        <f t="shared" si="67"/>
        <v>240.59</v>
      </c>
      <c r="C1464" s="262">
        <v>600</v>
      </c>
      <c r="D1464" s="209">
        <v>40428</v>
      </c>
      <c r="E1464" s="210">
        <v>28712</v>
      </c>
      <c r="F1464" s="229">
        <f t="shared" si="68"/>
        <v>3558</v>
      </c>
      <c r="G1464" s="231">
        <f t="shared" si="69"/>
        <v>2591</v>
      </c>
      <c r="H1464" s="212">
        <v>40</v>
      </c>
    </row>
    <row r="1465" spans="1:8" x14ac:dyDescent="0.2">
      <c r="A1465" s="206">
        <v>1573</v>
      </c>
      <c r="B1465" s="227">
        <f t="shared" si="67"/>
        <v>240.6</v>
      </c>
      <c r="C1465" s="262">
        <v>600</v>
      </c>
      <c r="D1465" s="209">
        <v>40428</v>
      </c>
      <c r="E1465" s="210">
        <v>28712</v>
      </c>
      <c r="F1465" s="229">
        <f t="shared" si="68"/>
        <v>3558</v>
      </c>
      <c r="G1465" s="211">
        <f t="shared" si="69"/>
        <v>2591</v>
      </c>
      <c r="H1465" s="212">
        <v>40</v>
      </c>
    </row>
    <row r="1466" spans="1:8" x14ac:dyDescent="0.2">
      <c r="A1466" s="206">
        <v>1574</v>
      </c>
      <c r="B1466" s="227">
        <f t="shared" si="67"/>
        <v>240.6</v>
      </c>
      <c r="C1466" s="262">
        <v>600</v>
      </c>
      <c r="D1466" s="209">
        <v>40428</v>
      </c>
      <c r="E1466" s="210">
        <v>28712</v>
      </c>
      <c r="F1466" s="229">
        <f t="shared" si="68"/>
        <v>3558</v>
      </c>
      <c r="G1466" s="231">
        <f t="shared" si="69"/>
        <v>2591</v>
      </c>
      <c r="H1466" s="212">
        <v>40</v>
      </c>
    </row>
    <row r="1467" spans="1:8" x14ac:dyDescent="0.2">
      <c r="A1467" s="206">
        <v>1575</v>
      </c>
      <c r="B1467" s="227">
        <f t="shared" si="67"/>
        <v>240.6</v>
      </c>
      <c r="C1467" s="262">
        <v>600</v>
      </c>
      <c r="D1467" s="209">
        <v>40428</v>
      </c>
      <c r="E1467" s="210">
        <v>28712</v>
      </c>
      <c r="F1467" s="229">
        <f t="shared" si="68"/>
        <v>3558</v>
      </c>
      <c r="G1467" s="211">
        <f t="shared" si="69"/>
        <v>2591</v>
      </c>
      <c r="H1467" s="212">
        <v>40</v>
      </c>
    </row>
    <row r="1468" spans="1:8" x14ac:dyDescent="0.2">
      <c r="A1468" s="206">
        <v>1576</v>
      </c>
      <c r="B1468" s="227">
        <f t="shared" si="67"/>
        <v>240.61</v>
      </c>
      <c r="C1468" s="262">
        <v>600</v>
      </c>
      <c r="D1468" s="209">
        <v>40428</v>
      </c>
      <c r="E1468" s="210">
        <v>28712</v>
      </c>
      <c r="F1468" s="229">
        <f t="shared" si="68"/>
        <v>3558</v>
      </c>
      <c r="G1468" s="231">
        <f t="shared" si="69"/>
        <v>2591</v>
      </c>
      <c r="H1468" s="212">
        <v>40</v>
      </c>
    </row>
    <row r="1469" spans="1:8" x14ac:dyDescent="0.2">
      <c r="A1469" s="206">
        <v>1577</v>
      </c>
      <c r="B1469" s="227">
        <f t="shared" si="67"/>
        <v>240.61</v>
      </c>
      <c r="C1469" s="262">
        <v>600</v>
      </c>
      <c r="D1469" s="209">
        <v>40428</v>
      </c>
      <c r="E1469" s="210">
        <v>28712</v>
      </c>
      <c r="F1469" s="229">
        <f t="shared" si="68"/>
        <v>3558</v>
      </c>
      <c r="G1469" s="211">
        <f t="shared" si="69"/>
        <v>2591</v>
      </c>
      <c r="H1469" s="212">
        <v>40</v>
      </c>
    </row>
    <row r="1470" spans="1:8" x14ac:dyDescent="0.2">
      <c r="A1470" s="206">
        <v>1578</v>
      </c>
      <c r="B1470" s="227">
        <f t="shared" si="67"/>
        <v>240.61</v>
      </c>
      <c r="C1470" s="262">
        <v>600</v>
      </c>
      <c r="D1470" s="209">
        <v>40428</v>
      </c>
      <c r="E1470" s="210">
        <v>28712</v>
      </c>
      <c r="F1470" s="229">
        <f t="shared" si="68"/>
        <v>3558</v>
      </c>
      <c r="G1470" s="231">
        <f t="shared" si="69"/>
        <v>2591</v>
      </c>
      <c r="H1470" s="212">
        <v>40</v>
      </c>
    </row>
    <row r="1471" spans="1:8" x14ac:dyDescent="0.2">
      <c r="A1471" s="206">
        <v>1579</v>
      </c>
      <c r="B1471" s="227">
        <f t="shared" si="67"/>
        <v>240.61</v>
      </c>
      <c r="C1471" s="262">
        <v>600</v>
      </c>
      <c r="D1471" s="209">
        <v>40428</v>
      </c>
      <c r="E1471" s="210">
        <v>28712</v>
      </c>
      <c r="F1471" s="229">
        <f t="shared" si="68"/>
        <v>3558</v>
      </c>
      <c r="G1471" s="211">
        <f t="shared" si="69"/>
        <v>2591</v>
      </c>
      <c r="H1471" s="212">
        <v>40</v>
      </c>
    </row>
    <row r="1472" spans="1:8" x14ac:dyDescent="0.2">
      <c r="A1472" s="206">
        <v>1580</v>
      </c>
      <c r="B1472" s="227">
        <f t="shared" si="67"/>
        <v>240.62</v>
      </c>
      <c r="C1472" s="262">
        <v>600</v>
      </c>
      <c r="D1472" s="209">
        <v>40428</v>
      </c>
      <c r="E1472" s="210">
        <v>28712</v>
      </c>
      <c r="F1472" s="229">
        <f t="shared" si="68"/>
        <v>3558</v>
      </c>
      <c r="G1472" s="231">
        <f t="shared" si="69"/>
        <v>2590</v>
      </c>
      <c r="H1472" s="212">
        <v>40</v>
      </c>
    </row>
    <row r="1473" spans="1:8" x14ac:dyDescent="0.2">
      <c r="A1473" s="206">
        <v>1581</v>
      </c>
      <c r="B1473" s="227">
        <f t="shared" si="67"/>
        <v>240.62</v>
      </c>
      <c r="C1473" s="262">
        <v>600</v>
      </c>
      <c r="D1473" s="209">
        <v>40428</v>
      </c>
      <c r="E1473" s="210">
        <v>28712</v>
      </c>
      <c r="F1473" s="229">
        <f t="shared" si="68"/>
        <v>3558</v>
      </c>
      <c r="G1473" s="211">
        <f t="shared" si="69"/>
        <v>2590</v>
      </c>
      <c r="H1473" s="212">
        <v>40</v>
      </c>
    </row>
    <row r="1474" spans="1:8" x14ac:dyDescent="0.2">
      <c r="A1474" s="206">
        <v>1582</v>
      </c>
      <c r="B1474" s="227">
        <f t="shared" si="67"/>
        <v>240.62</v>
      </c>
      <c r="C1474" s="262">
        <v>600</v>
      </c>
      <c r="D1474" s="209">
        <v>40428</v>
      </c>
      <c r="E1474" s="210">
        <v>28712</v>
      </c>
      <c r="F1474" s="229">
        <f t="shared" si="68"/>
        <v>3558</v>
      </c>
      <c r="G1474" s="231">
        <f t="shared" si="69"/>
        <v>2590</v>
      </c>
      <c r="H1474" s="212">
        <v>40</v>
      </c>
    </row>
    <row r="1475" spans="1:8" x14ac:dyDescent="0.2">
      <c r="A1475" s="206">
        <v>1583</v>
      </c>
      <c r="B1475" s="227">
        <f t="shared" si="67"/>
        <v>240.63</v>
      </c>
      <c r="C1475" s="262">
        <v>600</v>
      </c>
      <c r="D1475" s="209">
        <v>40428</v>
      </c>
      <c r="E1475" s="210">
        <v>28712</v>
      </c>
      <c r="F1475" s="229">
        <f t="shared" si="68"/>
        <v>3558</v>
      </c>
      <c r="G1475" s="211">
        <f t="shared" si="69"/>
        <v>2590</v>
      </c>
      <c r="H1475" s="212">
        <v>40</v>
      </c>
    </row>
    <row r="1476" spans="1:8" x14ac:dyDescent="0.2">
      <c r="A1476" s="206">
        <v>1584</v>
      </c>
      <c r="B1476" s="227">
        <f t="shared" si="67"/>
        <v>240.63</v>
      </c>
      <c r="C1476" s="262">
        <v>600</v>
      </c>
      <c r="D1476" s="209">
        <v>40428</v>
      </c>
      <c r="E1476" s="210">
        <v>28712</v>
      </c>
      <c r="F1476" s="229">
        <f t="shared" si="68"/>
        <v>3558</v>
      </c>
      <c r="G1476" s="231">
        <f t="shared" si="69"/>
        <v>2590</v>
      </c>
      <c r="H1476" s="212">
        <v>40</v>
      </c>
    </row>
    <row r="1477" spans="1:8" x14ac:dyDescent="0.2">
      <c r="A1477" s="206">
        <v>1585</v>
      </c>
      <c r="B1477" s="227">
        <f t="shared" si="67"/>
        <v>240.63</v>
      </c>
      <c r="C1477" s="262">
        <v>600</v>
      </c>
      <c r="D1477" s="209">
        <v>40428</v>
      </c>
      <c r="E1477" s="210">
        <v>28712</v>
      </c>
      <c r="F1477" s="229">
        <f t="shared" si="68"/>
        <v>3558</v>
      </c>
      <c r="G1477" s="211">
        <f t="shared" si="69"/>
        <v>2590</v>
      </c>
      <c r="H1477" s="212">
        <v>40</v>
      </c>
    </row>
    <row r="1478" spans="1:8" x14ac:dyDescent="0.2">
      <c r="A1478" s="206">
        <v>1586</v>
      </c>
      <c r="B1478" s="227">
        <f t="shared" si="67"/>
        <v>240.63</v>
      </c>
      <c r="C1478" s="262">
        <v>600</v>
      </c>
      <c r="D1478" s="209">
        <v>40428</v>
      </c>
      <c r="E1478" s="210">
        <v>28712</v>
      </c>
      <c r="F1478" s="229">
        <f t="shared" si="68"/>
        <v>3558</v>
      </c>
      <c r="G1478" s="231">
        <f t="shared" si="69"/>
        <v>2590</v>
      </c>
      <c r="H1478" s="212">
        <v>40</v>
      </c>
    </row>
    <row r="1479" spans="1:8" x14ac:dyDescent="0.2">
      <c r="A1479" s="206">
        <v>1587</v>
      </c>
      <c r="B1479" s="227">
        <f t="shared" si="67"/>
        <v>240.64</v>
      </c>
      <c r="C1479" s="262">
        <v>600</v>
      </c>
      <c r="D1479" s="209">
        <v>40428</v>
      </c>
      <c r="E1479" s="210">
        <v>28712</v>
      </c>
      <c r="F1479" s="229">
        <f t="shared" si="68"/>
        <v>3558</v>
      </c>
      <c r="G1479" s="211">
        <f t="shared" si="69"/>
        <v>2590</v>
      </c>
      <c r="H1479" s="212">
        <v>40</v>
      </c>
    </row>
    <row r="1480" spans="1:8" x14ac:dyDescent="0.2">
      <c r="A1480" s="206">
        <v>1588</v>
      </c>
      <c r="B1480" s="227">
        <f t="shared" si="67"/>
        <v>240.64</v>
      </c>
      <c r="C1480" s="262">
        <v>600</v>
      </c>
      <c r="D1480" s="209">
        <v>40428</v>
      </c>
      <c r="E1480" s="210">
        <v>28712</v>
      </c>
      <c r="F1480" s="229">
        <f t="shared" si="68"/>
        <v>3558</v>
      </c>
      <c r="G1480" s="231">
        <f t="shared" si="69"/>
        <v>2590</v>
      </c>
      <c r="H1480" s="212">
        <v>40</v>
      </c>
    </row>
    <row r="1481" spans="1:8" x14ac:dyDescent="0.2">
      <c r="A1481" s="206">
        <v>1589</v>
      </c>
      <c r="B1481" s="227">
        <f t="shared" si="67"/>
        <v>240.64</v>
      </c>
      <c r="C1481" s="262">
        <v>600</v>
      </c>
      <c r="D1481" s="209">
        <v>40428</v>
      </c>
      <c r="E1481" s="210">
        <v>28712</v>
      </c>
      <c r="F1481" s="229">
        <f t="shared" si="68"/>
        <v>3558</v>
      </c>
      <c r="G1481" s="211">
        <f t="shared" si="69"/>
        <v>2590</v>
      </c>
      <c r="H1481" s="212">
        <v>40</v>
      </c>
    </row>
    <row r="1482" spans="1:8" x14ac:dyDescent="0.2">
      <c r="A1482" s="206">
        <v>1590</v>
      </c>
      <c r="B1482" s="227">
        <f t="shared" si="67"/>
        <v>240.65</v>
      </c>
      <c r="C1482" s="262">
        <v>600</v>
      </c>
      <c r="D1482" s="209">
        <v>40428</v>
      </c>
      <c r="E1482" s="210">
        <v>28712</v>
      </c>
      <c r="F1482" s="229">
        <f t="shared" si="68"/>
        <v>3557</v>
      </c>
      <c r="G1482" s="231">
        <f t="shared" si="69"/>
        <v>2590</v>
      </c>
      <c r="H1482" s="212">
        <v>40</v>
      </c>
    </row>
    <row r="1483" spans="1:8" x14ac:dyDescent="0.2">
      <c r="A1483" s="206">
        <v>1591</v>
      </c>
      <c r="B1483" s="227">
        <f t="shared" si="67"/>
        <v>240.65</v>
      </c>
      <c r="C1483" s="262">
        <v>600</v>
      </c>
      <c r="D1483" s="209">
        <v>40428</v>
      </c>
      <c r="E1483" s="210">
        <v>28712</v>
      </c>
      <c r="F1483" s="229">
        <f t="shared" si="68"/>
        <v>3557</v>
      </c>
      <c r="G1483" s="211">
        <f t="shared" si="69"/>
        <v>2590</v>
      </c>
      <c r="H1483" s="212">
        <v>40</v>
      </c>
    </row>
    <row r="1484" spans="1:8" x14ac:dyDescent="0.2">
      <c r="A1484" s="206">
        <v>1592</v>
      </c>
      <c r="B1484" s="227">
        <f t="shared" si="67"/>
        <v>240.65</v>
      </c>
      <c r="C1484" s="262">
        <v>600</v>
      </c>
      <c r="D1484" s="209">
        <v>40428</v>
      </c>
      <c r="E1484" s="210">
        <v>28712</v>
      </c>
      <c r="F1484" s="229">
        <f t="shared" si="68"/>
        <v>3557</v>
      </c>
      <c r="G1484" s="231">
        <f t="shared" si="69"/>
        <v>2590</v>
      </c>
      <c r="H1484" s="212">
        <v>40</v>
      </c>
    </row>
    <row r="1485" spans="1:8" x14ac:dyDescent="0.2">
      <c r="A1485" s="206">
        <v>1593</v>
      </c>
      <c r="B1485" s="227">
        <f t="shared" si="67"/>
        <v>240.66</v>
      </c>
      <c r="C1485" s="262">
        <v>600</v>
      </c>
      <c r="D1485" s="209">
        <v>40428</v>
      </c>
      <c r="E1485" s="210">
        <v>28712</v>
      </c>
      <c r="F1485" s="229">
        <f t="shared" si="68"/>
        <v>3557</v>
      </c>
      <c r="G1485" s="211">
        <f t="shared" si="69"/>
        <v>2590</v>
      </c>
      <c r="H1485" s="212">
        <v>40</v>
      </c>
    </row>
    <row r="1486" spans="1:8" x14ac:dyDescent="0.2">
      <c r="A1486" s="206">
        <v>1594</v>
      </c>
      <c r="B1486" s="227">
        <f t="shared" si="67"/>
        <v>240.66</v>
      </c>
      <c r="C1486" s="262">
        <v>600</v>
      </c>
      <c r="D1486" s="209">
        <v>40428</v>
      </c>
      <c r="E1486" s="210">
        <v>28712</v>
      </c>
      <c r="F1486" s="229">
        <f t="shared" si="68"/>
        <v>3557</v>
      </c>
      <c r="G1486" s="231">
        <f t="shared" si="69"/>
        <v>2590</v>
      </c>
      <c r="H1486" s="212">
        <v>40</v>
      </c>
    </row>
    <row r="1487" spans="1:8" x14ac:dyDescent="0.2">
      <c r="A1487" s="206">
        <v>1595</v>
      </c>
      <c r="B1487" s="227">
        <f t="shared" ref="B1487:B1550" si="70">ROUND(4.7001*LN(A1487) +206,2)</f>
        <v>240.66</v>
      </c>
      <c r="C1487" s="262">
        <v>600</v>
      </c>
      <c r="D1487" s="209">
        <v>40428</v>
      </c>
      <c r="E1487" s="210">
        <v>28712</v>
      </c>
      <c r="F1487" s="229">
        <f t="shared" ref="F1487:F1550" si="71">ROUND(12*1.358*(1/B1487*D1487+1/C1487*E1487)+H1487,0)</f>
        <v>3557</v>
      </c>
      <c r="G1487" s="211">
        <f t="shared" ref="G1487:G1550" si="72">ROUND(12*(1/B1487*D1487+1/C1487*E1487),0)</f>
        <v>2590</v>
      </c>
      <c r="H1487" s="212">
        <v>40</v>
      </c>
    </row>
    <row r="1488" spans="1:8" x14ac:dyDescent="0.2">
      <c r="A1488" s="206">
        <v>1596</v>
      </c>
      <c r="B1488" s="227">
        <f t="shared" si="70"/>
        <v>240.66</v>
      </c>
      <c r="C1488" s="262">
        <v>600</v>
      </c>
      <c r="D1488" s="209">
        <v>40428</v>
      </c>
      <c r="E1488" s="210">
        <v>28712</v>
      </c>
      <c r="F1488" s="229">
        <f t="shared" si="71"/>
        <v>3557</v>
      </c>
      <c r="G1488" s="231">
        <f t="shared" si="72"/>
        <v>2590</v>
      </c>
      <c r="H1488" s="212">
        <v>40</v>
      </c>
    </row>
    <row r="1489" spans="1:8" x14ac:dyDescent="0.2">
      <c r="A1489" s="206">
        <v>1597</v>
      </c>
      <c r="B1489" s="227">
        <f t="shared" si="70"/>
        <v>240.67</v>
      </c>
      <c r="C1489" s="262">
        <v>600</v>
      </c>
      <c r="D1489" s="209">
        <v>40428</v>
      </c>
      <c r="E1489" s="210">
        <v>28712</v>
      </c>
      <c r="F1489" s="229">
        <f t="shared" si="71"/>
        <v>3557</v>
      </c>
      <c r="G1489" s="211">
        <f t="shared" si="72"/>
        <v>2590</v>
      </c>
      <c r="H1489" s="212">
        <v>40</v>
      </c>
    </row>
    <row r="1490" spans="1:8" x14ac:dyDescent="0.2">
      <c r="A1490" s="206">
        <v>1598</v>
      </c>
      <c r="B1490" s="227">
        <f t="shared" si="70"/>
        <v>240.67</v>
      </c>
      <c r="C1490" s="262">
        <v>600</v>
      </c>
      <c r="D1490" s="209">
        <v>40428</v>
      </c>
      <c r="E1490" s="210">
        <v>28712</v>
      </c>
      <c r="F1490" s="229">
        <f t="shared" si="71"/>
        <v>3557</v>
      </c>
      <c r="G1490" s="231">
        <f t="shared" si="72"/>
        <v>2590</v>
      </c>
      <c r="H1490" s="212">
        <v>40</v>
      </c>
    </row>
    <row r="1491" spans="1:8" x14ac:dyDescent="0.2">
      <c r="A1491" s="206">
        <v>1599</v>
      </c>
      <c r="B1491" s="227">
        <f t="shared" si="70"/>
        <v>240.67</v>
      </c>
      <c r="C1491" s="262">
        <v>600</v>
      </c>
      <c r="D1491" s="209">
        <v>40428</v>
      </c>
      <c r="E1491" s="210">
        <v>28712</v>
      </c>
      <c r="F1491" s="229">
        <f t="shared" si="71"/>
        <v>3557</v>
      </c>
      <c r="G1491" s="211">
        <f t="shared" si="72"/>
        <v>2590</v>
      </c>
      <c r="H1491" s="212">
        <v>40</v>
      </c>
    </row>
    <row r="1492" spans="1:8" x14ac:dyDescent="0.2">
      <c r="A1492" s="206">
        <v>1600</v>
      </c>
      <c r="B1492" s="227">
        <f t="shared" si="70"/>
        <v>240.68</v>
      </c>
      <c r="C1492" s="262">
        <v>600</v>
      </c>
      <c r="D1492" s="209">
        <v>40428</v>
      </c>
      <c r="E1492" s="210">
        <v>28712</v>
      </c>
      <c r="F1492" s="229">
        <f t="shared" si="71"/>
        <v>3557</v>
      </c>
      <c r="G1492" s="231">
        <f t="shared" si="72"/>
        <v>2590</v>
      </c>
      <c r="H1492" s="212">
        <v>40</v>
      </c>
    </row>
    <row r="1493" spans="1:8" x14ac:dyDescent="0.2">
      <c r="A1493" s="206">
        <v>1601</v>
      </c>
      <c r="B1493" s="227">
        <f t="shared" si="70"/>
        <v>240.68</v>
      </c>
      <c r="C1493" s="262">
        <v>600</v>
      </c>
      <c r="D1493" s="209">
        <v>40428</v>
      </c>
      <c r="E1493" s="210">
        <v>28712</v>
      </c>
      <c r="F1493" s="229">
        <f t="shared" si="71"/>
        <v>3557</v>
      </c>
      <c r="G1493" s="211">
        <f t="shared" si="72"/>
        <v>2590</v>
      </c>
      <c r="H1493" s="212">
        <v>40</v>
      </c>
    </row>
    <row r="1494" spans="1:8" x14ac:dyDescent="0.2">
      <c r="A1494" s="206">
        <v>1602</v>
      </c>
      <c r="B1494" s="227">
        <f t="shared" si="70"/>
        <v>240.68</v>
      </c>
      <c r="C1494" s="262">
        <v>600</v>
      </c>
      <c r="D1494" s="209">
        <v>40428</v>
      </c>
      <c r="E1494" s="210">
        <v>28712</v>
      </c>
      <c r="F1494" s="229">
        <f t="shared" si="71"/>
        <v>3557</v>
      </c>
      <c r="G1494" s="231">
        <f t="shared" si="72"/>
        <v>2590</v>
      </c>
      <c r="H1494" s="212">
        <v>40</v>
      </c>
    </row>
    <row r="1495" spans="1:8" x14ac:dyDescent="0.2">
      <c r="A1495" s="206">
        <v>1603</v>
      </c>
      <c r="B1495" s="227">
        <f t="shared" si="70"/>
        <v>240.69</v>
      </c>
      <c r="C1495" s="262">
        <v>600</v>
      </c>
      <c r="D1495" s="209">
        <v>40428</v>
      </c>
      <c r="E1495" s="210">
        <v>28712</v>
      </c>
      <c r="F1495" s="229">
        <f t="shared" si="71"/>
        <v>3557</v>
      </c>
      <c r="G1495" s="211">
        <f t="shared" si="72"/>
        <v>2590</v>
      </c>
      <c r="H1495" s="212">
        <v>40</v>
      </c>
    </row>
    <row r="1496" spans="1:8" x14ac:dyDescent="0.2">
      <c r="A1496" s="206">
        <v>1604</v>
      </c>
      <c r="B1496" s="227">
        <f t="shared" si="70"/>
        <v>240.69</v>
      </c>
      <c r="C1496" s="262">
        <v>600</v>
      </c>
      <c r="D1496" s="209">
        <v>40428</v>
      </c>
      <c r="E1496" s="210">
        <v>28712</v>
      </c>
      <c r="F1496" s="229">
        <f t="shared" si="71"/>
        <v>3557</v>
      </c>
      <c r="G1496" s="231">
        <f t="shared" si="72"/>
        <v>2590</v>
      </c>
      <c r="H1496" s="212">
        <v>40</v>
      </c>
    </row>
    <row r="1497" spans="1:8" x14ac:dyDescent="0.2">
      <c r="A1497" s="206">
        <v>1605</v>
      </c>
      <c r="B1497" s="227">
        <f t="shared" si="70"/>
        <v>240.69</v>
      </c>
      <c r="C1497" s="262">
        <v>600</v>
      </c>
      <c r="D1497" s="209">
        <v>40428</v>
      </c>
      <c r="E1497" s="210">
        <v>28712</v>
      </c>
      <c r="F1497" s="229">
        <f t="shared" si="71"/>
        <v>3557</v>
      </c>
      <c r="G1497" s="211">
        <f t="shared" si="72"/>
        <v>2590</v>
      </c>
      <c r="H1497" s="212">
        <v>40</v>
      </c>
    </row>
    <row r="1498" spans="1:8" x14ac:dyDescent="0.2">
      <c r="A1498" s="206">
        <v>1606</v>
      </c>
      <c r="B1498" s="227">
        <f t="shared" si="70"/>
        <v>240.69</v>
      </c>
      <c r="C1498" s="262">
        <v>600</v>
      </c>
      <c r="D1498" s="209">
        <v>40428</v>
      </c>
      <c r="E1498" s="210">
        <v>28712</v>
      </c>
      <c r="F1498" s="229">
        <f t="shared" si="71"/>
        <v>3557</v>
      </c>
      <c r="G1498" s="231">
        <f t="shared" si="72"/>
        <v>2590</v>
      </c>
      <c r="H1498" s="212">
        <v>40</v>
      </c>
    </row>
    <row r="1499" spans="1:8" x14ac:dyDescent="0.2">
      <c r="A1499" s="206">
        <v>1607</v>
      </c>
      <c r="B1499" s="227">
        <f t="shared" si="70"/>
        <v>240.7</v>
      </c>
      <c r="C1499" s="262">
        <v>600</v>
      </c>
      <c r="D1499" s="209">
        <v>40428</v>
      </c>
      <c r="E1499" s="210">
        <v>28712</v>
      </c>
      <c r="F1499" s="229">
        <f t="shared" si="71"/>
        <v>3557</v>
      </c>
      <c r="G1499" s="211">
        <f t="shared" si="72"/>
        <v>2590</v>
      </c>
      <c r="H1499" s="212">
        <v>40</v>
      </c>
    </row>
    <row r="1500" spans="1:8" x14ac:dyDescent="0.2">
      <c r="A1500" s="206">
        <v>1608</v>
      </c>
      <c r="B1500" s="227">
        <f t="shared" si="70"/>
        <v>240.7</v>
      </c>
      <c r="C1500" s="262">
        <v>600</v>
      </c>
      <c r="D1500" s="209">
        <v>40428</v>
      </c>
      <c r="E1500" s="210">
        <v>28712</v>
      </c>
      <c r="F1500" s="229">
        <f t="shared" si="71"/>
        <v>3557</v>
      </c>
      <c r="G1500" s="231">
        <f t="shared" si="72"/>
        <v>2590</v>
      </c>
      <c r="H1500" s="212">
        <v>40</v>
      </c>
    </row>
    <row r="1501" spans="1:8" x14ac:dyDescent="0.2">
      <c r="A1501" s="206">
        <v>1609</v>
      </c>
      <c r="B1501" s="227">
        <f t="shared" si="70"/>
        <v>240.7</v>
      </c>
      <c r="C1501" s="262">
        <v>600</v>
      </c>
      <c r="D1501" s="209">
        <v>40428</v>
      </c>
      <c r="E1501" s="210">
        <v>28712</v>
      </c>
      <c r="F1501" s="229">
        <f t="shared" si="71"/>
        <v>3557</v>
      </c>
      <c r="G1501" s="211">
        <f t="shared" si="72"/>
        <v>2590</v>
      </c>
      <c r="H1501" s="212">
        <v>40</v>
      </c>
    </row>
    <row r="1502" spans="1:8" x14ac:dyDescent="0.2">
      <c r="A1502" s="206">
        <v>1610</v>
      </c>
      <c r="B1502" s="227">
        <f t="shared" si="70"/>
        <v>240.71</v>
      </c>
      <c r="C1502" s="262">
        <v>600</v>
      </c>
      <c r="D1502" s="209">
        <v>40428</v>
      </c>
      <c r="E1502" s="210">
        <v>28712</v>
      </c>
      <c r="F1502" s="229">
        <f t="shared" si="71"/>
        <v>3557</v>
      </c>
      <c r="G1502" s="231">
        <f t="shared" si="72"/>
        <v>2590</v>
      </c>
      <c r="H1502" s="212">
        <v>40</v>
      </c>
    </row>
    <row r="1503" spans="1:8" x14ac:dyDescent="0.2">
      <c r="A1503" s="206">
        <v>1611</v>
      </c>
      <c r="B1503" s="227">
        <f t="shared" si="70"/>
        <v>240.71</v>
      </c>
      <c r="C1503" s="262">
        <v>600</v>
      </c>
      <c r="D1503" s="209">
        <v>40428</v>
      </c>
      <c r="E1503" s="210">
        <v>28712</v>
      </c>
      <c r="F1503" s="229">
        <f t="shared" si="71"/>
        <v>3557</v>
      </c>
      <c r="G1503" s="211">
        <f t="shared" si="72"/>
        <v>2590</v>
      </c>
      <c r="H1503" s="212">
        <v>40</v>
      </c>
    </row>
    <row r="1504" spans="1:8" x14ac:dyDescent="0.2">
      <c r="A1504" s="206">
        <v>1612</v>
      </c>
      <c r="B1504" s="227">
        <f t="shared" si="70"/>
        <v>240.71</v>
      </c>
      <c r="C1504" s="262">
        <v>600</v>
      </c>
      <c r="D1504" s="209">
        <v>40428</v>
      </c>
      <c r="E1504" s="210">
        <v>28712</v>
      </c>
      <c r="F1504" s="229">
        <f t="shared" si="71"/>
        <v>3557</v>
      </c>
      <c r="G1504" s="231">
        <f t="shared" si="72"/>
        <v>2590</v>
      </c>
      <c r="H1504" s="212">
        <v>40</v>
      </c>
    </row>
    <row r="1505" spans="1:8" x14ac:dyDescent="0.2">
      <c r="A1505" s="206">
        <v>1613</v>
      </c>
      <c r="B1505" s="227">
        <f t="shared" si="70"/>
        <v>240.71</v>
      </c>
      <c r="C1505" s="262">
        <v>600</v>
      </c>
      <c r="D1505" s="209">
        <v>40428</v>
      </c>
      <c r="E1505" s="210">
        <v>28712</v>
      </c>
      <c r="F1505" s="229">
        <f t="shared" si="71"/>
        <v>3557</v>
      </c>
      <c r="G1505" s="211">
        <f t="shared" si="72"/>
        <v>2590</v>
      </c>
      <c r="H1505" s="212">
        <v>40</v>
      </c>
    </row>
    <row r="1506" spans="1:8" x14ac:dyDescent="0.2">
      <c r="A1506" s="206">
        <v>1614</v>
      </c>
      <c r="B1506" s="227">
        <f t="shared" si="70"/>
        <v>240.72</v>
      </c>
      <c r="C1506" s="262">
        <v>600</v>
      </c>
      <c r="D1506" s="209">
        <v>40428</v>
      </c>
      <c r="E1506" s="210">
        <v>28712</v>
      </c>
      <c r="F1506" s="229">
        <f t="shared" si="71"/>
        <v>3557</v>
      </c>
      <c r="G1506" s="231">
        <f t="shared" si="72"/>
        <v>2590</v>
      </c>
      <c r="H1506" s="212">
        <v>40</v>
      </c>
    </row>
    <row r="1507" spans="1:8" x14ac:dyDescent="0.2">
      <c r="A1507" s="206">
        <v>1615</v>
      </c>
      <c r="B1507" s="227">
        <f t="shared" si="70"/>
        <v>240.72</v>
      </c>
      <c r="C1507" s="262">
        <v>600</v>
      </c>
      <c r="D1507" s="209">
        <v>40428</v>
      </c>
      <c r="E1507" s="210">
        <v>28712</v>
      </c>
      <c r="F1507" s="229">
        <f t="shared" si="71"/>
        <v>3557</v>
      </c>
      <c r="G1507" s="211">
        <f t="shared" si="72"/>
        <v>2590</v>
      </c>
      <c r="H1507" s="212">
        <v>40</v>
      </c>
    </row>
    <row r="1508" spans="1:8" x14ac:dyDescent="0.2">
      <c r="A1508" s="206">
        <v>1616</v>
      </c>
      <c r="B1508" s="227">
        <f t="shared" si="70"/>
        <v>240.72</v>
      </c>
      <c r="C1508" s="262">
        <v>600</v>
      </c>
      <c r="D1508" s="209">
        <v>40428</v>
      </c>
      <c r="E1508" s="210">
        <v>28712</v>
      </c>
      <c r="F1508" s="229">
        <f t="shared" si="71"/>
        <v>3557</v>
      </c>
      <c r="G1508" s="231">
        <f t="shared" si="72"/>
        <v>2590</v>
      </c>
      <c r="H1508" s="212">
        <v>40</v>
      </c>
    </row>
    <row r="1509" spans="1:8" x14ac:dyDescent="0.2">
      <c r="A1509" s="206">
        <v>1617</v>
      </c>
      <c r="B1509" s="227">
        <f t="shared" si="70"/>
        <v>240.73</v>
      </c>
      <c r="C1509" s="262">
        <v>600</v>
      </c>
      <c r="D1509" s="209">
        <v>40428</v>
      </c>
      <c r="E1509" s="210">
        <v>28712</v>
      </c>
      <c r="F1509" s="229">
        <f t="shared" si="71"/>
        <v>3557</v>
      </c>
      <c r="G1509" s="211">
        <f t="shared" si="72"/>
        <v>2590</v>
      </c>
      <c r="H1509" s="212">
        <v>40</v>
      </c>
    </row>
    <row r="1510" spans="1:8" x14ac:dyDescent="0.2">
      <c r="A1510" s="206">
        <v>1618</v>
      </c>
      <c r="B1510" s="227">
        <f t="shared" si="70"/>
        <v>240.73</v>
      </c>
      <c r="C1510" s="262">
        <v>600</v>
      </c>
      <c r="D1510" s="209">
        <v>40428</v>
      </c>
      <c r="E1510" s="210">
        <v>28712</v>
      </c>
      <c r="F1510" s="229">
        <f t="shared" si="71"/>
        <v>3557</v>
      </c>
      <c r="G1510" s="231">
        <f t="shared" si="72"/>
        <v>2590</v>
      </c>
      <c r="H1510" s="212">
        <v>40</v>
      </c>
    </row>
    <row r="1511" spans="1:8" x14ac:dyDescent="0.2">
      <c r="A1511" s="206">
        <v>1619</v>
      </c>
      <c r="B1511" s="227">
        <f t="shared" si="70"/>
        <v>240.73</v>
      </c>
      <c r="C1511" s="262">
        <v>600</v>
      </c>
      <c r="D1511" s="209">
        <v>40428</v>
      </c>
      <c r="E1511" s="210">
        <v>28712</v>
      </c>
      <c r="F1511" s="229">
        <f t="shared" si="71"/>
        <v>3557</v>
      </c>
      <c r="G1511" s="211">
        <f t="shared" si="72"/>
        <v>2590</v>
      </c>
      <c r="H1511" s="212">
        <v>40</v>
      </c>
    </row>
    <row r="1512" spans="1:8" x14ac:dyDescent="0.2">
      <c r="A1512" s="206">
        <v>1620</v>
      </c>
      <c r="B1512" s="227">
        <f t="shared" si="70"/>
        <v>240.73</v>
      </c>
      <c r="C1512" s="262">
        <v>600</v>
      </c>
      <c r="D1512" s="209">
        <v>40428</v>
      </c>
      <c r="E1512" s="210">
        <v>28712</v>
      </c>
      <c r="F1512" s="229">
        <f t="shared" si="71"/>
        <v>3557</v>
      </c>
      <c r="G1512" s="231">
        <f t="shared" si="72"/>
        <v>2590</v>
      </c>
      <c r="H1512" s="212">
        <v>40</v>
      </c>
    </row>
    <row r="1513" spans="1:8" x14ac:dyDescent="0.2">
      <c r="A1513" s="206">
        <v>1621</v>
      </c>
      <c r="B1513" s="227">
        <f t="shared" si="70"/>
        <v>240.74</v>
      </c>
      <c r="C1513" s="262">
        <v>600</v>
      </c>
      <c r="D1513" s="209">
        <v>40428</v>
      </c>
      <c r="E1513" s="210">
        <v>28712</v>
      </c>
      <c r="F1513" s="229">
        <f t="shared" si="71"/>
        <v>3556</v>
      </c>
      <c r="G1513" s="211">
        <f t="shared" si="72"/>
        <v>2589</v>
      </c>
      <c r="H1513" s="212">
        <v>40</v>
      </c>
    </row>
    <row r="1514" spans="1:8" x14ac:dyDescent="0.2">
      <c r="A1514" s="206">
        <v>1622</v>
      </c>
      <c r="B1514" s="227">
        <f t="shared" si="70"/>
        <v>240.74</v>
      </c>
      <c r="C1514" s="262">
        <v>600</v>
      </c>
      <c r="D1514" s="209">
        <v>40428</v>
      </c>
      <c r="E1514" s="210">
        <v>28712</v>
      </c>
      <c r="F1514" s="229">
        <f t="shared" si="71"/>
        <v>3556</v>
      </c>
      <c r="G1514" s="231">
        <f t="shared" si="72"/>
        <v>2589</v>
      </c>
      <c r="H1514" s="212">
        <v>40</v>
      </c>
    </row>
    <row r="1515" spans="1:8" x14ac:dyDescent="0.2">
      <c r="A1515" s="206">
        <v>1623</v>
      </c>
      <c r="B1515" s="227">
        <f t="shared" si="70"/>
        <v>240.74</v>
      </c>
      <c r="C1515" s="262">
        <v>600</v>
      </c>
      <c r="D1515" s="209">
        <v>40428</v>
      </c>
      <c r="E1515" s="210">
        <v>28712</v>
      </c>
      <c r="F1515" s="229">
        <f t="shared" si="71"/>
        <v>3556</v>
      </c>
      <c r="G1515" s="211">
        <f t="shared" si="72"/>
        <v>2589</v>
      </c>
      <c r="H1515" s="212">
        <v>40</v>
      </c>
    </row>
    <row r="1516" spans="1:8" x14ac:dyDescent="0.2">
      <c r="A1516" s="206">
        <v>1624</v>
      </c>
      <c r="B1516" s="227">
        <f t="shared" si="70"/>
        <v>240.75</v>
      </c>
      <c r="C1516" s="262">
        <v>600</v>
      </c>
      <c r="D1516" s="209">
        <v>40428</v>
      </c>
      <c r="E1516" s="210">
        <v>28712</v>
      </c>
      <c r="F1516" s="229">
        <f t="shared" si="71"/>
        <v>3556</v>
      </c>
      <c r="G1516" s="231">
        <f t="shared" si="72"/>
        <v>2589</v>
      </c>
      <c r="H1516" s="212">
        <v>40</v>
      </c>
    </row>
    <row r="1517" spans="1:8" x14ac:dyDescent="0.2">
      <c r="A1517" s="206">
        <v>1625</v>
      </c>
      <c r="B1517" s="227">
        <f t="shared" si="70"/>
        <v>240.75</v>
      </c>
      <c r="C1517" s="262">
        <v>600</v>
      </c>
      <c r="D1517" s="209">
        <v>40428</v>
      </c>
      <c r="E1517" s="210">
        <v>28712</v>
      </c>
      <c r="F1517" s="229">
        <f t="shared" si="71"/>
        <v>3556</v>
      </c>
      <c r="G1517" s="211">
        <f t="shared" si="72"/>
        <v>2589</v>
      </c>
      <c r="H1517" s="212">
        <v>40</v>
      </c>
    </row>
    <row r="1518" spans="1:8" x14ac:dyDescent="0.2">
      <c r="A1518" s="206">
        <v>1626</v>
      </c>
      <c r="B1518" s="227">
        <f t="shared" si="70"/>
        <v>240.75</v>
      </c>
      <c r="C1518" s="262">
        <v>600</v>
      </c>
      <c r="D1518" s="209">
        <v>40428</v>
      </c>
      <c r="E1518" s="210">
        <v>28712</v>
      </c>
      <c r="F1518" s="229">
        <f t="shared" si="71"/>
        <v>3556</v>
      </c>
      <c r="G1518" s="231">
        <f t="shared" si="72"/>
        <v>2589</v>
      </c>
      <c r="H1518" s="212">
        <v>40</v>
      </c>
    </row>
    <row r="1519" spans="1:8" x14ac:dyDescent="0.2">
      <c r="A1519" s="206">
        <v>1627</v>
      </c>
      <c r="B1519" s="227">
        <f t="shared" si="70"/>
        <v>240.75</v>
      </c>
      <c r="C1519" s="262">
        <v>600</v>
      </c>
      <c r="D1519" s="209">
        <v>40428</v>
      </c>
      <c r="E1519" s="210">
        <v>28712</v>
      </c>
      <c r="F1519" s="229">
        <f t="shared" si="71"/>
        <v>3556</v>
      </c>
      <c r="G1519" s="211">
        <f t="shared" si="72"/>
        <v>2589</v>
      </c>
      <c r="H1519" s="212">
        <v>40</v>
      </c>
    </row>
    <row r="1520" spans="1:8" x14ac:dyDescent="0.2">
      <c r="A1520" s="206">
        <v>1628</v>
      </c>
      <c r="B1520" s="227">
        <f t="shared" si="70"/>
        <v>240.76</v>
      </c>
      <c r="C1520" s="262">
        <v>600</v>
      </c>
      <c r="D1520" s="209">
        <v>40428</v>
      </c>
      <c r="E1520" s="210">
        <v>28712</v>
      </c>
      <c r="F1520" s="229">
        <f t="shared" si="71"/>
        <v>3556</v>
      </c>
      <c r="G1520" s="231">
        <f t="shared" si="72"/>
        <v>2589</v>
      </c>
      <c r="H1520" s="212">
        <v>40</v>
      </c>
    </row>
    <row r="1521" spans="1:8" x14ac:dyDescent="0.2">
      <c r="A1521" s="206">
        <v>1629</v>
      </c>
      <c r="B1521" s="227">
        <f t="shared" si="70"/>
        <v>240.76</v>
      </c>
      <c r="C1521" s="262">
        <v>600</v>
      </c>
      <c r="D1521" s="209">
        <v>40428</v>
      </c>
      <c r="E1521" s="210">
        <v>28712</v>
      </c>
      <c r="F1521" s="229">
        <f t="shared" si="71"/>
        <v>3556</v>
      </c>
      <c r="G1521" s="211">
        <f t="shared" si="72"/>
        <v>2589</v>
      </c>
      <c r="H1521" s="212">
        <v>40</v>
      </c>
    </row>
    <row r="1522" spans="1:8" x14ac:dyDescent="0.2">
      <c r="A1522" s="206">
        <v>1630</v>
      </c>
      <c r="B1522" s="227">
        <f t="shared" si="70"/>
        <v>240.76</v>
      </c>
      <c r="C1522" s="262">
        <v>600</v>
      </c>
      <c r="D1522" s="209">
        <v>40428</v>
      </c>
      <c r="E1522" s="210">
        <v>28712</v>
      </c>
      <c r="F1522" s="229">
        <f t="shared" si="71"/>
        <v>3556</v>
      </c>
      <c r="G1522" s="231">
        <f t="shared" si="72"/>
        <v>2589</v>
      </c>
      <c r="H1522" s="212">
        <v>40</v>
      </c>
    </row>
    <row r="1523" spans="1:8" x14ac:dyDescent="0.2">
      <c r="A1523" s="206">
        <v>1631</v>
      </c>
      <c r="B1523" s="227">
        <f t="shared" si="70"/>
        <v>240.77</v>
      </c>
      <c r="C1523" s="262">
        <v>600</v>
      </c>
      <c r="D1523" s="209">
        <v>40428</v>
      </c>
      <c r="E1523" s="210">
        <v>28712</v>
      </c>
      <c r="F1523" s="229">
        <f t="shared" si="71"/>
        <v>3556</v>
      </c>
      <c r="G1523" s="211">
        <f t="shared" si="72"/>
        <v>2589</v>
      </c>
      <c r="H1523" s="212">
        <v>40</v>
      </c>
    </row>
    <row r="1524" spans="1:8" x14ac:dyDescent="0.2">
      <c r="A1524" s="206">
        <v>1632</v>
      </c>
      <c r="B1524" s="227">
        <f t="shared" si="70"/>
        <v>240.77</v>
      </c>
      <c r="C1524" s="262">
        <v>600</v>
      </c>
      <c r="D1524" s="209">
        <v>40428</v>
      </c>
      <c r="E1524" s="210">
        <v>28712</v>
      </c>
      <c r="F1524" s="229">
        <f t="shared" si="71"/>
        <v>3556</v>
      </c>
      <c r="G1524" s="231">
        <f t="shared" si="72"/>
        <v>2589</v>
      </c>
      <c r="H1524" s="212">
        <v>40</v>
      </c>
    </row>
    <row r="1525" spans="1:8" x14ac:dyDescent="0.2">
      <c r="A1525" s="206">
        <v>1633</v>
      </c>
      <c r="B1525" s="227">
        <f t="shared" si="70"/>
        <v>240.77</v>
      </c>
      <c r="C1525" s="262">
        <v>600</v>
      </c>
      <c r="D1525" s="209">
        <v>40428</v>
      </c>
      <c r="E1525" s="210">
        <v>28712</v>
      </c>
      <c r="F1525" s="229">
        <f t="shared" si="71"/>
        <v>3556</v>
      </c>
      <c r="G1525" s="211">
        <f t="shared" si="72"/>
        <v>2589</v>
      </c>
      <c r="H1525" s="212">
        <v>40</v>
      </c>
    </row>
    <row r="1526" spans="1:8" x14ac:dyDescent="0.2">
      <c r="A1526" s="206">
        <v>1634</v>
      </c>
      <c r="B1526" s="227">
        <f t="shared" si="70"/>
        <v>240.78</v>
      </c>
      <c r="C1526" s="262">
        <v>600</v>
      </c>
      <c r="D1526" s="209">
        <v>40428</v>
      </c>
      <c r="E1526" s="210">
        <v>28712</v>
      </c>
      <c r="F1526" s="229">
        <f t="shared" si="71"/>
        <v>3556</v>
      </c>
      <c r="G1526" s="231">
        <f t="shared" si="72"/>
        <v>2589</v>
      </c>
      <c r="H1526" s="212">
        <v>40</v>
      </c>
    </row>
    <row r="1527" spans="1:8" x14ac:dyDescent="0.2">
      <c r="A1527" s="206">
        <v>1635</v>
      </c>
      <c r="B1527" s="227">
        <f t="shared" si="70"/>
        <v>240.78</v>
      </c>
      <c r="C1527" s="262">
        <v>600</v>
      </c>
      <c r="D1527" s="209">
        <v>40428</v>
      </c>
      <c r="E1527" s="210">
        <v>28712</v>
      </c>
      <c r="F1527" s="229">
        <f t="shared" si="71"/>
        <v>3556</v>
      </c>
      <c r="G1527" s="211">
        <f t="shared" si="72"/>
        <v>2589</v>
      </c>
      <c r="H1527" s="212">
        <v>40</v>
      </c>
    </row>
    <row r="1528" spans="1:8" x14ac:dyDescent="0.2">
      <c r="A1528" s="206">
        <v>1636</v>
      </c>
      <c r="B1528" s="227">
        <f t="shared" si="70"/>
        <v>240.78</v>
      </c>
      <c r="C1528" s="262">
        <v>600</v>
      </c>
      <c r="D1528" s="209">
        <v>40428</v>
      </c>
      <c r="E1528" s="210">
        <v>28712</v>
      </c>
      <c r="F1528" s="229">
        <f t="shared" si="71"/>
        <v>3556</v>
      </c>
      <c r="G1528" s="231">
        <f t="shared" si="72"/>
        <v>2589</v>
      </c>
      <c r="H1528" s="212">
        <v>40</v>
      </c>
    </row>
    <row r="1529" spans="1:8" x14ac:dyDescent="0.2">
      <c r="A1529" s="206">
        <v>1637</v>
      </c>
      <c r="B1529" s="227">
        <f t="shared" si="70"/>
        <v>240.78</v>
      </c>
      <c r="C1529" s="262">
        <v>600</v>
      </c>
      <c r="D1529" s="209">
        <v>40428</v>
      </c>
      <c r="E1529" s="210">
        <v>28712</v>
      </c>
      <c r="F1529" s="229">
        <f t="shared" si="71"/>
        <v>3556</v>
      </c>
      <c r="G1529" s="211">
        <f t="shared" si="72"/>
        <v>2589</v>
      </c>
      <c r="H1529" s="212">
        <v>40</v>
      </c>
    </row>
    <row r="1530" spans="1:8" x14ac:dyDescent="0.2">
      <c r="A1530" s="206">
        <v>1638</v>
      </c>
      <c r="B1530" s="227">
        <f t="shared" si="70"/>
        <v>240.79</v>
      </c>
      <c r="C1530" s="262">
        <v>600</v>
      </c>
      <c r="D1530" s="209">
        <v>40428</v>
      </c>
      <c r="E1530" s="210">
        <v>28712</v>
      </c>
      <c r="F1530" s="229">
        <f t="shared" si="71"/>
        <v>3556</v>
      </c>
      <c r="G1530" s="231">
        <f t="shared" si="72"/>
        <v>2589</v>
      </c>
      <c r="H1530" s="212">
        <v>40</v>
      </c>
    </row>
    <row r="1531" spans="1:8" x14ac:dyDescent="0.2">
      <c r="A1531" s="206">
        <v>1639</v>
      </c>
      <c r="B1531" s="227">
        <f t="shared" si="70"/>
        <v>240.79</v>
      </c>
      <c r="C1531" s="262">
        <v>600</v>
      </c>
      <c r="D1531" s="209">
        <v>40428</v>
      </c>
      <c r="E1531" s="210">
        <v>28712</v>
      </c>
      <c r="F1531" s="229">
        <f t="shared" si="71"/>
        <v>3556</v>
      </c>
      <c r="G1531" s="211">
        <f t="shared" si="72"/>
        <v>2589</v>
      </c>
      <c r="H1531" s="212">
        <v>40</v>
      </c>
    </row>
    <row r="1532" spans="1:8" x14ac:dyDescent="0.2">
      <c r="A1532" s="206">
        <v>1640</v>
      </c>
      <c r="B1532" s="227">
        <f t="shared" si="70"/>
        <v>240.79</v>
      </c>
      <c r="C1532" s="262">
        <v>600</v>
      </c>
      <c r="D1532" s="209">
        <v>40428</v>
      </c>
      <c r="E1532" s="210">
        <v>28712</v>
      </c>
      <c r="F1532" s="229">
        <f t="shared" si="71"/>
        <v>3556</v>
      </c>
      <c r="G1532" s="231">
        <f t="shared" si="72"/>
        <v>2589</v>
      </c>
      <c r="H1532" s="212">
        <v>40</v>
      </c>
    </row>
    <row r="1533" spans="1:8" x14ac:dyDescent="0.2">
      <c r="A1533" s="206">
        <v>1641</v>
      </c>
      <c r="B1533" s="227">
        <f t="shared" si="70"/>
        <v>240.8</v>
      </c>
      <c r="C1533" s="262">
        <v>600</v>
      </c>
      <c r="D1533" s="209">
        <v>40428</v>
      </c>
      <c r="E1533" s="210">
        <v>28712</v>
      </c>
      <c r="F1533" s="229">
        <f t="shared" si="71"/>
        <v>3556</v>
      </c>
      <c r="G1533" s="211">
        <f t="shared" si="72"/>
        <v>2589</v>
      </c>
      <c r="H1533" s="212">
        <v>40</v>
      </c>
    </row>
    <row r="1534" spans="1:8" x14ac:dyDescent="0.2">
      <c r="A1534" s="206">
        <v>1642</v>
      </c>
      <c r="B1534" s="227">
        <f t="shared" si="70"/>
        <v>240.8</v>
      </c>
      <c r="C1534" s="262">
        <v>600</v>
      </c>
      <c r="D1534" s="209">
        <v>40428</v>
      </c>
      <c r="E1534" s="210">
        <v>28712</v>
      </c>
      <c r="F1534" s="229">
        <f t="shared" si="71"/>
        <v>3556</v>
      </c>
      <c r="G1534" s="231">
        <f t="shared" si="72"/>
        <v>2589</v>
      </c>
      <c r="H1534" s="212">
        <v>40</v>
      </c>
    </row>
    <row r="1535" spans="1:8" x14ac:dyDescent="0.2">
      <c r="A1535" s="206">
        <v>1643</v>
      </c>
      <c r="B1535" s="227">
        <f t="shared" si="70"/>
        <v>240.8</v>
      </c>
      <c r="C1535" s="262">
        <v>600</v>
      </c>
      <c r="D1535" s="209">
        <v>40428</v>
      </c>
      <c r="E1535" s="210">
        <v>28712</v>
      </c>
      <c r="F1535" s="229">
        <f t="shared" si="71"/>
        <v>3556</v>
      </c>
      <c r="G1535" s="211">
        <f t="shared" si="72"/>
        <v>2589</v>
      </c>
      <c r="H1535" s="212">
        <v>40</v>
      </c>
    </row>
    <row r="1536" spans="1:8" x14ac:dyDescent="0.2">
      <c r="A1536" s="206">
        <v>1644</v>
      </c>
      <c r="B1536" s="227">
        <f t="shared" si="70"/>
        <v>240.8</v>
      </c>
      <c r="C1536" s="262">
        <v>600</v>
      </c>
      <c r="D1536" s="209">
        <v>40428</v>
      </c>
      <c r="E1536" s="210">
        <v>28712</v>
      </c>
      <c r="F1536" s="229">
        <f t="shared" si="71"/>
        <v>3556</v>
      </c>
      <c r="G1536" s="231">
        <f t="shared" si="72"/>
        <v>2589</v>
      </c>
      <c r="H1536" s="212">
        <v>40</v>
      </c>
    </row>
    <row r="1537" spans="1:8" x14ac:dyDescent="0.2">
      <c r="A1537" s="206">
        <v>1645</v>
      </c>
      <c r="B1537" s="227">
        <f t="shared" si="70"/>
        <v>240.81</v>
      </c>
      <c r="C1537" s="262">
        <v>600</v>
      </c>
      <c r="D1537" s="209">
        <v>40428</v>
      </c>
      <c r="E1537" s="210">
        <v>28712</v>
      </c>
      <c r="F1537" s="229">
        <f t="shared" si="71"/>
        <v>3556</v>
      </c>
      <c r="G1537" s="211">
        <f t="shared" si="72"/>
        <v>2589</v>
      </c>
      <c r="H1537" s="212">
        <v>40</v>
      </c>
    </row>
    <row r="1538" spans="1:8" x14ac:dyDescent="0.2">
      <c r="A1538" s="206">
        <v>1646</v>
      </c>
      <c r="B1538" s="227">
        <f t="shared" si="70"/>
        <v>240.81</v>
      </c>
      <c r="C1538" s="262">
        <v>600</v>
      </c>
      <c r="D1538" s="209">
        <v>40428</v>
      </c>
      <c r="E1538" s="210">
        <v>28712</v>
      </c>
      <c r="F1538" s="229">
        <f t="shared" si="71"/>
        <v>3556</v>
      </c>
      <c r="G1538" s="231">
        <f t="shared" si="72"/>
        <v>2589</v>
      </c>
      <c r="H1538" s="212">
        <v>40</v>
      </c>
    </row>
    <row r="1539" spans="1:8" x14ac:dyDescent="0.2">
      <c r="A1539" s="206">
        <v>1647</v>
      </c>
      <c r="B1539" s="227">
        <f t="shared" si="70"/>
        <v>240.81</v>
      </c>
      <c r="C1539" s="262">
        <v>600</v>
      </c>
      <c r="D1539" s="209">
        <v>40428</v>
      </c>
      <c r="E1539" s="210">
        <v>28712</v>
      </c>
      <c r="F1539" s="229">
        <f t="shared" si="71"/>
        <v>3556</v>
      </c>
      <c r="G1539" s="211">
        <f t="shared" si="72"/>
        <v>2589</v>
      </c>
      <c r="H1539" s="212">
        <v>40</v>
      </c>
    </row>
    <row r="1540" spans="1:8" x14ac:dyDescent="0.2">
      <c r="A1540" s="206">
        <v>1648</v>
      </c>
      <c r="B1540" s="227">
        <f t="shared" si="70"/>
        <v>240.82</v>
      </c>
      <c r="C1540" s="262">
        <v>600</v>
      </c>
      <c r="D1540" s="209">
        <v>40428</v>
      </c>
      <c r="E1540" s="210">
        <v>28712</v>
      </c>
      <c r="F1540" s="229">
        <f t="shared" si="71"/>
        <v>3556</v>
      </c>
      <c r="G1540" s="231">
        <f t="shared" si="72"/>
        <v>2589</v>
      </c>
      <c r="H1540" s="212">
        <v>40</v>
      </c>
    </row>
    <row r="1541" spans="1:8" x14ac:dyDescent="0.2">
      <c r="A1541" s="206">
        <v>1649</v>
      </c>
      <c r="B1541" s="227">
        <f t="shared" si="70"/>
        <v>240.82</v>
      </c>
      <c r="C1541" s="262">
        <v>600</v>
      </c>
      <c r="D1541" s="209">
        <v>40428</v>
      </c>
      <c r="E1541" s="210">
        <v>28712</v>
      </c>
      <c r="F1541" s="229">
        <f t="shared" si="71"/>
        <v>3556</v>
      </c>
      <c r="G1541" s="211">
        <f t="shared" si="72"/>
        <v>2589</v>
      </c>
      <c r="H1541" s="212">
        <v>40</v>
      </c>
    </row>
    <row r="1542" spans="1:8" x14ac:dyDescent="0.2">
      <c r="A1542" s="206">
        <v>1650</v>
      </c>
      <c r="B1542" s="227">
        <f t="shared" si="70"/>
        <v>240.82</v>
      </c>
      <c r="C1542" s="262">
        <v>600</v>
      </c>
      <c r="D1542" s="209">
        <v>40428</v>
      </c>
      <c r="E1542" s="210">
        <v>28712</v>
      </c>
      <c r="F1542" s="229">
        <f t="shared" si="71"/>
        <v>3556</v>
      </c>
      <c r="G1542" s="231">
        <f t="shared" si="72"/>
        <v>2589</v>
      </c>
      <c r="H1542" s="212">
        <v>40</v>
      </c>
    </row>
    <row r="1543" spans="1:8" x14ac:dyDescent="0.2">
      <c r="A1543" s="206">
        <v>1651</v>
      </c>
      <c r="B1543" s="227">
        <f t="shared" si="70"/>
        <v>240.82</v>
      </c>
      <c r="C1543" s="262">
        <v>600</v>
      </c>
      <c r="D1543" s="209">
        <v>40428</v>
      </c>
      <c r="E1543" s="210">
        <v>28712</v>
      </c>
      <c r="F1543" s="229">
        <f t="shared" si="71"/>
        <v>3556</v>
      </c>
      <c r="G1543" s="211">
        <f t="shared" si="72"/>
        <v>2589</v>
      </c>
      <c r="H1543" s="212">
        <v>40</v>
      </c>
    </row>
    <row r="1544" spans="1:8" x14ac:dyDescent="0.2">
      <c r="A1544" s="206">
        <v>1652</v>
      </c>
      <c r="B1544" s="227">
        <f t="shared" si="70"/>
        <v>240.83</v>
      </c>
      <c r="C1544" s="262">
        <v>600</v>
      </c>
      <c r="D1544" s="209">
        <v>40428</v>
      </c>
      <c r="E1544" s="210">
        <v>28712</v>
      </c>
      <c r="F1544" s="229">
        <f t="shared" si="71"/>
        <v>3555</v>
      </c>
      <c r="G1544" s="231">
        <f t="shared" si="72"/>
        <v>2589</v>
      </c>
      <c r="H1544" s="212">
        <v>40</v>
      </c>
    </row>
    <row r="1545" spans="1:8" x14ac:dyDescent="0.2">
      <c r="A1545" s="206">
        <v>1653</v>
      </c>
      <c r="B1545" s="227">
        <f t="shared" si="70"/>
        <v>240.83</v>
      </c>
      <c r="C1545" s="262">
        <v>600</v>
      </c>
      <c r="D1545" s="209">
        <v>40428</v>
      </c>
      <c r="E1545" s="210">
        <v>28712</v>
      </c>
      <c r="F1545" s="229">
        <f t="shared" si="71"/>
        <v>3555</v>
      </c>
      <c r="G1545" s="211">
        <f t="shared" si="72"/>
        <v>2589</v>
      </c>
      <c r="H1545" s="212">
        <v>40</v>
      </c>
    </row>
    <row r="1546" spans="1:8" x14ac:dyDescent="0.2">
      <c r="A1546" s="206">
        <v>1654</v>
      </c>
      <c r="B1546" s="227">
        <f t="shared" si="70"/>
        <v>240.83</v>
      </c>
      <c r="C1546" s="262">
        <v>600</v>
      </c>
      <c r="D1546" s="209">
        <v>40428</v>
      </c>
      <c r="E1546" s="210">
        <v>28712</v>
      </c>
      <c r="F1546" s="229">
        <f t="shared" si="71"/>
        <v>3555</v>
      </c>
      <c r="G1546" s="231">
        <f t="shared" si="72"/>
        <v>2589</v>
      </c>
      <c r="H1546" s="212">
        <v>40</v>
      </c>
    </row>
    <row r="1547" spans="1:8" x14ac:dyDescent="0.2">
      <c r="A1547" s="206">
        <v>1655</v>
      </c>
      <c r="B1547" s="227">
        <f t="shared" si="70"/>
        <v>240.84</v>
      </c>
      <c r="C1547" s="262">
        <v>600</v>
      </c>
      <c r="D1547" s="209">
        <v>40428</v>
      </c>
      <c r="E1547" s="210">
        <v>28712</v>
      </c>
      <c r="F1547" s="229">
        <f t="shared" si="71"/>
        <v>3555</v>
      </c>
      <c r="G1547" s="211">
        <f t="shared" si="72"/>
        <v>2589</v>
      </c>
      <c r="H1547" s="212">
        <v>40</v>
      </c>
    </row>
    <row r="1548" spans="1:8" x14ac:dyDescent="0.2">
      <c r="A1548" s="206">
        <v>1656</v>
      </c>
      <c r="B1548" s="227">
        <f t="shared" si="70"/>
        <v>240.84</v>
      </c>
      <c r="C1548" s="262">
        <v>600</v>
      </c>
      <c r="D1548" s="209">
        <v>40428</v>
      </c>
      <c r="E1548" s="210">
        <v>28712</v>
      </c>
      <c r="F1548" s="229">
        <f t="shared" si="71"/>
        <v>3555</v>
      </c>
      <c r="G1548" s="231">
        <f t="shared" si="72"/>
        <v>2589</v>
      </c>
      <c r="H1548" s="212">
        <v>40</v>
      </c>
    </row>
    <row r="1549" spans="1:8" x14ac:dyDescent="0.2">
      <c r="A1549" s="206">
        <v>1657</v>
      </c>
      <c r="B1549" s="227">
        <f t="shared" si="70"/>
        <v>240.84</v>
      </c>
      <c r="C1549" s="262">
        <v>600</v>
      </c>
      <c r="D1549" s="209">
        <v>40428</v>
      </c>
      <c r="E1549" s="210">
        <v>28712</v>
      </c>
      <c r="F1549" s="229">
        <f t="shared" si="71"/>
        <v>3555</v>
      </c>
      <c r="G1549" s="211">
        <f t="shared" si="72"/>
        <v>2589</v>
      </c>
      <c r="H1549" s="212">
        <v>40</v>
      </c>
    </row>
    <row r="1550" spans="1:8" x14ac:dyDescent="0.2">
      <c r="A1550" s="206">
        <v>1658</v>
      </c>
      <c r="B1550" s="227">
        <f t="shared" si="70"/>
        <v>240.84</v>
      </c>
      <c r="C1550" s="262">
        <v>600</v>
      </c>
      <c r="D1550" s="209">
        <v>40428</v>
      </c>
      <c r="E1550" s="210">
        <v>28712</v>
      </c>
      <c r="F1550" s="229">
        <f t="shared" si="71"/>
        <v>3555</v>
      </c>
      <c r="G1550" s="231">
        <f t="shared" si="72"/>
        <v>2589</v>
      </c>
      <c r="H1550" s="212">
        <v>40</v>
      </c>
    </row>
    <row r="1551" spans="1:8" x14ac:dyDescent="0.2">
      <c r="A1551" s="206">
        <v>1659</v>
      </c>
      <c r="B1551" s="227">
        <f t="shared" ref="B1551:B1614" si="73">ROUND(4.7001*LN(A1551) +206,2)</f>
        <v>240.85</v>
      </c>
      <c r="C1551" s="262">
        <v>600</v>
      </c>
      <c r="D1551" s="209">
        <v>40428</v>
      </c>
      <c r="E1551" s="210">
        <v>28712</v>
      </c>
      <c r="F1551" s="229">
        <f t="shared" ref="F1551:F1614" si="74">ROUND(12*1.358*(1/B1551*D1551+1/C1551*E1551)+H1551,0)</f>
        <v>3555</v>
      </c>
      <c r="G1551" s="211">
        <f t="shared" ref="G1551:G1614" si="75">ROUND(12*(1/B1551*D1551+1/C1551*E1551),0)</f>
        <v>2589</v>
      </c>
      <c r="H1551" s="212">
        <v>40</v>
      </c>
    </row>
    <row r="1552" spans="1:8" x14ac:dyDescent="0.2">
      <c r="A1552" s="206">
        <v>1660</v>
      </c>
      <c r="B1552" s="227">
        <f t="shared" si="73"/>
        <v>240.85</v>
      </c>
      <c r="C1552" s="262">
        <v>600</v>
      </c>
      <c r="D1552" s="209">
        <v>40428</v>
      </c>
      <c r="E1552" s="210">
        <v>28712</v>
      </c>
      <c r="F1552" s="229">
        <f t="shared" si="74"/>
        <v>3555</v>
      </c>
      <c r="G1552" s="231">
        <f t="shared" si="75"/>
        <v>2589</v>
      </c>
      <c r="H1552" s="212">
        <v>40</v>
      </c>
    </row>
    <row r="1553" spans="1:8" x14ac:dyDescent="0.2">
      <c r="A1553" s="206">
        <v>1661</v>
      </c>
      <c r="B1553" s="227">
        <f t="shared" si="73"/>
        <v>240.85</v>
      </c>
      <c r="C1553" s="262">
        <v>600</v>
      </c>
      <c r="D1553" s="209">
        <v>40428</v>
      </c>
      <c r="E1553" s="210">
        <v>28712</v>
      </c>
      <c r="F1553" s="229">
        <f t="shared" si="74"/>
        <v>3555</v>
      </c>
      <c r="G1553" s="211">
        <f t="shared" si="75"/>
        <v>2589</v>
      </c>
      <c r="H1553" s="212">
        <v>40</v>
      </c>
    </row>
    <row r="1554" spans="1:8" x14ac:dyDescent="0.2">
      <c r="A1554" s="206">
        <v>1662</v>
      </c>
      <c r="B1554" s="227">
        <f t="shared" si="73"/>
        <v>240.85</v>
      </c>
      <c r="C1554" s="262">
        <v>600</v>
      </c>
      <c r="D1554" s="209">
        <v>40428</v>
      </c>
      <c r="E1554" s="210">
        <v>28712</v>
      </c>
      <c r="F1554" s="229">
        <f t="shared" si="74"/>
        <v>3555</v>
      </c>
      <c r="G1554" s="231">
        <f t="shared" si="75"/>
        <v>2589</v>
      </c>
      <c r="H1554" s="212">
        <v>40</v>
      </c>
    </row>
    <row r="1555" spans="1:8" x14ac:dyDescent="0.2">
      <c r="A1555" s="206">
        <v>1663</v>
      </c>
      <c r="B1555" s="227">
        <f t="shared" si="73"/>
        <v>240.86</v>
      </c>
      <c r="C1555" s="262">
        <v>600</v>
      </c>
      <c r="D1555" s="209">
        <v>40428</v>
      </c>
      <c r="E1555" s="210">
        <v>28712</v>
      </c>
      <c r="F1555" s="229">
        <f t="shared" si="74"/>
        <v>3555</v>
      </c>
      <c r="G1555" s="211">
        <f t="shared" si="75"/>
        <v>2588</v>
      </c>
      <c r="H1555" s="212">
        <v>40</v>
      </c>
    </row>
    <row r="1556" spans="1:8" x14ac:dyDescent="0.2">
      <c r="A1556" s="206">
        <v>1664</v>
      </c>
      <c r="B1556" s="227">
        <f t="shared" si="73"/>
        <v>240.86</v>
      </c>
      <c r="C1556" s="262">
        <v>600</v>
      </c>
      <c r="D1556" s="209">
        <v>40428</v>
      </c>
      <c r="E1556" s="210">
        <v>28712</v>
      </c>
      <c r="F1556" s="229">
        <f t="shared" si="74"/>
        <v>3555</v>
      </c>
      <c r="G1556" s="231">
        <f t="shared" si="75"/>
        <v>2588</v>
      </c>
      <c r="H1556" s="212">
        <v>40</v>
      </c>
    </row>
    <row r="1557" spans="1:8" x14ac:dyDescent="0.2">
      <c r="A1557" s="206">
        <v>1665</v>
      </c>
      <c r="B1557" s="227">
        <f t="shared" si="73"/>
        <v>240.86</v>
      </c>
      <c r="C1557" s="262">
        <v>600</v>
      </c>
      <c r="D1557" s="209">
        <v>40428</v>
      </c>
      <c r="E1557" s="210">
        <v>28712</v>
      </c>
      <c r="F1557" s="229">
        <f t="shared" si="74"/>
        <v>3555</v>
      </c>
      <c r="G1557" s="211">
        <f t="shared" si="75"/>
        <v>2588</v>
      </c>
      <c r="H1557" s="212">
        <v>40</v>
      </c>
    </row>
    <row r="1558" spans="1:8" x14ac:dyDescent="0.2">
      <c r="A1558" s="206">
        <v>1666</v>
      </c>
      <c r="B1558" s="227">
        <f t="shared" si="73"/>
        <v>240.87</v>
      </c>
      <c r="C1558" s="262">
        <v>600</v>
      </c>
      <c r="D1558" s="209">
        <v>40428</v>
      </c>
      <c r="E1558" s="210">
        <v>28712</v>
      </c>
      <c r="F1558" s="229">
        <f t="shared" si="74"/>
        <v>3555</v>
      </c>
      <c r="G1558" s="231">
        <f t="shared" si="75"/>
        <v>2588</v>
      </c>
      <c r="H1558" s="212">
        <v>40</v>
      </c>
    </row>
    <row r="1559" spans="1:8" x14ac:dyDescent="0.2">
      <c r="A1559" s="206">
        <v>1667</v>
      </c>
      <c r="B1559" s="227">
        <f t="shared" si="73"/>
        <v>240.87</v>
      </c>
      <c r="C1559" s="262">
        <v>600</v>
      </c>
      <c r="D1559" s="209">
        <v>40428</v>
      </c>
      <c r="E1559" s="210">
        <v>28712</v>
      </c>
      <c r="F1559" s="229">
        <f t="shared" si="74"/>
        <v>3555</v>
      </c>
      <c r="G1559" s="211">
        <f t="shared" si="75"/>
        <v>2588</v>
      </c>
      <c r="H1559" s="212">
        <v>40</v>
      </c>
    </row>
    <row r="1560" spans="1:8" x14ac:dyDescent="0.2">
      <c r="A1560" s="206">
        <v>1668</v>
      </c>
      <c r="B1560" s="227">
        <f t="shared" si="73"/>
        <v>240.87</v>
      </c>
      <c r="C1560" s="262">
        <v>600</v>
      </c>
      <c r="D1560" s="209">
        <v>40428</v>
      </c>
      <c r="E1560" s="210">
        <v>28712</v>
      </c>
      <c r="F1560" s="229">
        <f t="shared" si="74"/>
        <v>3555</v>
      </c>
      <c r="G1560" s="231">
        <f t="shared" si="75"/>
        <v>2588</v>
      </c>
      <c r="H1560" s="212">
        <v>40</v>
      </c>
    </row>
    <row r="1561" spans="1:8" x14ac:dyDescent="0.2">
      <c r="A1561" s="206">
        <v>1669</v>
      </c>
      <c r="B1561" s="227">
        <f t="shared" si="73"/>
        <v>240.87</v>
      </c>
      <c r="C1561" s="262">
        <v>600</v>
      </c>
      <c r="D1561" s="209">
        <v>40428</v>
      </c>
      <c r="E1561" s="210">
        <v>28712</v>
      </c>
      <c r="F1561" s="229">
        <f t="shared" si="74"/>
        <v>3555</v>
      </c>
      <c r="G1561" s="211">
        <f t="shared" si="75"/>
        <v>2588</v>
      </c>
      <c r="H1561" s="212">
        <v>40</v>
      </c>
    </row>
    <row r="1562" spans="1:8" x14ac:dyDescent="0.2">
      <c r="A1562" s="206">
        <v>1670</v>
      </c>
      <c r="B1562" s="227">
        <f t="shared" si="73"/>
        <v>240.88</v>
      </c>
      <c r="C1562" s="262">
        <v>600</v>
      </c>
      <c r="D1562" s="209">
        <v>40428</v>
      </c>
      <c r="E1562" s="210">
        <v>28712</v>
      </c>
      <c r="F1562" s="229">
        <f t="shared" si="74"/>
        <v>3555</v>
      </c>
      <c r="G1562" s="231">
        <f t="shared" si="75"/>
        <v>2588</v>
      </c>
      <c r="H1562" s="212">
        <v>40</v>
      </c>
    </row>
    <row r="1563" spans="1:8" x14ac:dyDescent="0.2">
      <c r="A1563" s="206">
        <v>1671</v>
      </c>
      <c r="B1563" s="227">
        <f t="shared" si="73"/>
        <v>240.88</v>
      </c>
      <c r="C1563" s="262">
        <v>600</v>
      </c>
      <c r="D1563" s="209">
        <v>40428</v>
      </c>
      <c r="E1563" s="210">
        <v>28712</v>
      </c>
      <c r="F1563" s="229">
        <f t="shared" si="74"/>
        <v>3555</v>
      </c>
      <c r="G1563" s="211">
        <f t="shared" si="75"/>
        <v>2588</v>
      </c>
      <c r="H1563" s="212">
        <v>40</v>
      </c>
    </row>
    <row r="1564" spans="1:8" x14ac:dyDescent="0.2">
      <c r="A1564" s="206">
        <v>1672</v>
      </c>
      <c r="B1564" s="227">
        <f t="shared" si="73"/>
        <v>240.88</v>
      </c>
      <c r="C1564" s="262">
        <v>600</v>
      </c>
      <c r="D1564" s="209">
        <v>40428</v>
      </c>
      <c r="E1564" s="210">
        <v>28712</v>
      </c>
      <c r="F1564" s="229">
        <f t="shared" si="74"/>
        <v>3555</v>
      </c>
      <c r="G1564" s="231">
        <f t="shared" si="75"/>
        <v>2588</v>
      </c>
      <c r="H1564" s="212">
        <v>40</v>
      </c>
    </row>
    <row r="1565" spans="1:8" x14ac:dyDescent="0.2">
      <c r="A1565" s="206">
        <v>1673</v>
      </c>
      <c r="B1565" s="227">
        <f t="shared" si="73"/>
        <v>240.89</v>
      </c>
      <c r="C1565" s="262">
        <v>600</v>
      </c>
      <c r="D1565" s="209">
        <v>40428</v>
      </c>
      <c r="E1565" s="210">
        <v>28712</v>
      </c>
      <c r="F1565" s="229">
        <f t="shared" si="74"/>
        <v>3555</v>
      </c>
      <c r="G1565" s="211">
        <f t="shared" si="75"/>
        <v>2588</v>
      </c>
      <c r="H1565" s="212">
        <v>40</v>
      </c>
    </row>
    <row r="1566" spans="1:8" x14ac:dyDescent="0.2">
      <c r="A1566" s="206">
        <v>1674</v>
      </c>
      <c r="B1566" s="227">
        <f t="shared" si="73"/>
        <v>240.89</v>
      </c>
      <c r="C1566" s="262">
        <v>600</v>
      </c>
      <c r="D1566" s="209">
        <v>40428</v>
      </c>
      <c r="E1566" s="210">
        <v>28712</v>
      </c>
      <c r="F1566" s="229">
        <f t="shared" si="74"/>
        <v>3555</v>
      </c>
      <c r="G1566" s="231">
        <f t="shared" si="75"/>
        <v>2588</v>
      </c>
      <c r="H1566" s="212">
        <v>40</v>
      </c>
    </row>
    <row r="1567" spans="1:8" x14ac:dyDescent="0.2">
      <c r="A1567" s="206">
        <v>1675</v>
      </c>
      <c r="B1567" s="227">
        <f t="shared" si="73"/>
        <v>240.89</v>
      </c>
      <c r="C1567" s="262">
        <v>600</v>
      </c>
      <c r="D1567" s="209">
        <v>40428</v>
      </c>
      <c r="E1567" s="210">
        <v>28712</v>
      </c>
      <c r="F1567" s="229">
        <f t="shared" si="74"/>
        <v>3555</v>
      </c>
      <c r="G1567" s="211">
        <f t="shared" si="75"/>
        <v>2588</v>
      </c>
      <c r="H1567" s="212">
        <v>40</v>
      </c>
    </row>
    <row r="1568" spans="1:8" x14ac:dyDescent="0.2">
      <c r="A1568" s="206">
        <v>1676</v>
      </c>
      <c r="B1568" s="227">
        <f t="shared" si="73"/>
        <v>240.89</v>
      </c>
      <c r="C1568" s="262">
        <v>600</v>
      </c>
      <c r="D1568" s="209">
        <v>40428</v>
      </c>
      <c r="E1568" s="210">
        <v>28712</v>
      </c>
      <c r="F1568" s="229">
        <f t="shared" si="74"/>
        <v>3555</v>
      </c>
      <c r="G1568" s="231">
        <f t="shared" si="75"/>
        <v>2588</v>
      </c>
      <c r="H1568" s="212">
        <v>40</v>
      </c>
    </row>
    <row r="1569" spans="1:8" x14ac:dyDescent="0.2">
      <c r="A1569" s="206">
        <v>1677</v>
      </c>
      <c r="B1569" s="227">
        <f t="shared" si="73"/>
        <v>240.9</v>
      </c>
      <c r="C1569" s="262">
        <v>600</v>
      </c>
      <c r="D1569" s="209">
        <v>40428</v>
      </c>
      <c r="E1569" s="210">
        <v>28712</v>
      </c>
      <c r="F1569" s="229">
        <f t="shared" si="74"/>
        <v>3555</v>
      </c>
      <c r="G1569" s="211">
        <f t="shared" si="75"/>
        <v>2588</v>
      </c>
      <c r="H1569" s="212">
        <v>40</v>
      </c>
    </row>
    <row r="1570" spans="1:8" x14ac:dyDescent="0.2">
      <c r="A1570" s="206">
        <v>1678</v>
      </c>
      <c r="B1570" s="227">
        <f t="shared" si="73"/>
        <v>240.9</v>
      </c>
      <c r="C1570" s="262">
        <v>600</v>
      </c>
      <c r="D1570" s="209">
        <v>40428</v>
      </c>
      <c r="E1570" s="210">
        <v>28712</v>
      </c>
      <c r="F1570" s="229">
        <f t="shared" si="74"/>
        <v>3555</v>
      </c>
      <c r="G1570" s="231">
        <f t="shared" si="75"/>
        <v>2588</v>
      </c>
      <c r="H1570" s="212">
        <v>40</v>
      </c>
    </row>
    <row r="1571" spans="1:8" x14ac:dyDescent="0.2">
      <c r="A1571" s="206">
        <v>1679</v>
      </c>
      <c r="B1571" s="227">
        <f t="shared" si="73"/>
        <v>240.9</v>
      </c>
      <c r="C1571" s="262">
        <v>600</v>
      </c>
      <c r="D1571" s="209">
        <v>40428</v>
      </c>
      <c r="E1571" s="210">
        <v>28712</v>
      </c>
      <c r="F1571" s="229">
        <f t="shared" si="74"/>
        <v>3555</v>
      </c>
      <c r="G1571" s="211">
        <f t="shared" si="75"/>
        <v>2588</v>
      </c>
      <c r="H1571" s="212">
        <v>40</v>
      </c>
    </row>
    <row r="1572" spans="1:8" x14ac:dyDescent="0.2">
      <c r="A1572" s="206">
        <v>1680</v>
      </c>
      <c r="B1572" s="227">
        <f t="shared" si="73"/>
        <v>240.91</v>
      </c>
      <c r="C1572" s="262">
        <v>600</v>
      </c>
      <c r="D1572" s="209">
        <v>40428</v>
      </c>
      <c r="E1572" s="210">
        <v>28712</v>
      </c>
      <c r="F1572" s="229">
        <f t="shared" si="74"/>
        <v>3555</v>
      </c>
      <c r="G1572" s="231">
        <f t="shared" si="75"/>
        <v>2588</v>
      </c>
      <c r="H1572" s="212">
        <v>40</v>
      </c>
    </row>
    <row r="1573" spans="1:8" x14ac:dyDescent="0.2">
      <c r="A1573" s="206">
        <v>1681</v>
      </c>
      <c r="B1573" s="227">
        <f t="shared" si="73"/>
        <v>240.91</v>
      </c>
      <c r="C1573" s="262">
        <v>600</v>
      </c>
      <c r="D1573" s="209">
        <v>40428</v>
      </c>
      <c r="E1573" s="210">
        <v>28712</v>
      </c>
      <c r="F1573" s="229">
        <f t="shared" si="74"/>
        <v>3555</v>
      </c>
      <c r="G1573" s="211">
        <f t="shared" si="75"/>
        <v>2588</v>
      </c>
      <c r="H1573" s="212">
        <v>40</v>
      </c>
    </row>
    <row r="1574" spans="1:8" x14ac:dyDescent="0.2">
      <c r="A1574" s="206">
        <v>1682</v>
      </c>
      <c r="B1574" s="227">
        <f t="shared" si="73"/>
        <v>240.91</v>
      </c>
      <c r="C1574" s="262">
        <v>600</v>
      </c>
      <c r="D1574" s="209">
        <v>40428</v>
      </c>
      <c r="E1574" s="210">
        <v>28712</v>
      </c>
      <c r="F1574" s="229">
        <f t="shared" si="74"/>
        <v>3555</v>
      </c>
      <c r="G1574" s="231">
        <f t="shared" si="75"/>
        <v>2588</v>
      </c>
      <c r="H1574" s="212">
        <v>40</v>
      </c>
    </row>
    <row r="1575" spans="1:8" x14ac:dyDescent="0.2">
      <c r="A1575" s="206">
        <v>1683</v>
      </c>
      <c r="B1575" s="227">
        <f t="shared" si="73"/>
        <v>240.91</v>
      </c>
      <c r="C1575" s="262">
        <v>600</v>
      </c>
      <c r="D1575" s="209">
        <v>40428</v>
      </c>
      <c r="E1575" s="210">
        <v>28712</v>
      </c>
      <c r="F1575" s="229">
        <f t="shared" si="74"/>
        <v>3555</v>
      </c>
      <c r="G1575" s="211">
        <f t="shared" si="75"/>
        <v>2588</v>
      </c>
      <c r="H1575" s="212">
        <v>40</v>
      </c>
    </row>
    <row r="1576" spans="1:8" x14ac:dyDescent="0.2">
      <c r="A1576" s="206">
        <v>1684</v>
      </c>
      <c r="B1576" s="227">
        <f t="shared" si="73"/>
        <v>240.92</v>
      </c>
      <c r="C1576" s="262">
        <v>600</v>
      </c>
      <c r="D1576" s="209">
        <v>40428</v>
      </c>
      <c r="E1576" s="210">
        <v>28712</v>
      </c>
      <c r="F1576" s="229">
        <f t="shared" si="74"/>
        <v>3554</v>
      </c>
      <c r="G1576" s="231">
        <f t="shared" si="75"/>
        <v>2588</v>
      </c>
      <c r="H1576" s="212">
        <v>40</v>
      </c>
    </row>
    <row r="1577" spans="1:8" x14ac:dyDescent="0.2">
      <c r="A1577" s="206">
        <v>1685</v>
      </c>
      <c r="B1577" s="227">
        <f t="shared" si="73"/>
        <v>240.92</v>
      </c>
      <c r="C1577" s="262">
        <v>600</v>
      </c>
      <c r="D1577" s="209">
        <v>40428</v>
      </c>
      <c r="E1577" s="210">
        <v>28712</v>
      </c>
      <c r="F1577" s="229">
        <f t="shared" si="74"/>
        <v>3554</v>
      </c>
      <c r="G1577" s="211">
        <f t="shared" si="75"/>
        <v>2588</v>
      </c>
      <c r="H1577" s="212">
        <v>40</v>
      </c>
    </row>
    <row r="1578" spans="1:8" x14ac:dyDescent="0.2">
      <c r="A1578" s="206">
        <v>1686</v>
      </c>
      <c r="B1578" s="227">
        <f t="shared" si="73"/>
        <v>240.92</v>
      </c>
      <c r="C1578" s="262">
        <v>600</v>
      </c>
      <c r="D1578" s="209">
        <v>40428</v>
      </c>
      <c r="E1578" s="210">
        <v>28712</v>
      </c>
      <c r="F1578" s="229">
        <f t="shared" si="74"/>
        <v>3554</v>
      </c>
      <c r="G1578" s="231">
        <f t="shared" si="75"/>
        <v>2588</v>
      </c>
      <c r="H1578" s="212">
        <v>40</v>
      </c>
    </row>
    <row r="1579" spans="1:8" x14ac:dyDescent="0.2">
      <c r="A1579" s="206">
        <v>1687</v>
      </c>
      <c r="B1579" s="227">
        <f t="shared" si="73"/>
        <v>240.93</v>
      </c>
      <c r="C1579" s="262">
        <v>600</v>
      </c>
      <c r="D1579" s="209">
        <v>40428</v>
      </c>
      <c r="E1579" s="210">
        <v>28712</v>
      </c>
      <c r="F1579" s="229">
        <f t="shared" si="74"/>
        <v>3554</v>
      </c>
      <c r="G1579" s="211">
        <f t="shared" si="75"/>
        <v>2588</v>
      </c>
      <c r="H1579" s="212">
        <v>40</v>
      </c>
    </row>
    <row r="1580" spans="1:8" x14ac:dyDescent="0.2">
      <c r="A1580" s="206">
        <v>1688</v>
      </c>
      <c r="B1580" s="227">
        <f t="shared" si="73"/>
        <v>240.93</v>
      </c>
      <c r="C1580" s="262">
        <v>600</v>
      </c>
      <c r="D1580" s="209">
        <v>40428</v>
      </c>
      <c r="E1580" s="210">
        <v>28712</v>
      </c>
      <c r="F1580" s="229">
        <f t="shared" si="74"/>
        <v>3554</v>
      </c>
      <c r="G1580" s="231">
        <f t="shared" si="75"/>
        <v>2588</v>
      </c>
      <c r="H1580" s="212">
        <v>40</v>
      </c>
    </row>
    <row r="1581" spans="1:8" x14ac:dyDescent="0.2">
      <c r="A1581" s="206">
        <v>1689</v>
      </c>
      <c r="B1581" s="227">
        <f t="shared" si="73"/>
        <v>240.93</v>
      </c>
      <c r="C1581" s="262">
        <v>600</v>
      </c>
      <c r="D1581" s="209">
        <v>40428</v>
      </c>
      <c r="E1581" s="210">
        <v>28712</v>
      </c>
      <c r="F1581" s="229">
        <f t="shared" si="74"/>
        <v>3554</v>
      </c>
      <c r="G1581" s="211">
        <f t="shared" si="75"/>
        <v>2588</v>
      </c>
      <c r="H1581" s="212">
        <v>40</v>
      </c>
    </row>
    <row r="1582" spans="1:8" x14ac:dyDescent="0.2">
      <c r="A1582" s="206">
        <v>1690</v>
      </c>
      <c r="B1582" s="227">
        <f t="shared" si="73"/>
        <v>240.93</v>
      </c>
      <c r="C1582" s="262">
        <v>600</v>
      </c>
      <c r="D1582" s="209">
        <v>40428</v>
      </c>
      <c r="E1582" s="210">
        <v>28712</v>
      </c>
      <c r="F1582" s="229">
        <f t="shared" si="74"/>
        <v>3554</v>
      </c>
      <c r="G1582" s="231">
        <f t="shared" si="75"/>
        <v>2588</v>
      </c>
      <c r="H1582" s="212">
        <v>40</v>
      </c>
    </row>
    <row r="1583" spans="1:8" x14ac:dyDescent="0.2">
      <c r="A1583" s="206">
        <v>1691</v>
      </c>
      <c r="B1583" s="227">
        <f t="shared" si="73"/>
        <v>240.94</v>
      </c>
      <c r="C1583" s="262">
        <v>600</v>
      </c>
      <c r="D1583" s="209">
        <v>40428</v>
      </c>
      <c r="E1583" s="210">
        <v>28712</v>
      </c>
      <c r="F1583" s="229">
        <f t="shared" si="74"/>
        <v>3554</v>
      </c>
      <c r="G1583" s="211">
        <f t="shared" si="75"/>
        <v>2588</v>
      </c>
      <c r="H1583" s="212">
        <v>40</v>
      </c>
    </row>
    <row r="1584" spans="1:8" x14ac:dyDescent="0.2">
      <c r="A1584" s="206">
        <v>1692</v>
      </c>
      <c r="B1584" s="227">
        <f t="shared" si="73"/>
        <v>240.94</v>
      </c>
      <c r="C1584" s="262">
        <v>600</v>
      </c>
      <c r="D1584" s="209">
        <v>40428</v>
      </c>
      <c r="E1584" s="210">
        <v>28712</v>
      </c>
      <c r="F1584" s="229">
        <f t="shared" si="74"/>
        <v>3554</v>
      </c>
      <c r="G1584" s="231">
        <f t="shared" si="75"/>
        <v>2588</v>
      </c>
      <c r="H1584" s="212">
        <v>40</v>
      </c>
    </row>
    <row r="1585" spans="1:8" x14ac:dyDescent="0.2">
      <c r="A1585" s="206">
        <v>1693</v>
      </c>
      <c r="B1585" s="227">
        <f t="shared" si="73"/>
        <v>240.94</v>
      </c>
      <c r="C1585" s="262">
        <v>600</v>
      </c>
      <c r="D1585" s="209">
        <v>40428</v>
      </c>
      <c r="E1585" s="210">
        <v>28712</v>
      </c>
      <c r="F1585" s="229">
        <f t="shared" si="74"/>
        <v>3554</v>
      </c>
      <c r="G1585" s="211">
        <f t="shared" si="75"/>
        <v>2588</v>
      </c>
      <c r="H1585" s="212">
        <v>40</v>
      </c>
    </row>
    <row r="1586" spans="1:8" x14ac:dyDescent="0.2">
      <c r="A1586" s="206">
        <v>1694</v>
      </c>
      <c r="B1586" s="227">
        <f t="shared" si="73"/>
        <v>240.94</v>
      </c>
      <c r="C1586" s="262">
        <v>600</v>
      </c>
      <c r="D1586" s="209">
        <v>40428</v>
      </c>
      <c r="E1586" s="210">
        <v>28712</v>
      </c>
      <c r="F1586" s="229">
        <f t="shared" si="74"/>
        <v>3554</v>
      </c>
      <c r="G1586" s="231">
        <f t="shared" si="75"/>
        <v>2588</v>
      </c>
      <c r="H1586" s="212">
        <v>40</v>
      </c>
    </row>
    <row r="1587" spans="1:8" x14ac:dyDescent="0.2">
      <c r="A1587" s="206">
        <v>1695</v>
      </c>
      <c r="B1587" s="227">
        <f t="shared" si="73"/>
        <v>240.95</v>
      </c>
      <c r="C1587" s="262">
        <v>600</v>
      </c>
      <c r="D1587" s="209">
        <v>40428</v>
      </c>
      <c r="E1587" s="210">
        <v>28712</v>
      </c>
      <c r="F1587" s="229">
        <f t="shared" si="74"/>
        <v>3554</v>
      </c>
      <c r="G1587" s="211">
        <f t="shared" si="75"/>
        <v>2588</v>
      </c>
      <c r="H1587" s="212">
        <v>40</v>
      </c>
    </row>
    <row r="1588" spans="1:8" x14ac:dyDescent="0.2">
      <c r="A1588" s="206">
        <v>1696</v>
      </c>
      <c r="B1588" s="227">
        <f t="shared" si="73"/>
        <v>240.95</v>
      </c>
      <c r="C1588" s="262">
        <v>600</v>
      </c>
      <c r="D1588" s="209">
        <v>40428</v>
      </c>
      <c r="E1588" s="210">
        <v>28712</v>
      </c>
      <c r="F1588" s="229">
        <f t="shared" si="74"/>
        <v>3554</v>
      </c>
      <c r="G1588" s="231">
        <f t="shared" si="75"/>
        <v>2588</v>
      </c>
      <c r="H1588" s="212">
        <v>40</v>
      </c>
    </row>
    <row r="1589" spans="1:8" x14ac:dyDescent="0.2">
      <c r="A1589" s="206">
        <v>1697</v>
      </c>
      <c r="B1589" s="227">
        <f t="shared" si="73"/>
        <v>240.95</v>
      </c>
      <c r="C1589" s="262">
        <v>600</v>
      </c>
      <c r="D1589" s="209">
        <v>40428</v>
      </c>
      <c r="E1589" s="210">
        <v>28712</v>
      </c>
      <c r="F1589" s="229">
        <f t="shared" si="74"/>
        <v>3554</v>
      </c>
      <c r="G1589" s="211">
        <f t="shared" si="75"/>
        <v>2588</v>
      </c>
      <c r="H1589" s="212">
        <v>40</v>
      </c>
    </row>
    <row r="1590" spans="1:8" x14ac:dyDescent="0.2">
      <c r="A1590" s="206">
        <v>1698</v>
      </c>
      <c r="B1590" s="227">
        <f t="shared" si="73"/>
        <v>240.96</v>
      </c>
      <c r="C1590" s="262">
        <v>600</v>
      </c>
      <c r="D1590" s="209">
        <v>40428</v>
      </c>
      <c r="E1590" s="210">
        <v>28712</v>
      </c>
      <c r="F1590" s="229">
        <f t="shared" si="74"/>
        <v>3554</v>
      </c>
      <c r="G1590" s="231">
        <f t="shared" si="75"/>
        <v>2588</v>
      </c>
      <c r="H1590" s="212">
        <v>40</v>
      </c>
    </row>
    <row r="1591" spans="1:8" x14ac:dyDescent="0.2">
      <c r="A1591" s="206">
        <v>1699</v>
      </c>
      <c r="B1591" s="227">
        <f t="shared" si="73"/>
        <v>240.96</v>
      </c>
      <c r="C1591" s="262">
        <v>600</v>
      </c>
      <c r="D1591" s="209">
        <v>40428</v>
      </c>
      <c r="E1591" s="210">
        <v>28712</v>
      </c>
      <c r="F1591" s="229">
        <f t="shared" si="74"/>
        <v>3554</v>
      </c>
      <c r="G1591" s="211">
        <f t="shared" si="75"/>
        <v>2588</v>
      </c>
      <c r="H1591" s="212">
        <v>40</v>
      </c>
    </row>
    <row r="1592" spans="1:8" x14ac:dyDescent="0.2">
      <c r="A1592" s="206">
        <v>1700</v>
      </c>
      <c r="B1592" s="227">
        <f t="shared" si="73"/>
        <v>240.96</v>
      </c>
      <c r="C1592" s="262">
        <v>600</v>
      </c>
      <c r="D1592" s="209">
        <v>40428</v>
      </c>
      <c r="E1592" s="210">
        <v>28712</v>
      </c>
      <c r="F1592" s="229">
        <f t="shared" si="74"/>
        <v>3554</v>
      </c>
      <c r="G1592" s="231">
        <f t="shared" si="75"/>
        <v>2588</v>
      </c>
      <c r="H1592" s="212">
        <v>40</v>
      </c>
    </row>
    <row r="1593" spans="1:8" x14ac:dyDescent="0.2">
      <c r="A1593" s="206">
        <v>1701</v>
      </c>
      <c r="B1593" s="227">
        <f t="shared" si="73"/>
        <v>240.96</v>
      </c>
      <c r="C1593" s="262">
        <v>600</v>
      </c>
      <c r="D1593" s="209">
        <v>40428</v>
      </c>
      <c r="E1593" s="210">
        <v>28712</v>
      </c>
      <c r="F1593" s="229">
        <f t="shared" si="74"/>
        <v>3554</v>
      </c>
      <c r="G1593" s="211">
        <f t="shared" si="75"/>
        <v>2588</v>
      </c>
      <c r="H1593" s="212">
        <v>40</v>
      </c>
    </row>
    <row r="1594" spans="1:8" x14ac:dyDescent="0.2">
      <c r="A1594" s="206">
        <v>1702</v>
      </c>
      <c r="B1594" s="227">
        <f t="shared" si="73"/>
        <v>240.97</v>
      </c>
      <c r="C1594" s="262">
        <v>600</v>
      </c>
      <c r="D1594" s="209">
        <v>40428</v>
      </c>
      <c r="E1594" s="210">
        <v>28712</v>
      </c>
      <c r="F1594" s="229">
        <f t="shared" si="74"/>
        <v>3554</v>
      </c>
      <c r="G1594" s="231">
        <f t="shared" si="75"/>
        <v>2588</v>
      </c>
      <c r="H1594" s="212">
        <v>40</v>
      </c>
    </row>
    <row r="1595" spans="1:8" x14ac:dyDescent="0.2">
      <c r="A1595" s="206">
        <v>1703</v>
      </c>
      <c r="B1595" s="227">
        <f t="shared" si="73"/>
        <v>240.97</v>
      </c>
      <c r="C1595" s="262">
        <v>600</v>
      </c>
      <c r="D1595" s="209">
        <v>40428</v>
      </c>
      <c r="E1595" s="210">
        <v>28712</v>
      </c>
      <c r="F1595" s="229">
        <f t="shared" si="74"/>
        <v>3554</v>
      </c>
      <c r="G1595" s="211">
        <f t="shared" si="75"/>
        <v>2588</v>
      </c>
      <c r="H1595" s="212">
        <v>40</v>
      </c>
    </row>
    <row r="1596" spans="1:8" x14ac:dyDescent="0.2">
      <c r="A1596" s="206">
        <v>1704</v>
      </c>
      <c r="B1596" s="227">
        <f t="shared" si="73"/>
        <v>240.97</v>
      </c>
      <c r="C1596" s="262">
        <v>600</v>
      </c>
      <c r="D1596" s="209">
        <v>40428</v>
      </c>
      <c r="E1596" s="210">
        <v>28712</v>
      </c>
      <c r="F1596" s="229">
        <f t="shared" si="74"/>
        <v>3554</v>
      </c>
      <c r="G1596" s="231">
        <f t="shared" si="75"/>
        <v>2588</v>
      </c>
      <c r="H1596" s="212">
        <v>40</v>
      </c>
    </row>
    <row r="1597" spans="1:8" x14ac:dyDescent="0.2">
      <c r="A1597" s="206">
        <v>1705</v>
      </c>
      <c r="B1597" s="227">
        <f t="shared" si="73"/>
        <v>240.97</v>
      </c>
      <c r="C1597" s="262">
        <v>600</v>
      </c>
      <c r="D1597" s="209">
        <v>40428</v>
      </c>
      <c r="E1597" s="210">
        <v>28712</v>
      </c>
      <c r="F1597" s="229">
        <f t="shared" si="74"/>
        <v>3554</v>
      </c>
      <c r="G1597" s="211">
        <f t="shared" si="75"/>
        <v>2588</v>
      </c>
      <c r="H1597" s="212">
        <v>40</v>
      </c>
    </row>
    <row r="1598" spans="1:8" x14ac:dyDescent="0.2">
      <c r="A1598" s="206">
        <v>1706</v>
      </c>
      <c r="B1598" s="227">
        <f t="shared" si="73"/>
        <v>240.98</v>
      </c>
      <c r="C1598" s="262">
        <v>600</v>
      </c>
      <c r="D1598" s="209">
        <v>40428</v>
      </c>
      <c r="E1598" s="210">
        <v>28712</v>
      </c>
      <c r="F1598" s="229">
        <f t="shared" si="74"/>
        <v>3554</v>
      </c>
      <c r="G1598" s="231">
        <f t="shared" si="75"/>
        <v>2587</v>
      </c>
      <c r="H1598" s="212">
        <v>40</v>
      </c>
    </row>
    <row r="1599" spans="1:8" x14ac:dyDescent="0.2">
      <c r="A1599" s="206">
        <v>1707</v>
      </c>
      <c r="B1599" s="227">
        <f t="shared" si="73"/>
        <v>240.98</v>
      </c>
      <c r="C1599" s="262">
        <v>600</v>
      </c>
      <c r="D1599" s="209">
        <v>40428</v>
      </c>
      <c r="E1599" s="210">
        <v>28712</v>
      </c>
      <c r="F1599" s="229">
        <f t="shared" si="74"/>
        <v>3554</v>
      </c>
      <c r="G1599" s="211">
        <f t="shared" si="75"/>
        <v>2587</v>
      </c>
      <c r="H1599" s="212">
        <v>40</v>
      </c>
    </row>
    <row r="1600" spans="1:8" x14ac:dyDescent="0.2">
      <c r="A1600" s="206">
        <v>1708</v>
      </c>
      <c r="B1600" s="227">
        <f t="shared" si="73"/>
        <v>240.98</v>
      </c>
      <c r="C1600" s="262">
        <v>600</v>
      </c>
      <c r="D1600" s="209">
        <v>40428</v>
      </c>
      <c r="E1600" s="210">
        <v>28712</v>
      </c>
      <c r="F1600" s="229">
        <f t="shared" si="74"/>
        <v>3554</v>
      </c>
      <c r="G1600" s="231">
        <f t="shared" si="75"/>
        <v>2587</v>
      </c>
      <c r="H1600" s="212">
        <v>40</v>
      </c>
    </row>
    <row r="1601" spans="1:8" x14ac:dyDescent="0.2">
      <c r="A1601" s="206">
        <v>1709</v>
      </c>
      <c r="B1601" s="227">
        <f t="shared" si="73"/>
        <v>240.99</v>
      </c>
      <c r="C1601" s="262">
        <v>600</v>
      </c>
      <c r="D1601" s="209">
        <v>40428</v>
      </c>
      <c r="E1601" s="210">
        <v>28712</v>
      </c>
      <c r="F1601" s="229">
        <f t="shared" si="74"/>
        <v>3554</v>
      </c>
      <c r="G1601" s="211">
        <f t="shared" si="75"/>
        <v>2587</v>
      </c>
      <c r="H1601" s="212">
        <v>40</v>
      </c>
    </row>
    <row r="1602" spans="1:8" x14ac:dyDescent="0.2">
      <c r="A1602" s="206">
        <v>1710</v>
      </c>
      <c r="B1602" s="227">
        <f t="shared" si="73"/>
        <v>240.99</v>
      </c>
      <c r="C1602" s="262">
        <v>600</v>
      </c>
      <c r="D1602" s="209">
        <v>40428</v>
      </c>
      <c r="E1602" s="210">
        <v>28712</v>
      </c>
      <c r="F1602" s="229">
        <f t="shared" si="74"/>
        <v>3554</v>
      </c>
      <c r="G1602" s="231">
        <f t="shared" si="75"/>
        <v>2587</v>
      </c>
      <c r="H1602" s="212">
        <v>40</v>
      </c>
    </row>
    <row r="1603" spans="1:8" x14ac:dyDescent="0.2">
      <c r="A1603" s="206">
        <v>1711</v>
      </c>
      <c r="B1603" s="227">
        <f t="shared" si="73"/>
        <v>240.99</v>
      </c>
      <c r="C1603" s="262">
        <v>600</v>
      </c>
      <c r="D1603" s="209">
        <v>40428</v>
      </c>
      <c r="E1603" s="210">
        <v>28712</v>
      </c>
      <c r="F1603" s="229">
        <f t="shared" si="74"/>
        <v>3554</v>
      </c>
      <c r="G1603" s="211">
        <f t="shared" si="75"/>
        <v>2587</v>
      </c>
      <c r="H1603" s="212">
        <v>40</v>
      </c>
    </row>
    <row r="1604" spans="1:8" x14ac:dyDescent="0.2">
      <c r="A1604" s="206">
        <v>1712</v>
      </c>
      <c r="B1604" s="227">
        <f t="shared" si="73"/>
        <v>240.99</v>
      </c>
      <c r="C1604" s="262">
        <v>600</v>
      </c>
      <c r="D1604" s="209">
        <v>40428</v>
      </c>
      <c r="E1604" s="210">
        <v>28712</v>
      </c>
      <c r="F1604" s="229">
        <f t="shared" si="74"/>
        <v>3554</v>
      </c>
      <c r="G1604" s="231">
        <f t="shared" si="75"/>
        <v>2587</v>
      </c>
      <c r="H1604" s="212">
        <v>40</v>
      </c>
    </row>
    <row r="1605" spans="1:8" x14ac:dyDescent="0.2">
      <c r="A1605" s="206">
        <v>1713</v>
      </c>
      <c r="B1605" s="227">
        <f t="shared" si="73"/>
        <v>241</v>
      </c>
      <c r="C1605" s="262">
        <v>600</v>
      </c>
      <c r="D1605" s="209">
        <v>40428</v>
      </c>
      <c r="E1605" s="210">
        <v>28712</v>
      </c>
      <c r="F1605" s="229">
        <f t="shared" si="74"/>
        <v>3553</v>
      </c>
      <c r="G1605" s="211">
        <f t="shared" si="75"/>
        <v>2587</v>
      </c>
      <c r="H1605" s="212">
        <v>40</v>
      </c>
    </row>
    <row r="1606" spans="1:8" x14ac:dyDescent="0.2">
      <c r="A1606" s="206">
        <v>1714</v>
      </c>
      <c r="B1606" s="227">
        <f t="shared" si="73"/>
        <v>241</v>
      </c>
      <c r="C1606" s="262">
        <v>600</v>
      </c>
      <c r="D1606" s="209">
        <v>40428</v>
      </c>
      <c r="E1606" s="210">
        <v>28712</v>
      </c>
      <c r="F1606" s="229">
        <f t="shared" si="74"/>
        <v>3553</v>
      </c>
      <c r="G1606" s="231">
        <f t="shared" si="75"/>
        <v>2587</v>
      </c>
      <c r="H1606" s="212">
        <v>40</v>
      </c>
    </row>
    <row r="1607" spans="1:8" x14ac:dyDescent="0.2">
      <c r="A1607" s="206">
        <v>1715</v>
      </c>
      <c r="B1607" s="227">
        <f t="shared" si="73"/>
        <v>241</v>
      </c>
      <c r="C1607" s="262">
        <v>600</v>
      </c>
      <c r="D1607" s="209">
        <v>40428</v>
      </c>
      <c r="E1607" s="210">
        <v>28712</v>
      </c>
      <c r="F1607" s="229">
        <f t="shared" si="74"/>
        <v>3553</v>
      </c>
      <c r="G1607" s="211">
        <f t="shared" si="75"/>
        <v>2587</v>
      </c>
      <c r="H1607" s="212">
        <v>40</v>
      </c>
    </row>
    <row r="1608" spans="1:8" x14ac:dyDescent="0.2">
      <c r="A1608" s="206">
        <v>1716</v>
      </c>
      <c r="B1608" s="227">
        <f t="shared" si="73"/>
        <v>241.01</v>
      </c>
      <c r="C1608" s="262">
        <v>600</v>
      </c>
      <c r="D1608" s="209">
        <v>40428</v>
      </c>
      <c r="E1608" s="210">
        <v>28712</v>
      </c>
      <c r="F1608" s="229">
        <f t="shared" si="74"/>
        <v>3553</v>
      </c>
      <c r="G1608" s="231">
        <f t="shared" si="75"/>
        <v>2587</v>
      </c>
      <c r="H1608" s="212">
        <v>40</v>
      </c>
    </row>
    <row r="1609" spans="1:8" x14ac:dyDescent="0.2">
      <c r="A1609" s="206">
        <v>1717</v>
      </c>
      <c r="B1609" s="227">
        <f t="shared" si="73"/>
        <v>241.01</v>
      </c>
      <c r="C1609" s="262">
        <v>600</v>
      </c>
      <c r="D1609" s="209">
        <v>40428</v>
      </c>
      <c r="E1609" s="210">
        <v>28712</v>
      </c>
      <c r="F1609" s="229">
        <f t="shared" si="74"/>
        <v>3553</v>
      </c>
      <c r="G1609" s="211">
        <f t="shared" si="75"/>
        <v>2587</v>
      </c>
      <c r="H1609" s="212">
        <v>40</v>
      </c>
    </row>
    <row r="1610" spans="1:8" x14ac:dyDescent="0.2">
      <c r="A1610" s="206">
        <v>1718</v>
      </c>
      <c r="B1610" s="227">
        <f t="shared" si="73"/>
        <v>241.01</v>
      </c>
      <c r="C1610" s="262">
        <v>600</v>
      </c>
      <c r="D1610" s="209">
        <v>40428</v>
      </c>
      <c r="E1610" s="210">
        <v>28712</v>
      </c>
      <c r="F1610" s="229">
        <f t="shared" si="74"/>
        <v>3553</v>
      </c>
      <c r="G1610" s="231">
        <f t="shared" si="75"/>
        <v>2587</v>
      </c>
      <c r="H1610" s="212">
        <v>40</v>
      </c>
    </row>
    <row r="1611" spans="1:8" x14ac:dyDescent="0.2">
      <c r="A1611" s="206">
        <v>1719</v>
      </c>
      <c r="B1611" s="227">
        <f t="shared" si="73"/>
        <v>241.01</v>
      </c>
      <c r="C1611" s="262">
        <v>600</v>
      </c>
      <c r="D1611" s="209">
        <v>40428</v>
      </c>
      <c r="E1611" s="210">
        <v>28712</v>
      </c>
      <c r="F1611" s="229">
        <f t="shared" si="74"/>
        <v>3553</v>
      </c>
      <c r="G1611" s="211">
        <f t="shared" si="75"/>
        <v>2587</v>
      </c>
      <c r="H1611" s="212">
        <v>40</v>
      </c>
    </row>
    <row r="1612" spans="1:8" x14ac:dyDescent="0.2">
      <c r="A1612" s="206">
        <v>1720</v>
      </c>
      <c r="B1612" s="227">
        <f t="shared" si="73"/>
        <v>241.02</v>
      </c>
      <c r="C1612" s="262">
        <v>600</v>
      </c>
      <c r="D1612" s="209">
        <v>40428</v>
      </c>
      <c r="E1612" s="210">
        <v>28712</v>
      </c>
      <c r="F1612" s="229">
        <f t="shared" si="74"/>
        <v>3553</v>
      </c>
      <c r="G1612" s="231">
        <f t="shared" si="75"/>
        <v>2587</v>
      </c>
      <c r="H1612" s="212">
        <v>40</v>
      </c>
    </row>
    <row r="1613" spans="1:8" x14ac:dyDescent="0.2">
      <c r="A1613" s="206">
        <v>1721</v>
      </c>
      <c r="B1613" s="227">
        <f t="shared" si="73"/>
        <v>241.02</v>
      </c>
      <c r="C1613" s="262">
        <v>600</v>
      </c>
      <c r="D1613" s="209">
        <v>40428</v>
      </c>
      <c r="E1613" s="210">
        <v>28712</v>
      </c>
      <c r="F1613" s="229">
        <f t="shared" si="74"/>
        <v>3553</v>
      </c>
      <c r="G1613" s="211">
        <f t="shared" si="75"/>
        <v>2587</v>
      </c>
      <c r="H1613" s="212">
        <v>40</v>
      </c>
    </row>
    <row r="1614" spans="1:8" x14ac:dyDescent="0.2">
      <c r="A1614" s="206">
        <v>1722</v>
      </c>
      <c r="B1614" s="227">
        <f t="shared" si="73"/>
        <v>241.02</v>
      </c>
      <c r="C1614" s="262">
        <v>600</v>
      </c>
      <c r="D1614" s="209">
        <v>40428</v>
      </c>
      <c r="E1614" s="210">
        <v>28712</v>
      </c>
      <c r="F1614" s="229">
        <f t="shared" si="74"/>
        <v>3553</v>
      </c>
      <c r="G1614" s="231">
        <f t="shared" si="75"/>
        <v>2587</v>
      </c>
      <c r="H1614" s="212">
        <v>40</v>
      </c>
    </row>
    <row r="1615" spans="1:8" x14ac:dyDescent="0.2">
      <c r="A1615" s="206">
        <v>1723</v>
      </c>
      <c r="B1615" s="227">
        <f t="shared" ref="B1615:B1678" si="76">ROUND(4.7001*LN(A1615) +206,2)</f>
        <v>241.02</v>
      </c>
      <c r="C1615" s="262">
        <v>600</v>
      </c>
      <c r="D1615" s="209">
        <v>40428</v>
      </c>
      <c r="E1615" s="210">
        <v>28712</v>
      </c>
      <c r="F1615" s="229">
        <f t="shared" ref="F1615:F1678" si="77">ROUND(12*1.358*(1/B1615*D1615+1/C1615*E1615)+H1615,0)</f>
        <v>3553</v>
      </c>
      <c r="G1615" s="211">
        <f t="shared" ref="G1615:G1678" si="78">ROUND(12*(1/B1615*D1615+1/C1615*E1615),0)</f>
        <v>2587</v>
      </c>
      <c r="H1615" s="212">
        <v>40</v>
      </c>
    </row>
    <row r="1616" spans="1:8" x14ac:dyDescent="0.2">
      <c r="A1616" s="206">
        <v>1724</v>
      </c>
      <c r="B1616" s="227">
        <f t="shared" si="76"/>
        <v>241.03</v>
      </c>
      <c r="C1616" s="262">
        <v>600</v>
      </c>
      <c r="D1616" s="209">
        <v>40428</v>
      </c>
      <c r="E1616" s="210">
        <v>28712</v>
      </c>
      <c r="F1616" s="229">
        <f t="shared" si="77"/>
        <v>3553</v>
      </c>
      <c r="G1616" s="231">
        <f t="shared" si="78"/>
        <v>2587</v>
      </c>
      <c r="H1616" s="212">
        <v>40</v>
      </c>
    </row>
    <row r="1617" spans="1:8" x14ac:dyDescent="0.2">
      <c r="A1617" s="206">
        <v>1725</v>
      </c>
      <c r="B1617" s="227">
        <f t="shared" si="76"/>
        <v>241.03</v>
      </c>
      <c r="C1617" s="262">
        <v>600</v>
      </c>
      <c r="D1617" s="209">
        <v>40428</v>
      </c>
      <c r="E1617" s="210">
        <v>28712</v>
      </c>
      <c r="F1617" s="229">
        <f t="shared" si="77"/>
        <v>3553</v>
      </c>
      <c r="G1617" s="211">
        <f t="shared" si="78"/>
        <v>2587</v>
      </c>
      <c r="H1617" s="212">
        <v>40</v>
      </c>
    </row>
    <row r="1618" spans="1:8" x14ac:dyDescent="0.2">
      <c r="A1618" s="206">
        <v>1726</v>
      </c>
      <c r="B1618" s="227">
        <f t="shared" si="76"/>
        <v>241.03</v>
      </c>
      <c r="C1618" s="262">
        <v>600</v>
      </c>
      <c r="D1618" s="209">
        <v>40428</v>
      </c>
      <c r="E1618" s="210">
        <v>28712</v>
      </c>
      <c r="F1618" s="229">
        <f t="shared" si="77"/>
        <v>3553</v>
      </c>
      <c r="G1618" s="231">
        <f t="shared" si="78"/>
        <v>2587</v>
      </c>
      <c r="H1618" s="212">
        <v>40</v>
      </c>
    </row>
    <row r="1619" spans="1:8" x14ac:dyDescent="0.2">
      <c r="A1619" s="206">
        <v>1727</v>
      </c>
      <c r="B1619" s="227">
        <f t="shared" si="76"/>
        <v>241.04</v>
      </c>
      <c r="C1619" s="262">
        <v>600</v>
      </c>
      <c r="D1619" s="209">
        <v>40428</v>
      </c>
      <c r="E1619" s="210">
        <v>28712</v>
      </c>
      <c r="F1619" s="229">
        <f t="shared" si="77"/>
        <v>3553</v>
      </c>
      <c r="G1619" s="211">
        <f t="shared" si="78"/>
        <v>2587</v>
      </c>
      <c r="H1619" s="212">
        <v>40</v>
      </c>
    </row>
    <row r="1620" spans="1:8" x14ac:dyDescent="0.2">
      <c r="A1620" s="206">
        <v>1728</v>
      </c>
      <c r="B1620" s="227">
        <f t="shared" si="76"/>
        <v>241.04</v>
      </c>
      <c r="C1620" s="262">
        <v>600</v>
      </c>
      <c r="D1620" s="209">
        <v>40428</v>
      </c>
      <c r="E1620" s="210">
        <v>28712</v>
      </c>
      <c r="F1620" s="229">
        <f t="shared" si="77"/>
        <v>3553</v>
      </c>
      <c r="G1620" s="231">
        <f t="shared" si="78"/>
        <v>2587</v>
      </c>
      <c r="H1620" s="212">
        <v>40</v>
      </c>
    </row>
    <row r="1621" spans="1:8" x14ac:dyDescent="0.2">
      <c r="A1621" s="206">
        <v>1729</v>
      </c>
      <c r="B1621" s="227">
        <f t="shared" si="76"/>
        <v>241.04</v>
      </c>
      <c r="C1621" s="262">
        <v>600</v>
      </c>
      <c r="D1621" s="209">
        <v>40428</v>
      </c>
      <c r="E1621" s="210">
        <v>28712</v>
      </c>
      <c r="F1621" s="229">
        <f t="shared" si="77"/>
        <v>3553</v>
      </c>
      <c r="G1621" s="211">
        <f t="shared" si="78"/>
        <v>2587</v>
      </c>
      <c r="H1621" s="212">
        <v>40</v>
      </c>
    </row>
    <row r="1622" spans="1:8" x14ac:dyDescent="0.2">
      <c r="A1622" s="206">
        <v>1730</v>
      </c>
      <c r="B1622" s="227">
        <f t="shared" si="76"/>
        <v>241.04</v>
      </c>
      <c r="C1622" s="262">
        <v>600</v>
      </c>
      <c r="D1622" s="209">
        <v>40428</v>
      </c>
      <c r="E1622" s="210">
        <v>28712</v>
      </c>
      <c r="F1622" s="229">
        <f t="shared" si="77"/>
        <v>3553</v>
      </c>
      <c r="G1622" s="231">
        <f t="shared" si="78"/>
        <v>2587</v>
      </c>
      <c r="H1622" s="212">
        <v>40</v>
      </c>
    </row>
    <row r="1623" spans="1:8" x14ac:dyDescent="0.2">
      <c r="A1623" s="206">
        <v>1731</v>
      </c>
      <c r="B1623" s="227">
        <f t="shared" si="76"/>
        <v>241.05</v>
      </c>
      <c r="C1623" s="262">
        <v>600</v>
      </c>
      <c r="D1623" s="209">
        <v>40428</v>
      </c>
      <c r="E1623" s="210">
        <v>28712</v>
      </c>
      <c r="F1623" s="229">
        <f t="shared" si="77"/>
        <v>3553</v>
      </c>
      <c r="G1623" s="211">
        <f t="shared" si="78"/>
        <v>2587</v>
      </c>
      <c r="H1623" s="212">
        <v>40</v>
      </c>
    </row>
    <row r="1624" spans="1:8" x14ac:dyDescent="0.2">
      <c r="A1624" s="206">
        <v>1732</v>
      </c>
      <c r="B1624" s="227">
        <f t="shared" si="76"/>
        <v>241.05</v>
      </c>
      <c r="C1624" s="262">
        <v>600</v>
      </c>
      <c r="D1624" s="209">
        <v>40428</v>
      </c>
      <c r="E1624" s="210">
        <v>28712</v>
      </c>
      <c r="F1624" s="229">
        <f t="shared" si="77"/>
        <v>3553</v>
      </c>
      <c r="G1624" s="231">
        <f t="shared" si="78"/>
        <v>2587</v>
      </c>
      <c r="H1624" s="212">
        <v>40</v>
      </c>
    </row>
    <row r="1625" spans="1:8" x14ac:dyDescent="0.2">
      <c r="A1625" s="206">
        <v>1733</v>
      </c>
      <c r="B1625" s="227">
        <f t="shared" si="76"/>
        <v>241.05</v>
      </c>
      <c r="C1625" s="262">
        <v>600</v>
      </c>
      <c r="D1625" s="209">
        <v>40428</v>
      </c>
      <c r="E1625" s="210">
        <v>28712</v>
      </c>
      <c r="F1625" s="229">
        <f t="shared" si="77"/>
        <v>3553</v>
      </c>
      <c r="G1625" s="211">
        <f t="shared" si="78"/>
        <v>2587</v>
      </c>
      <c r="H1625" s="212">
        <v>40</v>
      </c>
    </row>
    <row r="1626" spans="1:8" x14ac:dyDescent="0.2">
      <c r="A1626" s="206">
        <v>1734</v>
      </c>
      <c r="B1626" s="227">
        <f t="shared" si="76"/>
        <v>241.05</v>
      </c>
      <c r="C1626" s="262">
        <v>600</v>
      </c>
      <c r="D1626" s="209">
        <v>40428</v>
      </c>
      <c r="E1626" s="210">
        <v>28712</v>
      </c>
      <c r="F1626" s="229">
        <f t="shared" si="77"/>
        <v>3553</v>
      </c>
      <c r="G1626" s="231">
        <f t="shared" si="78"/>
        <v>2587</v>
      </c>
      <c r="H1626" s="212">
        <v>40</v>
      </c>
    </row>
    <row r="1627" spans="1:8" x14ac:dyDescent="0.2">
      <c r="A1627" s="206">
        <v>1735</v>
      </c>
      <c r="B1627" s="227">
        <f t="shared" si="76"/>
        <v>241.06</v>
      </c>
      <c r="C1627" s="262">
        <v>600</v>
      </c>
      <c r="D1627" s="209">
        <v>40428</v>
      </c>
      <c r="E1627" s="210">
        <v>28712</v>
      </c>
      <c r="F1627" s="229">
        <f t="shared" si="77"/>
        <v>3553</v>
      </c>
      <c r="G1627" s="211">
        <f t="shared" si="78"/>
        <v>2587</v>
      </c>
      <c r="H1627" s="212">
        <v>40</v>
      </c>
    </row>
    <row r="1628" spans="1:8" x14ac:dyDescent="0.2">
      <c r="A1628" s="206">
        <v>1736</v>
      </c>
      <c r="B1628" s="227">
        <f t="shared" si="76"/>
        <v>241.06</v>
      </c>
      <c r="C1628" s="262">
        <v>600</v>
      </c>
      <c r="D1628" s="209">
        <v>40428</v>
      </c>
      <c r="E1628" s="210">
        <v>28712</v>
      </c>
      <c r="F1628" s="229">
        <f t="shared" si="77"/>
        <v>3553</v>
      </c>
      <c r="G1628" s="231">
        <f t="shared" si="78"/>
        <v>2587</v>
      </c>
      <c r="H1628" s="212">
        <v>40</v>
      </c>
    </row>
    <row r="1629" spans="1:8" x14ac:dyDescent="0.2">
      <c r="A1629" s="206">
        <v>1737</v>
      </c>
      <c r="B1629" s="227">
        <f t="shared" si="76"/>
        <v>241.06</v>
      </c>
      <c r="C1629" s="262">
        <v>600</v>
      </c>
      <c r="D1629" s="209">
        <v>40428</v>
      </c>
      <c r="E1629" s="210">
        <v>28712</v>
      </c>
      <c r="F1629" s="229">
        <f t="shared" si="77"/>
        <v>3553</v>
      </c>
      <c r="G1629" s="211">
        <f t="shared" si="78"/>
        <v>2587</v>
      </c>
      <c r="H1629" s="212">
        <v>40</v>
      </c>
    </row>
    <row r="1630" spans="1:8" x14ac:dyDescent="0.2">
      <c r="A1630" s="206">
        <v>1738</v>
      </c>
      <c r="B1630" s="227">
        <f t="shared" si="76"/>
        <v>241.07</v>
      </c>
      <c r="C1630" s="262">
        <v>600</v>
      </c>
      <c r="D1630" s="209">
        <v>40428</v>
      </c>
      <c r="E1630" s="210">
        <v>28712</v>
      </c>
      <c r="F1630" s="229">
        <f t="shared" si="77"/>
        <v>3553</v>
      </c>
      <c r="G1630" s="231">
        <f t="shared" si="78"/>
        <v>2587</v>
      </c>
      <c r="H1630" s="212">
        <v>40</v>
      </c>
    </row>
    <row r="1631" spans="1:8" x14ac:dyDescent="0.2">
      <c r="A1631" s="206">
        <v>1739</v>
      </c>
      <c r="B1631" s="227">
        <f t="shared" si="76"/>
        <v>241.07</v>
      </c>
      <c r="C1631" s="262">
        <v>600</v>
      </c>
      <c r="D1631" s="209">
        <v>40428</v>
      </c>
      <c r="E1631" s="210">
        <v>28712</v>
      </c>
      <c r="F1631" s="229">
        <f t="shared" si="77"/>
        <v>3553</v>
      </c>
      <c r="G1631" s="211">
        <f t="shared" si="78"/>
        <v>2587</v>
      </c>
      <c r="H1631" s="212">
        <v>40</v>
      </c>
    </row>
    <row r="1632" spans="1:8" x14ac:dyDescent="0.2">
      <c r="A1632" s="206">
        <v>1740</v>
      </c>
      <c r="B1632" s="227">
        <f t="shared" si="76"/>
        <v>241.07</v>
      </c>
      <c r="C1632" s="262">
        <v>600</v>
      </c>
      <c r="D1632" s="209">
        <v>40428</v>
      </c>
      <c r="E1632" s="210">
        <v>28712</v>
      </c>
      <c r="F1632" s="229">
        <f t="shared" si="77"/>
        <v>3553</v>
      </c>
      <c r="G1632" s="231">
        <f t="shared" si="78"/>
        <v>2587</v>
      </c>
      <c r="H1632" s="212">
        <v>40</v>
      </c>
    </row>
    <row r="1633" spans="1:8" x14ac:dyDescent="0.2">
      <c r="A1633" s="206">
        <v>1741</v>
      </c>
      <c r="B1633" s="227">
        <f t="shared" si="76"/>
        <v>241.07</v>
      </c>
      <c r="C1633" s="262">
        <v>600</v>
      </c>
      <c r="D1633" s="209">
        <v>40428</v>
      </c>
      <c r="E1633" s="210">
        <v>28712</v>
      </c>
      <c r="F1633" s="229">
        <f t="shared" si="77"/>
        <v>3553</v>
      </c>
      <c r="G1633" s="211">
        <f t="shared" si="78"/>
        <v>2587</v>
      </c>
      <c r="H1633" s="212">
        <v>40</v>
      </c>
    </row>
    <row r="1634" spans="1:8" x14ac:dyDescent="0.2">
      <c r="A1634" s="206">
        <v>1742</v>
      </c>
      <c r="B1634" s="227">
        <f t="shared" si="76"/>
        <v>241.08</v>
      </c>
      <c r="C1634" s="262">
        <v>600</v>
      </c>
      <c r="D1634" s="209">
        <v>40428</v>
      </c>
      <c r="E1634" s="210">
        <v>28712</v>
      </c>
      <c r="F1634" s="229">
        <f t="shared" si="77"/>
        <v>3553</v>
      </c>
      <c r="G1634" s="231">
        <f t="shared" si="78"/>
        <v>2587</v>
      </c>
      <c r="H1634" s="212">
        <v>40</v>
      </c>
    </row>
    <row r="1635" spans="1:8" x14ac:dyDescent="0.2">
      <c r="A1635" s="206">
        <v>1743</v>
      </c>
      <c r="B1635" s="227">
        <f t="shared" si="76"/>
        <v>241.08</v>
      </c>
      <c r="C1635" s="262">
        <v>600</v>
      </c>
      <c r="D1635" s="209">
        <v>40428</v>
      </c>
      <c r="E1635" s="210">
        <v>28712</v>
      </c>
      <c r="F1635" s="229">
        <f t="shared" si="77"/>
        <v>3553</v>
      </c>
      <c r="G1635" s="211">
        <f t="shared" si="78"/>
        <v>2587</v>
      </c>
      <c r="H1635" s="212">
        <v>40</v>
      </c>
    </row>
    <row r="1636" spans="1:8" x14ac:dyDescent="0.2">
      <c r="A1636" s="206">
        <v>1744</v>
      </c>
      <c r="B1636" s="227">
        <f t="shared" si="76"/>
        <v>241.08</v>
      </c>
      <c r="C1636" s="262">
        <v>600</v>
      </c>
      <c r="D1636" s="209">
        <v>40428</v>
      </c>
      <c r="E1636" s="210">
        <v>28712</v>
      </c>
      <c r="F1636" s="229">
        <f t="shared" si="77"/>
        <v>3553</v>
      </c>
      <c r="G1636" s="231">
        <f t="shared" si="78"/>
        <v>2587</v>
      </c>
      <c r="H1636" s="212">
        <v>40</v>
      </c>
    </row>
    <row r="1637" spans="1:8" x14ac:dyDescent="0.2">
      <c r="A1637" s="206">
        <v>1745</v>
      </c>
      <c r="B1637" s="227">
        <f t="shared" si="76"/>
        <v>241.08</v>
      </c>
      <c r="C1637" s="262">
        <v>600</v>
      </c>
      <c r="D1637" s="209">
        <v>40428</v>
      </c>
      <c r="E1637" s="210">
        <v>28712</v>
      </c>
      <c r="F1637" s="229">
        <f t="shared" si="77"/>
        <v>3553</v>
      </c>
      <c r="G1637" s="211">
        <f t="shared" si="78"/>
        <v>2587</v>
      </c>
      <c r="H1637" s="212">
        <v>40</v>
      </c>
    </row>
    <row r="1638" spans="1:8" x14ac:dyDescent="0.2">
      <c r="A1638" s="206">
        <v>1746</v>
      </c>
      <c r="B1638" s="227">
        <f t="shared" si="76"/>
        <v>241.09</v>
      </c>
      <c r="C1638" s="262">
        <v>600</v>
      </c>
      <c r="D1638" s="209">
        <v>40428</v>
      </c>
      <c r="E1638" s="210">
        <v>28712</v>
      </c>
      <c r="F1638" s="229">
        <f t="shared" si="77"/>
        <v>3552</v>
      </c>
      <c r="G1638" s="231">
        <f t="shared" si="78"/>
        <v>2587</v>
      </c>
      <c r="H1638" s="212">
        <v>40</v>
      </c>
    </row>
    <row r="1639" spans="1:8" x14ac:dyDescent="0.2">
      <c r="A1639" s="206">
        <v>1747</v>
      </c>
      <c r="B1639" s="227">
        <f t="shared" si="76"/>
        <v>241.09</v>
      </c>
      <c r="C1639" s="262">
        <v>600</v>
      </c>
      <c r="D1639" s="209">
        <v>40428</v>
      </c>
      <c r="E1639" s="210">
        <v>28712</v>
      </c>
      <c r="F1639" s="229">
        <f t="shared" si="77"/>
        <v>3552</v>
      </c>
      <c r="G1639" s="211">
        <f t="shared" si="78"/>
        <v>2587</v>
      </c>
      <c r="H1639" s="212">
        <v>40</v>
      </c>
    </row>
    <row r="1640" spans="1:8" x14ac:dyDescent="0.2">
      <c r="A1640" s="206">
        <v>1748</v>
      </c>
      <c r="B1640" s="227">
        <f t="shared" si="76"/>
        <v>241.09</v>
      </c>
      <c r="C1640" s="262">
        <v>600</v>
      </c>
      <c r="D1640" s="209">
        <v>40428</v>
      </c>
      <c r="E1640" s="210">
        <v>28712</v>
      </c>
      <c r="F1640" s="229">
        <f t="shared" si="77"/>
        <v>3552</v>
      </c>
      <c r="G1640" s="231">
        <f t="shared" si="78"/>
        <v>2587</v>
      </c>
      <c r="H1640" s="212">
        <v>40</v>
      </c>
    </row>
    <row r="1641" spans="1:8" x14ac:dyDescent="0.2">
      <c r="A1641" s="206">
        <v>1749</v>
      </c>
      <c r="B1641" s="227">
        <f t="shared" si="76"/>
        <v>241.09</v>
      </c>
      <c r="C1641" s="262">
        <v>600</v>
      </c>
      <c r="D1641" s="209">
        <v>40428</v>
      </c>
      <c r="E1641" s="210">
        <v>28712</v>
      </c>
      <c r="F1641" s="229">
        <f t="shared" si="77"/>
        <v>3552</v>
      </c>
      <c r="G1641" s="211">
        <f t="shared" si="78"/>
        <v>2587</v>
      </c>
      <c r="H1641" s="212">
        <v>40</v>
      </c>
    </row>
    <row r="1642" spans="1:8" x14ac:dyDescent="0.2">
      <c r="A1642" s="206">
        <v>1750</v>
      </c>
      <c r="B1642" s="227">
        <f t="shared" si="76"/>
        <v>241.1</v>
      </c>
      <c r="C1642" s="262">
        <v>600</v>
      </c>
      <c r="D1642" s="209">
        <v>40428</v>
      </c>
      <c r="E1642" s="210">
        <v>28712</v>
      </c>
      <c r="F1642" s="229">
        <f t="shared" si="77"/>
        <v>3552</v>
      </c>
      <c r="G1642" s="231">
        <f t="shared" si="78"/>
        <v>2586</v>
      </c>
      <c r="H1642" s="212">
        <v>40</v>
      </c>
    </row>
    <row r="1643" spans="1:8" x14ac:dyDescent="0.2">
      <c r="A1643" s="206">
        <v>1751</v>
      </c>
      <c r="B1643" s="227">
        <f t="shared" si="76"/>
        <v>241.1</v>
      </c>
      <c r="C1643" s="262">
        <v>600</v>
      </c>
      <c r="D1643" s="209">
        <v>40428</v>
      </c>
      <c r="E1643" s="210">
        <v>28712</v>
      </c>
      <c r="F1643" s="229">
        <f t="shared" si="77"/>
        <v>3552</v>
      </c>
      <c r="G1643" s="211">
        <f t="shared" si="78"/>
        <v>2586</v>
      </c>
      <c r="H1643" s="212">
        <v>40</v>
      </c>
    </row>
    <row r="1644" spans="1:8" x14ac:dyDescent="0.2">
      <c r="A1644" s="206">
        <v>1752</v>
      </c>
      <c r="B1644" s="227">
        <f t="shared" si="76"/>
        <v>241.1</v>
      </c>
      <c r="C1644" s="262">
        <v>600</v>
      </c>
      <c r="D1644" s="209">
        <v>40428</v>
      </c>
      <c r="E1644" s="210">
        <v>28712</v>
      </c>
      <c r="F1644" s="229">
        <f t="shared" si="77"/>
        <v>3552</v>
      </c>
      <c r="G1644" s="231">
        <f t="shared" si="78"/>
        <v>2586</v>
      </c>
      <c r="H1644" s="212">
        <v>40</v>
      </c>
    </row>
    <row r="1645" spans="1:8" x14ac:dyDescent="0.2">
      <c r="A1645" s="206">
        <v>1753</v>
      </c>
      <c r="B1645" s="227">
        <f t="shared" si="76"/>
        <v>241.11</v>
      </c>
      <c r="C1645" s="262">
        <v>600</v>
      </c>
      <c r="D1645" s="209">
        <v>40428</v>
      </c>
      <c r="E1645" s="210">
        <v>28712</v>
      </c>
      <c r="F1645" s="229">
        <f t="shared" si="77"/>
        <v>3552</v>
      </c>
      <c r="G1645" s="211">
        <f t="shared" si="78"/>
        <v>2586</v>
      </c>
      <c r="H1645" s="212">
        <v>40</v>
      </c>
    </row>
    <row r="1646" spans="1:8" x14ac:dyDescent="0.2">
      <c r="A1646" s="206">
        <v>1754</v>
      </c>
      <c r="B1646" s="227">
        <f t="shared" si="76"/>
        <v>241.11</v>
      </c>
      <c r="C1646" s="262">
        <v>600</v>
      </c>
      <c r="D1646" s="209">
        <v>40428</v>
      </c>
      <c r="E1646" s="210">
        <v>28712</v>
      </c>
      <c r="F1646" s="229">
        <f t="shared" si="77"/>
        <v>3552</v>
      </c>
      <c r="G1646" s="231">
        <f t="shared" si="78"/>
        <v>2586</v>
      </c>
      <c r="H1646" s="212">
        <v>40</v>
      </c>
    </row>
    <row r="1647" spans="1:8" x14ac:dyDescent="0.2">
      <c r="A1647" s="206">
        <v>1755</v>
      </c>
      <c r="B1647" s="227">
        <f t="shared" si="76"/>
        <v>241.11</v>
      </c>
      <c r="C1647" s="262">
        <v>600</v>
      </c>
      <c r="D1647" s="209">
        <v>40428</v>
      </c>
      <c r="E1647" s="210">
        <v>28712</v>
      </c>
      <c r="F1647" s="229">
        <f t="shared" si="77"/>
        <v>3552</v>
      </c>
      <c r="G1647" s="211">
        <f t="shared" si="78"/>
        <v>2586</v>
      </c>
      <c r="H1647" s="212">
        <v>40</v>
      </c>
    </row>
    <row r="1648" spans="1:8" x14ac:dyDescent="0.2">
      <c r="A1648" s="206">
        <v>1756</v>
      </c>
      <c r="B1648" s="227">
        <f t="shared" si="76"/>
        <v>241.11</v>
      </c>
      <c r="C1648" s="262">
        <v>600</v>
      </c>
      <c r="D1648" s="209">
        <v>40428</v>
      </c>
      <c r="E1648" s="210">
        <v>28712</v>
      </c>
      <c r="F1648" s="229">
        <f t="shared" si="77"/>
        <v>3552</v>
      </c>
      <c r="G1648" s="231">
        <f t="shared" si="78"/>
        <v>2586</v>
      </c>
      <c r="H1648" s="212">
        <v>40</v>
      </c>
    </row>
    <row r="1649" spans="1:8" x14ac:dyDescent="0.2">
      <c r="A1649" s="206">
        <v>1757</v>
      </c>
      <c r="B1649" s="227">
        <f t="shared" si="76"/>
        <v>241.12</v>
      </c>
      <c r="C1649" s="262">
        <v>600</v>
      </c>
      <c r="D1649" s="209">
        <v>40428</v>
      </c>
      <c r="E1649" s="210">
        <v>28712</v>
      </c>
      <c r="F1649" s="229">
        <f t="shared" si="77"/>
        <v>3552</v>
      </c>
      <c r="G1649" s="211">
        <f t="shared" si="78"/>
        <v>2586</v>
      </c>
      <c r="H1649" s="212">
        <v>40</v>
      </c>
    </row>
    <row r="1650" spans="1:8" x14ac:dyDescent="0.2">
      <c r="A1650" s="206">
        <v>1758</v>
      </c>
      <c r="B1650" s="227">
        <f t="shared" si="76"/>
        <v>241.12</v>
      </c>
      <c r="C1650" s="262">
        <v>600</v>
      </c>
      <c r="D1650" s="209">
        <v>40428</v>
      </c>
      <c r="E1650" s="210">
        <v>28712</v>
      </c>
      <c r="F1650" s="229">
        <f t="shared" si="77"/>
        <v>3552</v>
      </c>
      <c r="G1650" s="231">
        <f t="shared" si="78"/>
        <v>2586</v>
      </c>
      <c r="H1650" s="212">
        <v>40</v>
      </c>
    </row>
    <row r="1651" spans="1:8" x14ac:dyDescent="0.2">
      <c r="A1651" s="206">
        <v>1759</v>
      </c>
      <c r="B1651" s="227">
        <f t="shared" si="76"/>
        <v>241.12</v>
      </c>
      <c r="C1651" s="262">
        <v>600</v>
      </c>
      <c r="D1651" s="209">
        <v>40428</v>
      </c>
      <c r="E1651" s="210">
        <v>28712</v>
      </c>
      <c r="F1651" s="229">
        <f t="shared" si="77"/>
        <v>3552</v>
      </c>
      <c r="G1651" s="211">
        <f t="shared" si="78"/>
        <v>2586</v>
      </c>
      <c r="H1651" s="212">
        <v>40</v>
      </c>
    </row>
    <row r="1652" spans="1:8" x14ac:dyDescent="0.2">
      <c r="A1652" s="206">
        <v>1760</v>
      </c>
      <c r="B1652" s="227">
        <f t="shared" si="76"/>
        <v>241.12</v>
      </c>
      <c r="C1652" s="262">
        <v>600</v>
      </c>
      <c r="D1652" s="209">
        <v>40428</v>
      </c>
      <c r="E1652" s="210">
        <v>28712</v>
      </c>
      <c r="F1652" s="229">
        <f t="shared" si="77"/>
        <v>3552</v>
      </c>
      <c r="G1652" s="231">
        <f t="shared" si="78"/>
        <v>2586</v>
      </c>
      <c r="H1652" s="212">
        <v>40</v>
      </c>
    </row>
    <row r="1653" spans="1:8" x14ac:dyDescent="0.2">
      <c r="A1653" s="206">
        <v>1761</v>
      </c>
      <c r="B1653" s="227">
        <f t="shared" si="76"/>
        <v>241.13</v>
      </c>
      <c r="C1653" s="262">
        <v>600</v>
      </c>
      <c r="D1653" s="209">
        <v>40428</v>
      </c>
      <c r="E1653" s="210">
        <v>28712</v>
      </c>
      <c r="F1653" s="229">
        <f t="shared" si="77"/>
        <v>3552</v>
      </c>
      <c r="G1653" s="211">
        <f t="shared" si="78"/>
        <v>2586</v>
      </c>
      <c r="H1653" s="212">
        <v>40</v>
      </c>
    </row>
    <row r="1654" spans="1:8" x14ac:dyDescent="0.2">
      <c r="A1654" s="206">
        <v>1762</v>
      </c>
      <c r="B1654" s="227">
        <f t="shared" si="76"/>
        <v>241.13</v>
      </c>
      <c r="C1654" s="262">
        <v>600</v>
      </c>
      <c r="D1654" s="209">
        <v>40428</v>
      </c>
      <c r="E1654" s="210">
        <v>28712</v>
      </c>
      <c r="F1654" s="229">
        <f t="shared" si="77"/>
        <v>3552</v>
      </c>
      <c r="G1654" s="231">
        <f t="shared" si="78"/>
        <v>2586</v>
      </c>
      <c r="H1654" s="212">
        <v>40</v>
      </c>
    </row>
    <row r="1655" spans="1:8" x14ac:dyDescent="0.2">
      <c r="A1655" s="206">
        <v>1763</v>
      </c>
      <c r="B1655" s="227">
        <f t="shared" si="76"/>
        <v>241.13</v>
      </c>
      <c r="C1655" s="262">
        <v>600</v>
      </c>
      <c r="D1655" s="209">
        <v>40428</v>
      </c>
      <c r="E1655" s="210">
        <v>28712</v>
      </c>
      <c r="F1655" s="229">
        <f t="shared" si="77"/>
        <v>3552</v>
      </c>
      <c r="G1655" s="211">
        <f t="shared" si="78"/>
        <v>2586</v>
      </c>
      <c r="H1655" s="212">
        <v>40</v>
      </c>
    </row>
    <row r="1656" spans="1:8" x14ac:dyDescent="0.2">
      <c r="A1656" s="206">
        <v>1764</v>
      </c>
      <c r="B1656" s="227">
        <f t="shared" si="76"/>
        <v>241.13</v>
      </c>
      <c r="C1656" s="262">
        <v>600</v>
      </c>
      <c r="D1656" s="209">
        <v>40428</v>
      </c>
      <c r="E1656" s="210">
        <v>28712</v>
      </c>
      <c r="F1656" s="229">
        <f t="shared" si="77"/>
        <v>3552</v>
      </c>
      <c r="G1656" s="231">
        <f t="shared" si="78"/>
        <v>2586</v>
      </c>
      <c r="H1656" s="212">
        <v>40</v>
      </c>
    </row>
    <row r="1657" spans="1:8" x14ac:dyDescent="0.2">
      <c r="A1657" s="206">
        <v>1765</v>
      </c>
      <c r="B1657" s="227">
        <f t="shared" si="76"/>
        <v>241.14</v>
      </c>
      <c r="C1657" s="262">
        <v>600</v>
      </c>
      <c r="D1657" s="209">
        <v>40428</v>
      </c>
      <c r="E1657" s="210">
        <v>28712</v>
      </c>
      <c r="F1657" s="229">
        <f t="shared" si="77"/>
        <v>3552</v>
      </c>
      <c r="G1657" s="211">
        <f t="shared" si="78"/>
        <v>2586</v>
      </c>
      <c r="H1657" s="212">
        <v>40</v>
      </c>
    </row>
    <row r="1658" spans="1:8" x14ac:dyDescent="0.2">
      <c r="A1658" s="206">
        <v>1766</v>
      </c>
      <c r="B1658" s="227">
        <f t="shared" si="76"/>
        <v>241.14</v>
      </c>
      <c r="C1658" s="262">
        <v>600</v>
      </c>
      <c r="D1658" s="209">
        <v>40428</v>
      </c>
      <c r="E1658" s="210">
        <v>28712</v>
      </c>
      <c r="F1658" s="229">
        <f t="shared" si="77"/>
        <v>3552</v>
      </c>
      <c r="G1658" s="231">
        <f t="shared" si="78"/>
        <v>2586</v>
      </c>
      <c r="H1658" s="212">
        <v>40</v>
      </c>
    </row>
    <row r="1659" spans="1:8" x14ac:dyDescent="0.2">
      <c r="A1659" s="206">
        <v>1767</v>
      </c>
      <c r="B1659" s="227">
        <f t="shared" si="76"/>
        <v>241.14</v>
      </c>
      <c r="C1659" s="262">
        <v>600</v>
      </c>
      <c r="D1659" s="209">
        <v>40428</v>
      </c>
      <c r="E1659" s="210">
        <v>28712</v>
      </c>
      <c r="F1659" s="229">
        <f t="shared" si="77"/>
        <v>3552</v>
      </c>
      <c r="G1659" s="211">
        <f t="shared" si="78"/>
        <v>2586</v>
      </c>
      <c r="H1659" s="212">
        <v>40</v>
      </c>
    </row>
    <row r="1660" spans="1:8" x14ac:dyDescent="0.2">
      <c r="A1660" s="206">
        <v>1768</v>
      </c>
      <c r="B1660" s="227">
        <f t="shared" si="76"/>
        <v>241.15</v>
      </c>
      <c r="C1660" s="262">
        <v>600</v>
      </c>
      <c r="D1660" s="209">
        <v>40428</v>
      </c>
      <c r="E1660" s="210">
        <v>28712</v>
      </c>
      <c r="F1660" s="229">
        <f t="shared" si="77"/>
        <v>3552</v>
      </c>
      <c r="G1660" s="231">
        <f t="shared" si="78"/>
        <v>2586</v>
      </c>
      <c r="H1660" s="212">
        <v>40</v>
      </c>
    </row>
    <row r="1661" spans="1:8" x14ac:dyDescent="0.2">
      <c r="A1661" s="206">
        <v>1769</v>
      </c>
      <c r="B1661" s="227">
        <f t="shared" si="76"/>
        <v>241.15</v>
      </c>
      <c r="C1661" s="262">
        <v>600</v>
      </c>
      <c r="D1661" s="209">
        <v>40428</v>
      </c>
      <c r="E1661" s="210">
        <v>28712</v>
      </c>
      <c r="F1661" s="229">
        <f t="shared" si="77"/>
        <v>3552</v>
      </c>
      <c r="G1661" s="211">
        <f t="shared" si="78"/>
        <v>2586</v>
      </c>
      <c r="H1661" s="212">
        <v>40</v>
      </c>
    </row>
    <row r="1662" spans="1:8" x14ac:dyDescent="0.2">
      <c r="A1662" s="206">
        <v>1770</v>
      </c>
      <c r="B1662" s="227">
        <f t="shared" si="76"/>
        <v>241.15</v>
      </c>
      <c r="C1662" s="262">
        <v>600</v>
      </c>
      <c r="D1662" s="209">
        <v>40428</v>
      </c>
      <c r="E1662" s="210">
        <v>28712</v>
      </c>
      <c r="F1662" s="229">
        <f t="shared" si="77"/>
        <v>3552</v>
      </c>
      <c r="G1662" s="231">
        <f t="shared" si="78"/>
        <v>2586</v>
      </c>
      <c r="H1662" s="212">
        <v>40</v>
      </c>
    </row>
    <row r="1663" spans="1:8" x14ac:dyDescent="0.2">
      <c r="A1663" s="206">
        <v>1771</v>
      </c>
      <c r="B1663" s="227">
        <f t="shared" si="76"/>
        <v>241.15</v>
      </c>
      <c r="C1663" s="262">
        <v>600</v>
      </c>
      <c r="D1663" s="209">
        <v>40428</v>
      </c>
      <c r="E1663" s="210">
        <v>28712</v>
      </c>
      <c r="F1663" s="229">
        <f t="shared" si="77"/>
        <v>3552</v>
      </c>
      <c r="G1663" s="211">
        <f t="shared" si="78"/>
        <v>2586</v>
      </c>
      <c r="H1663" s="212">
        <v>40</v>
      </c>
    </row>
    <row r="1664" spans="1:8" x14ac:dyDescent="0.2">
      <c r="A1664" s="206">
        <v>1772</v>
      </c>
      <c r="B1664" s="227">
        <f t="shared" si="76"/>
        <v>241.16</v>
      </c>
      <c r="C1664" s="262">
        <v>600</v>
      </c>
      <c r="D1664" s="209">
        <v>40428</v>
      </c>
      <c r="E1664" s="210">
        <v>28712</v>
      </c>
      <c r="F1664" s="229">
        <f t="shared" si="77"/>
        <v>3552</v>
      </c>
      <c r="G1664" s="231">
        <f t="shared" si="78"/>
        <v>2586</v>
      </c>
      <c r="H1664" s="212">
        <v>40</v>
      </c>
    </row>
    <row r="1665" spans="1:8" x14ac:dyDescent="0.2">
      <c r="A1665" s="206">
        <v>1773</v>
      </c>
      <c r="B1665" s="227">
        <f t="shared" si="76"/>
        <v>241.16</v>
      </c>
      <c r="C1665" s="262">
        <v>600</v>
      </c>
      <c r="D1665" s="209">
        <v>40428</v>
      </c>
      <c r="E1665" s="210">
        <v>28712</v>
      </c>
      <c r="F1665" s="229">
        <f t="shared" si="77"/>
        <v>3552</v>
      </c>
      <c r="G1665" s="211">
        <f t="shared" si="78"/>
        <v>2586</v>
      </c>
      <c r="H1665" s="212">
        <v>40</v>
      </c>
    </row>
    <row r="1666" spans="1:8" x14ac:dyDescent="0.2">
      <c r="A1666" s="206">
        <v>1774</v>
      </c>
      <c r="B1666" s="227">
        <f t="shared" si="76"/>
        <v>241.16</v>
      </c>
      <c r="C1666" s="262">
        <v>600</v>
      </c>
      <c r="D1666" s="209">
        <v>40428</v>
      </c>
      <c r="E1666" s="210">
        <v>28712</v>
      </c>
      <c r="F1666" s="229">
        <f t="shared" si="77"/>
        <v>3552</v>
      </c>
      <c r="G1666" s="231">
        <f t="shared" si="78"/>
        <v>2586</v>
      </c>
      <c r="H1666" s="212">
        <v>40</v>
      </c>
    </row>
    <row r="1667" spans="1:8" x14ac:dyDescent="0.2">
      <c r="A1667" s="206">
        <v>1775</v>
      </c>
      <c r="B1667" s="227">
        <f t="shared" si="76"/>
        <v>241.16</v>
      </c>
      <c r="C1667" s="262">
        <v>600</v>
      </c>
      <c r="D1667" s="209">
        <v>40428</v>
      </c>
      <c r="E1667" s="210">
        <v>28712</v>
      </c>
      <c r="F1667" s="229">
        <f t="shared" si="77"/>
        <v>3552</v>
      </c>
      <c r="G1667" s="211">
        <f t="shared" si="78"/>
        <v>2586</v>
      </c>
      <c r="H1667" s="212">
        <v>40</v>
      </c>
    </row>
    <row r="1668" spans="1:8" x14ac:dyDescent="0.2">
      <c r="A1668" s="206">
        <v>1776</v>
      </c>
      <c r="B1668" s="227">
        <f t="shared" si="76"/>
        <v>241.17</v>
      </c>
      <c r="C1668" s="262">
        <v>600</v>
      </c>
      <c r="D1668" s="209">
        <v>40428</v>
      </c>
      <c r="E1668" s="210">
        <v>28712</v>
      </c>
      <c r="F1668" s="229">
        <f t="shared" si="77"/>
        <v>3552</v>
      </c>
      <c r="G1668" s="231">
        <f t="shared" si="78"/>
        <v>2586</v>
      </c>
      <c r="H1668" s="212">
        <v>40</v>
      </c>
    </row>
    <row r="1669" spans="1:8" x14ac:dyDescent="0.2">
      <c r="A1669" s="206">
        <v>1777</v>
      </c>
      <c r="B1669" s="227">
        <f t="shared" si="76"/>
        <v>241.17</v>
      </c>
      <c r="C1669" s="262">
        <v>600</v>
      </c>
      <c r="D1669" s="209">
        <v>40428</v>
      </c>
      <c r="E1669" s="210">
        <v>28712</v>
      </c>
      <c r="F1669" s="229">
        <f t="shared" si="77"/>
        <v>3552</v>
      </c>
      <c r="G1669" s="211">
        <f t="shared" si="78"/>
        <v>2586</v>
      </c>
      <c r="H1669" s="212">
        <v>40</v>
      </c>
    </row>
    <row r="1670" spans="1:8" x14ac:dyDescent="0.2">
      <c r="A1670" s="206">
        <v>1778</v>
      </c>
      <c r="B1670" s="227">
        <f t="shared" si="76"/>
        <v>241.17</v>
      </c>
      <c r="C1670" s="262">
        <v>600</v>
      </c>
      <c r="D1670" s="209">
        <v>40428</v>
      </c>
      <c r="E1670" s="210">
        <v>28712</v>
      </c>
      <c r="F1670" s="229">
        <f t="shared" si="77"/>
        <v>3552</v>
      </c>
      <c r="G1670" s="231">
        <f t="shared" si="78"/>
        <v>2586</v>
      </c>
      <c r="H1670" s="212">
        <v>40</v>
      </c>
    </row>
    <row r="1671" spans="1:8" x14ac:dyDescent="0.2">
      <c r="A1671" s="206">
        <v>1779</v>
      </c>
      <c r="B1671" s="227">
        <f t="shared" si="76"/>
        <v>241.17</v>
      </c>
      <c r="C1671" s="262">
        <v>600</v>
      </c>
      <c r="D1671" s="209">
        <v>40428</v>
      </c>
      <c r="E1671" s="210">
        <v>28712</v>
      </c>
      <c r="F1671" s="229">
        <f t="shared" si="77"/>
        <v>3552</v>
      </c>
      <c r="G1671" s="211">
        <f t="shared" si="78"/>
        <v>2586</v>
      </c>
      <c r="H1671" s="212">
        <v>40</v>
      </c>
    </row>
    <row r="1672" spans="1:8" x14ac:dyDescent="0.2">
      <c r="A1672" s="206">
        <v>1780</v>
      </c>
      <c r="B1672" s="227">
        <f t="shared" si="76"/>
        <v>241.18</v>
      </c>
      <c r="C1672" s="262">
        <v>600</v>
      </c>
      <c r="D1672" s="209">
        <v>40428</v>
      </c>
      <c r="E1672" s="210">
        <v>28712</v>
      </c>
      <c r="F1672" s="229">
        <f t="shared" si="77"/>
        <v>3551</v>
      </c>
      <c r="G1672" s="231">
        <f t="shared" si="78"/>
        <v>2586</v>
      </c>
      <c r="H1672" s="212">
        <v>40</v>
      </c>
    </row>
    <row r="1673" spans="1:8" x14ac:dyDescent="0.2">
      <c r="A1673" s="206">
        <v>1781</v>
      </c>
      <c r="B1673" s="227">
        <f t="shared" si="76"/>
        <v>241.18</v>
      </c>
      <c r="C1673" s="262">
        <v>600</v>
      </c>
      <c r="D1673" s="209">
        <v>40428</v>
      </c>
      <c r="E1673" s="210">
        <v>28712</v>
      </c>
      <c r="F1673" s="229">
        <f t="shared" si="77"/>
        <v>3551</v>
      </c>
      <c r="G1673" s="211">
        <f t="shared" si="78"/>
        <v>2586</v>
      </c>
      <c r="H1673" s="212">
        <v>40</v>
      </c>
    </row>
    <row r="1674" spans="1:8" x14ac:dyDescent="0.2">
      <c r="A1674" s="206">
        <v>1782</v>
      </c>
      <c r="B1674" s="227">
        <f t="shared" si="76"/>
        <v>241.18</v>
      </c>
      <c r="C1674" s="262">
        <v>600</v>
      </c>
      <c r="D1674" s="209">
        <v>40428</v>
      </c>
      <c r="E1674" s="210">
        <v>28712</v>
      </c>
      <c r="F1674" s="229">
        <f t="shared" si="77"/>
        <v>3551</v>
      </c>
      <c r="G1674" s="231">
        <f t="shared" si="78"/>
        <v>2586</v>
      </c>
      <c r="H1674" s="212">
        <v>40</v>
      </c>
    </row>
    <row r="1675" spans="1:8" x14ac:dyDescent="0.2">
      <c r="A1675" s="206">
        <v>1783</v>
      </c>
      <c r="B1675" s="227">
        <f t="shared" si="76"/>
        <v>241.19</v>
      </c>
      <c r="C1675" s="262">
        <v>600</v>
      </c>
      <c r="D1675" s="209">
        <v>40428</v>
      </c>
      <c r="E1675" s="210">
        <v>28712</v>
      </c>
      <c r="F1675" s="229">
        <f t="shared" si="77"/>
        <v>3551</v>
      </c>
      <c r="G1675" s="211">
        <f t="shared" si="78"/>
        <v>2586</v>
      </c>
      <c r="H1675" s="212">
        <v>40</v>
      </c>
    </row>
    <row r="1676" spans="1:8" x14ac:dyDescent="0.2">
      <c r="A1676" s="206">
        <v>1784</v>
      </c>
      <c r="B1676" s="227">
        <f t="shared" si="76"/>
        <v>241.19</v>
      </c>
      <c r="C1676" s="262">
        <v>600</v>
      </c>
      <c r="D1676" s="209">
        <v>40428</v>
      </c>
      <c r="E1676" s="210">
        <v>28712</v>
      </c>
      <c r="F1676" s="229">
        <f t="shared" si="77"/>
        <v>3551</v>
      </c>
      <c r="G1676" s="231">
        <f t="shared" si="78"/>
        <v>2586</v>
      </c>
      <c r="H1676" s="212">
        <v>40</v>
      </c>
    </row>
    <row r="1677" spans="1:8" x14ac:dyDescent="0.2">
      <c r="A1677" s="206">
        <v>1785</v>
      </c>
      <c r="B1677" s="227">
        <f t="shared" si="76"/>
        <v>241.19</v>
      </c>
      <c r="C1677" s="262">
        <v>600</v>
      </c>
      <c r="D1677" s="209">
        <v>40428</v>
      </c>
      <c r="E1677" s="210">
        <v>28712</v>
      </c>
      <c r="F1677" s="229">
        <f t="shared" si="77"/>
        <v>3551</v>
      </c>
      <c r="G1677" s="211">
        <f t="shared" si="78"/>
        <v>2586</v>
      </c>
      <c r="H1677" s="212">
        <v>40</v>
      </c>
    </row>
    <row r="1678" spans="1:8" x14ac:dyDescent="0.2">
      <c r="A1678" s="206">
        <v>1786</v>
      </c>
      <c r="B1678" s="227">
        <f t="shared" si="76"/>
        <v>241.19</v>
      </c>
      <c r="C1678" s="262">
        <v>600</v>
      </c>
      <c r="D1678" s="209">
        <v>40428</v>
      </c>
      <c r="E1678" s="210">
        <v>28712</v>
      </c>
      <c r="F1678" s="229">
        <f t="shared" si="77"/>
        <v>3551</v>
      </c>
      <c r="G1678" s="231">
        <f t="shared" si="78"/>
        <v>2586</v>
      </c>
      <c r="H1678" s="212">
        <v>40</v>
      </c>
    </row>
    <row r="1679" spans="1:8" x14ac:dyDescent="0.2">
      <c r="A1679" s="206">
        <v>1787</v>
      </c>
      <c r="B1679" s="227">
        <f t="shared" ref="B1679:B1742" si="79">ROUND(4.7001*LN(A1679) +206,2)</f>
        <v>241.2</v>
      </c>
      <c r="C1679" s="262">
        <v>600</v>
      </c>
      <c r="D1679" s="209">
        <v>40428</v>
      </c>
      <c r="E1679" s="210">
        <v>28712</v>
      </c>
      <c r="F1679" s="229">
        <f t="shared" ref="F1679:F1742" si="80">ROUND(12*1.358*(1/B1679*D1679+1/C1679*E1679)+H1679,0)</f>
        <v>3551</v>
      </c>
      <c r="G1679" s="211">
        <f t="shared" ref="G1679:G1742" si="81">ROUND(12*(1/B1679*D1679+1/C1679*E1679),0)</f>
        <v>2586</v>
      </c>
      <c r="H1679" s="212">
        <v>40</v>
      </c>
    </row>
    <row r="1680" spans="1:8" x14ac:dyDescent="0.2">
      <c r="A1680" s="206">
        <v>1788</v>
      </c>
      <c r="B1680" s="227">
        <f t="shared" si="79"/>
        <v>241.2</v>
      </c>
      <c r="C1680" s="262">
        <v>600</v>
      </c>
      <c r="D1680" s="209">
        <v>40428</v>
      </c>
      <c r="E1680" s="210">
        <v>28712</v>
      </c>
      <c r="F1680" s="229">
        <f t="shared" si="80"/>
        <v>3551</v>
      </c>
      <c r="G1680" s="231">
        <f t="shared" si="81"/>
        <v>2586</v>
      </c>
      <c r="H1680" s="212">
        <v>40</v>
      </c>
    </row>
    <row r="1681" spans="1:8" x14ac:dyDescent="0.2">
      <c r="A1681" s="206">
        <v>1789</v>
      </c>
      <c r="B1681" s="227">
        <f t="shared" si="79"/>
        <v>241.2</v>
      </c>
      <c r="C1681" s="262">
        <v>600</v>
      </c>
      <c r="D1681" s="209">
        <v>40428</v>
      </c>
      <c r="E1681" s="210">
        <v>28712</v>
      </c>
      <c r="F1681" s="229">
        <f t="shared" si="80"/>
        <v>3551</v>
      </c>
      <c r="G1681" s="211">
        <f t="shared" si="81"/>
        <v>2586</v>
      </c>
      <c r="H1681" s="212">
        <v>40</v>
      </c>
    </row>
    <row r="1682" spans="1:8" x14ac:dyDescent="0.2">
      <c r="A1682" s="206">
        <v>1790</v>
      </c>
      <c r="B1682" s="227">
        <f t="shared" si="79"/>
        <v>241.2</v>
      </c>
      <c r="C1682" s="262">
        <v>600</v>
      </c>
      <c r="D1682" s="209">
        <v>40428</v>
      </c>
      <c r="E1682" s="210">
        <v>28712</v>
      </c>
      <c r="F1682" s="229">
        <f t="shared" si="80"/>
        <v>3551</v>
      </c>
      <c r="G1682" s="231">
        <f t="shared" si="81"/>
        <v>2586</v>
      </c>
      <c r="H1682" s="212">
        <v>40</v>
      </c>
    </row>
    <row r="1683" spans="1:8" x14ac:dyDescent="0.2">
      <c r="A1683" s="206">
        <v>1791</v>
      </c>
      <c r="B1683" s="227">
        <f t="shared" si="79"/>
        <v>241.21</v>
      </c>
      <c r="C1683" s="262">
        <v>600</v>
      </c>
      <c r="D1683" s="209">
        <v>40428</v>
      </c>
      <c r="E1683" s="210">
        <v>28712</v>
      </c>
      <c r="F1683" s="229">
        <f t="shared" si="80"/>
        <v>3551</v>
      </c>
      <c r="G1683" s="211">
        <f t="shared" si="81"/>
        <v>2585</v>
      </c>
      <c r="H1683" s="212">
        <v>40</v>
      </c>
    </row>
    <row r="1684" spans="1:8" x14ac:dyDescent="0.2">
      <c r="A1684" s="206">
        <v>1792</v>
      </c>
      <c r="B1684" s="227">
        <f t="shared" si="79"/>
        <v>241.21</v>
      </c>
      <c r="C1684" s="262">
        <v>600</v>
      </c>
      <c r="D1684" s="209">
        <v>40428</v>
      </c>
      <c r="E1684" s="210">
        <v>28712</v>
      </c>
      <c r="F1684" s="229">
        <f t="shared" si="80"/>
        <v>3551</v>
      </c>
      <c r="G1684" s="231">
        <f t="shared" si="81"/>
        <v>2585</v>
      </c>
      <c r="H1684" s="212">
        <v>40</v>
      </c>
    </row>
    <row r="1685" spans="1:8" x14ac:dyDescent="0.2">
      <c r="A1685" s="206">
        <v>1793</v>
      </c>
      <c r="B1685" s="227">
        <f t="shared" si="79"/>
        <v>241.21</v>
      </c>
      <c r="C1685" s="262">
        <v>600</v>
      </c>
      <c r="D1685" s="209">
        <v>40428</v>
      </c>
      <c r="E1685" s="210">
        <v>28712</v>
      </c>
      <c r="F1685" s="229">
        <f t="shared" si="80"/>
        <v>3551</v>
      </c>
      <c r="G1685" s="211">
        <f t="shared" si="81"/>
        <v>2585</v>
      </c>
      <c r="H1685" s="212">
        <v>40</v>
      </c>
    </row>
    <row r="1686" spans="1:8" x14ac:dyDescent="0.2">
      <c r="A1686" s="206">
        <v>1794</v>
      </c>
      <c r="B1686" s="227">
        <f t="shared" si="79"/>
        <v>241.21</v>
      </c>
      <c r="C1686" s="262">
        <v>600</v>
      </c>
      <c r="D1686" s="209">
        <v>40428</v>
      </c>
      <c r="E1686" s="210">
        <v>28712</v>
      </c>
      <c r="F1686" s="229">
        <f t="shared" si="80"/>
        <v>3551</v>
      </c>
      <c r="G1686" s="231">
        <f t="shared" si="81"/>
        <v>2585</v>
      </c>
      <c r="H1686" s="212">
        <v>40</v>
      </c>
    </row>
    <row r="1687" spans="1:8" x14ac:dyDescent="0.2">
      <c r="A1687" s="206">
        <v>1795</v>
      </c>
      <c r="B1687" s="227">
        <f t="shared" si="79"/>
        <v>241.22</v>
      </c>
      <c r="C1687" s="262">
        <v>600</v>
      </c>
      <c r="D1687" s="209">
        <v>40428</v>
      </c>
      <c r="E1687" s="210">
        <v>28712</v>
      </c>
      <c r="F1687" s="229">
        <f t="shared" si="80"/>
        <v>3551</v>
      </c>
      <c r="G1687" s="211">
        <f t="shared" si="81"/>
        <v>2585</v>
      </c>
      <c r="H1687" s="212">
        <v>40</v>
      </c>
    </row>
    <row r="1688" spans="1:8" x14ac:dyDescent="0.2">
      <c r="A1688" s="206">
        <v>1796</v>
      </c>
      <c r="B1688" s="227">
        <f t="shared" si="79"/>
        <v>241.22</v>
      </c>
      <c r="C1688" s="262">
        <v>600</v>
      </c>
      <c r="D1688" s="209">
        <v>40428</v>
      </c>
      <c r="E1688" s="210">
        <v>28712</v>
      </c>
      <c r="F1688" s="229">
        <f t="shared" si="80"/>
        <v>3551</v>
      </c>
      <c r="G1688" s="231">
        <f t="shared" si="81"/>
        <v>2585</v>
      </c>
      <c r="H1688" s="212">
        <v>40</v>
      </c>
    </row>
    <row r="1689" spans="1:8" x14ac:dyDescent="0.2">
      <c r="A1689" s="206">
        <v>1797</v>
      </c>
      <c r="B1689" s="227">
        <f t="shared" si="79"/>
        <v>241.22</v>
      </c>
      <c r="C1689" s="262">
        <v>600</v>
      </c>
      <c r="D1689" s="209">
        <v>40428</v>
      </c>
      <c r="E1689" s="210">
        <v>28712</v>
      </c>
      <c r="F1689" s="229">
        <f t="shared" si="80"/>
        <v>3551</v>
      </c>
      <c r="G1689" s="211">
        <f t="shared" si="81"/>
        <v>2585</v>
      </c>
      <c r="H1689" s="212">
        <v>40</v>
      </c>
    </row>
    <row r="1690" spans="1:8" x14ac:dyDescent="0.2">
      <c r="A1690" s="206">
        <v>1798</v>
      </c>
      <c r="B1690" s="227">
        <f t="shared" si="79"/>
        <v>241.22</v>
      </c>
      <c r="C1690" s="262">
        <v>600</v>
      </c>
      <c r="D1690" s="209">
        <v>40428</v>
      </c>
      <c r="E1690" s="210">
        <v>28712</v>
      </c>
      <c r="F1690" s="229">
        <f t="shared" si="80"/>
        <v>3551</v>
      </c>
      <c r="G1690" s="231">
        <f t="shared" si="81"/>
        <v>2585</v>
      </c>
      <c r="H1690" s="212">
        <v>40</v>
      </c>
    </row>
    <row r="1691" spans="1:8" x14ac:dyDescent="0.2">
      <c r="A1691" s="206">
        <v>1799</v>
      </c>
      <c r="B1691" s="227">
        <f t="shared" si="79"/>
        <v>241.23</v>
      </c>
      <c r="C1691" s="262">
        <v>600</v>
      </c>
      <c r="D1691" s="209">
        <v>40428</v>
      </c>
      <c r="E1691" s="210">
        <v>28712</v>
      </c>
      <c r="F1691" s="229">
        <f t="shared" si="80"/>
        <v>3551</v>
      </c>
      <c r="G1691" s="211">
        <f t="shared" si="81"/>
        <v>2585</v>
      </c>
      <c r="H1691" s="212">
        <v>40</v>
      </c>
    </row>
    <row r="1692" spans="1:8" x14ac:dyDescent="0.2">
      <c r="A1692" s="206">
        <v>1800</v>
      </c>
      <c r="B1692" s="227">
        <f t="shared" si="79"/>
        <v>241.23</v>
      </c>
      <c r="C1692" s="262">
        <v>600</v>
      </c>
      <c r="D1692" s="209">
        <v>40428</v>
      </c>
      <c r="E1692" s="210">
        <v>28712</v>
      </c>
      <c r="F1692" s="229">
        <f t="shared" si="80"/>
        <v>3551</v>
      </c>
      <c r="G1692" s="231">
        <f t="shared" si="81"/>
        <v>2585</v>
      </c>
      <c r="H1692" s="212">
        <v>40</v>
      </c>
    </row>
    <row r="1693" spans="1:8" x14ac:dyDescent="0.2">
      <c r="A1693" s="206">
        <v>1801</v>
      </c>
      <c r="B1693" s="227">
        <f t="shared" si="79"/>
        <v>241.23</v>
      </c>
      <c r="C1693" s="262">
        <v>600</v>
      </c>
      <c r="D1693" s="209">
        <v>40428</v>
      </c>
      <c r="E1693" s="210">
        <v>28712</v>
      </c>
      <c r="F1693" s="229">
        <f t="shared" si="80"/>
        <v>3551</v>
      </c>
      <c r="G1693" s="211">
        <f t="shared" si="81"/>
        <v>2585</v>
      </c>
      <c r="H1693" s="212">
        <v>40</v>
      </c>
    </row>
    <row r="1694" spans="1:8" x14ac:dyDescent="0.2">
      <c r="A1694" s="206">
        <v>1802</v>
      </c>
      <c r="B1694" s="227">
        <f t="shared" si="79"/>
        <v>241.24</v>
      </c>
      <c r="C1694" s="262">
        <v>600</v>
      </c>
      <c r="D1694" s="209">
        <v>40428</v>
      </c>
      <c r="E1694" s="210">
        <v>28712</v>
      </c>
      <c r="F1694" s="229">
        <f t="shared" si="80"/>
        <v>3551</v>
      </c>
      <c r="G1694" s="231">
        <f t="shared" si="81"/>
        <v>2585</v>
      </c>
      <c r="H1694" s="212">
        <v>40</v>
      </c>
    </row>
    <row r="1695" spans="1:8" x14ac:dyDescent="0.2">
      <c r="A1695" s="206">
        <v>1803</v>
      </c>
      <c r="B1695" s="227">
        <f t="shared" si="79"/>
        <v>241.24</v>
      </c>
      <c r="C1695" s="262">
        <v>600</v>
      </c>
      <c r="D1695" s="209">
        <v>40428</v>
      </c>
      <c r="E1695" s="210">
        <v>28712</v>
      </c>
      <c r="F1695" s="229">
        <f t="shared" si="80"/>
        <v>3551</v>
      </c>
      <c r="G1695" s="211">
        <f t="shared" si="81"/>
        <v>2585</v>
      </c>
      <c r="H1695" s="212">
        <v>40</v>
      </c>
    </row>
    <row r="1696" spans="1:8" x14ac:dyDescent="0.2">
      <c r="A1696" s="206">
        <v>1804</v>
      </c>
      <c r="B1696" s="227">
        <f t="shared" si="79"/>
        <v>241.24</v>
      </c>
      <c r="C1696" s="262">
        <v>600</v>
      </c>
      <c r="D1696" s="209">
        <v>40428</v>
      </c>
      <c r="E1696" s="210">
        <v>28712</v>
      </c>
      <c r="F1696" s="229">
        <f t="shared" si="80"/>
        <v>3551</v>
      </c>
      <c r="G1696" s="231">
        <f t="shared" si="81"/>
        <v>2585</v>
      </c>
      <c r="H1696" s="212">
        <v>40</v>
      </c>
    </row>
    <row r="1697" spans="1:8" x14ac:dyDescent="0.2">
      <c r="A1697" s="206">
        <v>1805</v>
      </c>
      <c r="B1697" s="227">
        <f t="shared" si="79"/>
        <v>241.24</v>
      </c>
      <c r="C1697" s="262">
        <v>600</v>
      </c>
      <c r="D1697" s="209">
        <v>40428</v>
      </c>
      <c r="E1697" s="210">
        <v>28712</v>
      </c>
      <c r="F1697" s="229">
        <f t="shared" si="80"/>
        <v>3551</v>
      </c>
      <c r="G1697" s="211">
        <f t="shared" si="81"/>
        <v>2585</v>
      </c>
      <c r="H1697" s="212">
        <v>40</v>
      </c>
    </row>
    <row r="1698" spans="1:8" x14ac:dyDescent="0.2">
      <c r="A1698" s="206">
        <v>1806</v>
      </c>
      <c r="B1698" s="227">
        <f t="shared" si="79"/>
        <v>241.25</v>
      </c>
      <c r="C1698" s="262">
        <v>600</v>
      </c>
      <c r="D1698" s="209">
        <v>40428</v>
      </c>
      <c r="E1698" s="210">
        <v>28712</v>
      </c>
      <c r="F1698" s="229">
        <f t="shared" si="80"/>
        <v>3551</v>
      </c>
      <c r="G1698" s="231">
        <f t="shared" si="81"/>
        <v>2585</v>
      </c>
      <c r="H1698" s="212">
        <v>40</v>
      </c>
    </row>
    <row r="1699" spans="1:8" x14ac:dyDescent="0.2">
      <c r="A1699" s="206">
        <v>1807</v>
      </c>
      <c r="B1699" s="227">
        <f t="shared" si="79"/>
        <v>241.25</v>
      </c>
      <c r="C1699" s="262">
        <v>600</v>
      </c>
      <c r="D1699" s="209">
        <v>40428</v>
      </c>
      <c r="E1699" s="210">
        <v>28712</v>
      </c>
      <c r="F1699" s="229">
        <f t="shared" si="80"/>
        <v>3551</v>
      </c>
      <c r="G1699" s="211">
        <f t="shared" si="81"/>
        <v>2585</v>
      </c>
      <c r="H1699" s="212">
        <v>40</v>
      </c>
    </row>
    <row r="1700" spans="1:8" x14ac:dyDescent="0.2">
      <c r="A1700" s="206">
        <v>1808</v>
      </c>
      <c r="B1700" s="227">
        <f t="shared" si="79"/>
        <v>241.25</v>
      </c>
      <c r="C1700" s="262">
        <v>600</v>
      </c>
      <c r="D1700" s="209">
        <v>40428</v>
      </c>
      <c r="E1700" s="210">
        <v>28712</v>
      </c>
      <c r="F1700" s="229">
        <f t="shared" si="80"/>
        <v>3551</v>
      </c>
      <c r="G1700" s="231">
        <f t="shared" si="81"/>
        <v>2585</v>
      </c>
      <c r="H1700" s="212">
        <v>40</v>
      </c>
    </row>
    <row r="1701" spans="1:8" x14ac:dyDescent="0.2">
      <c r="A1701" s="206">
        <v>1809</v>
      </c>
      <c r="B1701" s="227">
        <f t="shared" si="79"/>
        <v>241.25</v>
      </c>
      <c r="C1701" s="262">
        <v>600</v>
      </c>
      <c r="D1701" s="209">
        <v>40428</v>
      </c>
      <c r="E1701" s="210">
        <v>28712</v>
      </c>
      <c r="F1701" s="229">
        <f t="shared" si="80"/>
        <v>3551</v>
      </c>
      <c r="G1701" s="211">
        <f t="shared" si="81"/>
        <v>2585</v>
      </c>
      <c r="H1701" s="212">
        <v>40</v>
      </c>
    </row>
    <row r="1702" spans="1:8" x14ac:dyDescent="0.2">
      <c r="A1702" s="206">
        <v>1810</v>
      </c>
      <c r="B1702" s="227">
        <f t="shared" si="79"/>
        <v>241.26</v>
      </c>
      <c r="C1702" s="262">
        <v>600</v>
      </c>
      <c r="D1702" s="209">
        <v>40428</v>
      </c>
      <c r="E1702" s="210">
        <v>28712</v>
      </c>
      <c r="F1702" s="229">
        <f t="shared" si="80"/>
        <v>3551</v>
      </c>
      <c r="G1702" s="231">
        <f t="shared" si="81"/>
        <v>2585</v>
      </c>
      <c r="H1702" s="212">
        <v>40</v>
      </c>
    </row>
    <row r="1703" spans="1:8" x14ac:dyDescent="0.2">
      <c r="A1703" s="206">
        <v>1811</v>
      </c>
      <c r="B1703" s="227">
        <f t="shared" si="79"/>
        <v>241.26</v>
      </c>
      <c r="C1703" s="262">
        <v>600</v>
      </c>
      <c r="D1703" s="209">
        <v>40428</v>
      </c>
      <c r="E1703" s="210">
        <v>28712</v>
      </c>
      <c r="F1703" s="229">
        <f t="shared" si="80"/>
        <v>3551</v>
      </c>
      <c r="G1703" s="211">
        <f t="shared" si="81"/>
        <v>2585</v>
      </c>
      <c r="H1703" s="212">
        <v>40</v>
      </c>
    </row>
    <row r="1704" spans="1:8" x14ac:dyDescent="0.2">
      <c r="A1704" s="206">
        <v>1812</v>
      </c>
      <c r="B1704" s="227">
        <f t="shared" si="79"/>
        <v>241.26</v>
      </c>
      <c r="C1704" s="262">
        <v>600</v>
      </c>
      <c r="D1704" s="209">
        <v>40428</v>
      </c>
      <c r="E1704" s="210">
        <v>28712</v>
      </c>
      <c r="F1704" s="229">
        <f t="shared" si="80"/>
        <v>3551</v>
      </c>
      <c r="G1704" s="231">
        <f t="shared" si="81"/>
        <v>2585</v>
      </c>
      <c r="H1704" s="212">
        <v>40</v>
      </c>
    </row>
    <row r="1705" spans="1:8" x14ac:dyDescent="0.2">
      <c r="A1705" s="206">
        <v>1813</v>
      </c>
      <c r="B1705" s="227">
        <f t="shared" si="79"/>
        <v>241.26</v>
      </c>
      <c r="C1705" s="262">
        <v>600</v>
      </c>
      <c r="D1705" s="209">
        <v>40428</v>
      </c>
      <c r="E1705" s="210">
        <v>28712</v>
      </c>
      <c r="F1705" s="229">
        <f t="shared" si="80"/>
        <v>3551</v>
      </c>
      <c r="G1705" s="211">
        <f t="shared" si="81"/>
        <v>2585</v>
      </c>
      <c r="H1705" s="212">
        <v>40</v>
      </c>
    </row>
    <row r="1706" spans="1:8" x14ac:dyDescent="0.2">
      <c r="A1706" s="206">
        <v>1814</v>
      </c>
      <c r="B1706" s="227">
        <f t="shared" si="79"/>
        <v>241.27</v>
      </c>
      <c r="C1706" s="262">
        <v>600</v>
      </c>
      <c r="D1706" s="209">
        <v>40428</v>
      </c>
      <c r="E1706" s="210">
        <v>28712</v>
      </c>
      <c r="F1706" s="229">
        <f t="shared" si="80"/>
        <v>3550</v>
      </c>
      <c r="G1706" s="231">
        <f t="shared" si="81"/>
        <v>2585</v>
      </c>
      <c r="H1706" s="212">
        <v>40</v>
      </c>
    </row>
    <row r="1707" spans="1:8" x14ac:dyDescent="0.2">
      <c r="A1707" s="206">
        <v>1815</v>
      </c>
      <c r="B1707" s="227">
        <f t="shared" si="79"/>
        <v>241.27</v>
      </c>
      <c r="C1707" s="262">
        <v>600</v>
      </c>
      <c r="D1707" s="209">
        <v>40428</v>
      </c>
      <c r="E1707" s="210">
        <v>28712</v>
      </c>
      <c r="F1707" s="229">
        <f t="shared" si="80"/>
        <v>3550</v>
      </c>
      <c r="G1707" s="211">
        <f t="shared" si="81"/>
        <v>2585</v>
      </c>
      <c r="H1707" s="212">
        <v>40</v>
      </c>
    </row>
    <row r="1708" spans="1:8" x14ac:dyDescent="0.2">
      <c r="A1708" s="206">
        <v>1816</v>
      </c>
      <c r="B1708" s="227">
        <f t="shared" si="79"/>
        <v>241.27</v>
      </c>
      <c r="C1708" s="262">
        <v>600</v>
      </c>
      <c r="D1708" s="209">
        <v>40428</v>
      </c>
      <c r="E1708" s="210">
        <v>28712</v>
      </c>
      <c r="F1708" s="229">
        <f t="shared" si="80"/>
        <v>3550</v>
      </c>
      <c r="G1708" s="231">
        <f t="shared" si="81"/>
        <v>2585</v>
      </c>
      <c r="H1708" s="212">
        <v>40</v>
      </c>
    </row>
    <row r="1709" spans="1:8" x14ac:dyDescent="0.2">
      <c r="A1709" s="206">
        <v>1817</v>
      </c>
      <c r="B1709" s="227">
        <f t="shared" si="79"/>
        <v>241.27</v>
      </c>
      <c r="C1709" s="262">
        <v>600</v>
      </c>
      <c r="D1709" s="209">
        <v>40428</v>
      </c>
      <c r="E1709" s="210">
        <v>28712</v>
      </c>
      <c r="F1709" s="229">
        <f t="shared" si="80"/>
        <v>3550</v>
      </c>
      <c r="G1709" s="211">
        <f t="shared" si="81"/>
        <v>2585</v>
      </c>
      <c r="H1709" s="212">
        <v>40</v>
      </c>
    </row>
    <row r="1710" spans="1:8" x14ac:dyDescent="0.2">
      <c r="A1710" s="206">
        <v>1818</v>
      </c>
      <c r="B1710" s="227">
        <f t="shared" si="79"/>
        <v>241.28</v>
      </c>
      <c r="C1710" s="262">
        <v>600</v>
      </c>
      <c r="D1710" s="209">
        <v>40428</v>
      </c>
      <c r="E1710" s="210">
        <v>28712</v>
      </c>
      <c r="F1710" s="229">
        <f t="shared" si="80"/>
        <v>3550</v>
      </c>
      <c r="G1710" s="231">
        <f t="shared" si="81"/>
        <v>2585</v>
      </c>
      <c r="H1710" s="212">
        <v>40</v>
      </c>
    </row>
    <row r="1711" spans="1:8" x14ac:dyDescent="0.2">
      <c r="A1711" s="206">
        <v>1819</v>
      </c>
      <c r="B1711" s="227">
        <f t="shared" si="79"/>
        <v>241.28</v>
      </c>
      <c r="C1711" s="262">
        <v>600</v>
      </c>
      <c r="D1711" s="209">
        <v>40428</v>
      </c>
      <c r="E1711" s="210">
        <v>28712</v>
      </c>
      <c r="F1711" s="229">
        <f t="shared" si="80"/>
        <v>3550</v>
      </c>
      <c r="G1711" s="211">
        <f t="shared" si="81"/>
        <v>2585</v>
      </c>
      <c r="H1711" s="212">
        <v>40</v>
      </c>
    </row>
    <row r="1712" spans="1:8" x14ac:dyDescent="0.2">
      <c r="A1712" s="206">
        <v>1820</v>
      </c>
      <c r="B1712" s="227">
        <f t="shared" si="79"/>
        <v>241.28</v>
      </c>
      <c r="C1712" s="262">
        <v>600</v>
      </c>
      <c r="D1712" s="209">
        <v>40428</v>
      </c>
      <c r="E1712" s="210">
        <v>28712</v>
      </c>
      <c r="F1712" s="229">
        <f t="shared" si="80"/>
        <v>3550</v>
      </c>
      <c r="G1712" s="231">
        <f t="shared" si="81"/>
        <v>2585</v>
      </c>
      <c r="H1712" s="212">
        <v>40</v>
      </c>
    </row>
    <row r="1713" spans="1:8" x14ac:dyDescent="0.2">
      <c r="A1713" s="206">
        <v>1821</v>
      </c>
      <c r="B1713" s="227">
        <f t="shared" si="79"/>
        <v>241.28</v>
      </c>
      <c r="C1713" s="262">
        <v>600</v>
      </c>
      <c r="D1713" s="209">
        <v>40428</v>
      </c>
      <c r="E1713" s="210">
        <v>28712</v>
      </c>
      <c r="F1713" s="229">
        <f t="shared" si="80"/>
        <v>3550</v>
      </c>
      <c r="G1713" s="211">
        <f t="shared" si="81"/>
        <v>2585</v>
      </c>
      <c r="H1713" s="212">
        <v>40</v>
      </c>
    </row>
    <row r="1714" spans="1:8" x14ac:dyDescent="0.2">
      <c r="A1714" s="206">
        <v>1822</v>
      </c>
      <c r="B1714" s="227">
        <f t="shared" si="79"/>
        <v>241.29</v>
      </c>
      <c r="C1714" s="262">
        <v>600</v>
      </c>
      <c r="D1714" s="209">
        <v>40428</v>
      </c>
      <c r="E1714" s="210">
        <v>28712</v>
      </c>
      <c r="F1714" s="229">
        <f t="shared" si="80"/>
        <v>3550</v>
      </c>
      <c r="G1714" s="231">
        <f t="shared" si="81"/>
        <v>2585</v>
      </c>
      <c r="H1714" s="212">
        <v>40</v>
      </c>
    </row>
    <row r="1715" spans="1:8" x14ac:dyDescent="0.2">
      <c r="A1715" s="206">
        <v>1823</v>
      </c>
      <c r="B1715" s="227">
        <f t="shared" si="79"/>
        <v>241.29</v>
      </c>
      <c r="C1715" s="262">
        <v>600</v>
      </c>
      <c r="D1715" s="209">
        <v>40428</v>
      </c>
      <c r="E1715" s="210">
        <v>28712</v>
      </c>
      <c r="F1715" s="229">
        <f t="shared" si="80"/>
        <v>3550</v>
      </c>
      <c r="G1715" s="211">
        <f t="shared" si="81"/>
        <v>2585</v>
      </c>
      <c r="H1715" s="212">
        <v>40</v>
      </c>
    </row>
    <row r="1716" spans="1:8" x14ac:dyDescent="0.2">
      <c r="A1716" s="206">
        <v>1824</v>
      </c>
      <c r="B1716" s="227">
        <f t="shared" si="79"/>
        <v>241.29</v>
      </c>
      <c r="C1716" s="262">
        <v>600</v>
      </c>
      <c r="D1716" s="209">
        <v>40428</v>
      </c>
      <c r="E1716" s="210">
        <v>28712</v>
      </c>
      <c r="F1716" s="229">
        <f t="shared" si="80"/>
        <v>3550</v>
      </c>
      <c r="G1716" s="231">
        <f t="shared" si="81"/>
        <v>2585</v>
      </c>
      <c r="H1716" s="212">
        <v>40</v>
      </c>
    </row>
    <row r="1717" spans="1:8" x14ac:dyDescent="0.2">
      <c r="A1717" s="206">
        <v>1825</v>
      </c>
      <c r="B1717" s="227">
        <f t="shared" si="79"/>
        <v>241.29</v>
      </c>
      <c r="C1717" s="262">
        <v>600</v>
      </c>
      <c r="D1717" s="209">
        <v>40428</v>
      </c>
      <c r="E1717" s="210">
        <v>28712</v>
      </c>
      <c r="F1717" s="229">
        <f t="shared" si="80"/>
        <v>3550</v>
      </c>
      <c r="G1717" s="211">
        <f t="shared" si="81"/>
        <v>2585</v>
      </c>
      <c r="H1717" s="212">
        <v>40</v>
      </c>
    </row>
    <row r="1718" spans="1:8" x14ac:dyDescent="0.2">
      <c r="A1718" s="206">
        <v>1826</v>
      </c>
      <c r="B1718" s="227">
        <f t="shared" si="79"/>
        <v>241.3</v>
      </c>
      <c r="C1718" s="262">
        <v>600</v>
      </c>
      <c r="D1718" s="209">
        <v>40428</v>
      </c>
      <c r="E1718" s="210">
        <v>28712</v>
      </c>
      <c r="F1718" s="229">
        <f t="shared" si="80"/>
        <v>3550</v>
      </c>
      <c r="G1718" s="231">
        <f t="shared" si="81"/>
        <v>2585</v>
      </c>
      <c r="H1718" s="212">
        <v>40</v>
      </c>
    </row>
    <row r="1719" spans="1:8" x14ac:dyDescent="0.2">
      <c r="A1719" s="206">
        <v>1827</v>
      </c>
      <c r="B1719" s="227">
        <f t="shared" si="79"/>
        <v>241.3</v>
      </c>
      <c r="C1719" s="262">
        <v>600</v>
      </c>
      <c r="D1719" s="209">
        <v>40428</v>
      </c>
      <c r="E1719" s="210">
        <v>28712</v>
      </c>
      <c r="F1719" s="229">
        <f t="shared" si="80"/>
        <v>3550</v>
      </c>
      <c r="G1719" s="211">
        <f t="shared" si="81"/>
        <v>2585</v>
      </c>
      <c r="H1719" s="212">
        <v>40</v>
      </c>
    </row>
    <row r="1720" spans="1:8" x14ac:dyDescent="0.2">
      <c r="A1720" s="206">
        <v>1828</v>
      </c>
      <c r="B1720" s="227">
        <f t="shared" si="79"/>
        <v>241.3</v>
      </c>
      <c r="C1720" s="262">
        <v>600</v>
      </c>
      <c r="D1720" s="209">
        <v>40428</v>
      </c>
      <c r="E1720" s="210">
        <v>28712</v>
      </c>
      <c r="F1720" s="229">
        <f t="shared" si="80"/>
        <v>3550</v>
      </c>
      <c r="G1720" s="231">
        <f t="shared" si="81"/>
        <v>2585</v>
      </c>
      <c r="H1720" s="212">
        <v>40</v>
      </c>
    </row>
    <row r="1721" spans="1:8" x14ac:dyDescent="0.2">
      <c r="A1721" s="206">
        <v>1829</v>
      </c>
      <c r="B1721" s="227">
        <f t="shared" si="79"/>
        <v>241.3</v>
      </c>
      <c r="C1721" s="262">
        <v>600</v>
      </c>
      <c r="D1721" s="209">
        <v>40428</v>
      </c>
      <c r="E1721" s="210">
        <v>28712</v>
      </c>
      <c r="F1721" s="229">
        <f t="shared" si="80"/>
        <v>3550</v>
      </c>
      <c r="G1721" s="211">
        <f t="shared" si="81"/>
        <v>2585</v>
      </c>
      <c r="H1721" s="212">
        <v>40</v>
      </c>
    </row>
    <row r="1722" spans="1:8" x14ac:dyDescent="0.2">
      <c r="A1722" s="206">
        <v>1830</v>
      </c>
      <c r="B1722" s="227">
        <f t="shared" si="79"/>
        <v>241.31</v>
      </c>
      <c r="C1722" s="262">
        <v>600</v>
      </c>
      <c r="D1722" s="209">
        <v>40428</v>
      </c>
      <c r="E1722" s="210">
        <v>28712</v>
      </c>
      <c r="F1722" s="229">
        <f t="shared" si="80"/>
        <v>3550</v>
      </c>
      <c r="G1722" s="231">
        <f t="shared" si="81"/>
        <v>2585</v>
      </c>
      <c r="H1722" s="212">
        <v>40</v>
      </c>
    </row>
    <row r="1723" spans="1:8" x14ac:dyDescent="0.2">
      <c r="A1723" s="206">
        <v>1831</v>
      </c>
      <c r="B1723" s="227">
        <f t="shared" si="79"/>
        <v>241.31</v>
      </c>
      <c r="C1723" s="262">
        <v>600</v>
      </c>
      <c r="D1723" s="209">
        <v>40428</v>
      </c>
      <c r="E1723" s="210">
        <v>28712</v>
      </c>
      <c r="F1723" s="229">
        <f t="shared" si="80"/>
        <v>3550</v>
      </c>
      <c r="G1723" s="211">
        <f t="shared" si="81"/>
        <v>2585</v>
      </c>
      <c r="H1723" s="212">
        <v>40</v>
      </c>
    </row>
    <row r="1724" spans="1:8" x14ac:dyDescent="0.2">
      <c r="A1724" s="206">
        <v>1832</v>
      </c>
      <c r="B1724" s="227">
        <f t="shared" si="79"/>
        <v>241.31</v>
      </c>
      <c r="C1724" s="262">
        <v>600</v>
      </c>
      <c r="D1724" s="209">
        <v>40428</v>
      </c>
      <c r="E1724" s="210">
        <v>28712</v>
      </c>
      <c r="F1724" s="229">
        <f t="shared" si="80"/>
        <v>3550</v>
      </c>
      <c r="G1724" s="231">
        <f t="shared" si="81"/>
        <v>2585</v>
      </c>
      <c r="H1724" s="212">
        <v>40</v>
      </c>
    </row>
    <row r="1725" spans="1:8" x14ac:dyDescent="0.2">
      <c r="A1725" s="206">
        <v>1833</v>
      </c>
      <c r="B1725" s="227">
        <f t="shared" si="79"/>
        <v>241.32</v>
      </c>
      <c r="C1725" s="262">
        <v>600</v>
      </c>
      <c r="D1725" s="209">
        <v>40428</v>
      </c>
      <c r="E1725" s="210">
        <v>28712</v>
      </c>
      <c r="F1725" s="229">
        <f t="shared" si="80"/>
        <v>3550</v>
      </c>
      <c r="G1725" s="211">
        <f t="shared" si="81"/>
        <v>2585</v>
      </c>
      <c r="H1725" s="212">
        <v>40</v>
      </c>
    </row>
    <row r="1726" spans="1:8" x14ac:dyDescent="0.2">
      <c r="A1726" s="206">
        <v>1834</v>
      </c>
      <c r="B1726" s="227">
        <f t="shared" si="79"/>
        <v>241.32</v>
      </c>
      <c r="C1726" s="262">
        <v>600</v>
      </c>
      <c r="D1726" s="209">
        <v>40428</v>
      </c>
      <c r="E1726" s="210">
        <v>28712</v>
      </c>
      <c r="F1726" s="229">
        <f t="shared" si="80"/>
        <v>3550</v>
      </c>
      <c r="G1726" s="231">
        <f t="shared" si="81"/>
        <v>2585</v>
      </c>
      <c r="H1726" s="212">
        <v>40</v>
      </c>
    </row>
    <row r="1727" spans="1:8" x14ac:dyDescent="0.2">
      <c r="A1727" s="206">
        <v>1835</v>
      </c>
      <c r="B1727" s="227">
        <f t="shared" si="79"/>
        <v>241.32</v>
      </c>
      <c r="C1727" s="262">
        <v>600</v>
      </c>
      <c r="D1727" s="209">
        <v>40428</v>
      </c>
      <c r="E1727" s="210">
        <v>28712</v>
      </c>
      <c r="F1727" s="229">
        <f t="shared" si="80"/>
        <v>3550</v>
      </c>
      <c r="G1727" s="211">
        <f t="shared" si="81"/>
        <v>2585</v>
      </c>
      <c r="H1727" s="212">
        <v>40</v>
      </c>
    </row>
    <row r="1728" spans="1:8" x14ac:dyDescent="0.2">
      <c r="A1728" s="206">
        <v>1836</v>
      </c>
      <c r="B1728" s="227">
        <f t="shared" si="79"/>
        <v>241.32</v>
      </c>
      <c r="C1728" s="262">
        <v>600</v>
      </c>
      <c r="D1728" s="209">
        <v>40428</v>
      </c>
      <c r="E1728" s="210">
        <v>28712</v>
      </c>
      <c r="F1728" s="229">
        <f t="shared" si="80"/>
        <v>3550</v>
      </c>
      <c r="G1728" s="231">
        <f t="shared" si="81"/>
        <v>2585</v>
      </c>
      <c r="H1728" s="212">
        <v>40</v>
      </c>
    </row>
    <row r="1729" spans="1:8" x14ac:dyDescent="0.2">
      <c r="A1729" s="206">
        <v>1837</v>
      </c>
      <c r="B1729" s="227">
        <f t="shared" si="79"/>
        <v>241.33</v>
      </c>
      <c r="C1729" s="262">
        <v>600</v>
      </c>
      <c r="D1729" s="209">
        <v>40428</v>
      </c>
      <c r="E1729" s="210">
        <v>28712</v>
      </c>
      <c r="F1729" s="229">
        <f t="shared" si="80"/>
        <v>3550</v>
      </c>
      <c r="G1729" s="211">
        <f t="shared" si="81"/>
        <v>2584</v>
      </c>
      <c r="H1729" s="212">
        <v>40</v>
      </c>
    </row>
    <row r="1730" spans="1:8" x14ac:dyDescent="0.2">
      <c r="A1730" s="206">
        <v>1838</v>
      </c>
      <c r="B1730" s="227">
        <f t="shared" si="79"/>
        <v>241.33</v>
      </c>
      <c r="C1730" s="262">
        <v>600</v>
      </c>
      <c r="D1730" s="209">
        <v>40428</v>
      </c>
      <c r="E1730" s="210">
        <v>28712</v>
      </c>
      <c r="F1730" s="229">
        <f t="shared" si="80"/>
        <v>3550</v>
      </c>
      <c r="G1730" s="231">
        <f t="shared" si="81"/>
        <v>2584</v>
      </c>
      <c r="H1730" s="212">
        <v>40</v>
      </c>
    </row>
    <row r="1731" spans="1:8" x14ac:dyDescent="0.2">
      <c r="A1731" s="206">
        <v>1839</v>
      </c>
      <c r="B1731" s="227">
        <f t="shared" si="79"/>
        <v>241.33</v>
      </c>
      <c r="C1731" s="262">
        <v>600</v>
      </c>
      <c r="D1731" s="209">
        <v>40428</v>
      </c>
      <c r="E1731" s="210">
        <v>28712</v>
      </c>
      <c r="F1731" s="229">
        <f t="shared" si="80"/>
        <v>3550</v>
      </c>
      <c r="G1731" s="211">
        <f t="shared" si="81"/>
        <v>2584</v>
      </c>
      <c r="H1731" s="212">
        <v>40</v>
      </c>
    </row>
    <row r="1732" spans="1:8" x14ac:dyDescent="0.2">
      <c r="A1732" s="206">
        <v>1840</v>
      </c>
      <c r="B1732" s="227">
        <f t="shared" si="79"/>
        <v>241.33</v>
      </c>
      <c r="C1732" s="262">
        <v>600</v>
      </c>
      <c r="D1732" s="209">
        <v>40428</v>
      </c>
      <c r="E1732" s="210">
        <v>28712</v>
      </c>
      <c r="F1732" s="229">
        <f t="shared" si="80"/>
        <v>3550</v>
      </c>
      <c r="G1732" s="231">
        <f t="shared" si="81"/>
        <v>2584</v>
      </c>
      <c r="H1732" s="212">
        <v>40</v>
      </c>
    </row>
    <row r="1733" spans="1:8" x14ac:dyDescent="0.2">
      <c r="A1733" s="206">
        <v>1841</v>
      </c>
      <c r="B1733" s="227">
        <f t="shared" si="79"/>
        <v>241.34</v>
      </c>
      <c r="C1733" s="262">
        <v>600</v>
      </c>
      <c r="D1733" s="209">
        <v>40428</v>
      </c>
      <c r="E1733" s="210">
        <v>28712</v>
      </c>
      <c r="F1733" s="229">
        <f t="shared" si="80"/>
        <v>3550</v>
      </c>
      <c r="G1733" s="211">
        <f t="shared" si="81"/>
        <v>2584</v>
      </c>
      <c r="H1733" s="212">
        <v>40</v>
      </c>
    </row>
    <row r="1734" spans="1:8" x14ac:dyDescent="0.2">
      <c r="A1734" s="206">
        <v>1842</v>
      </c>
      <c r="B1734" s="227">
        <f t="shared" si="79"/>
        <v>241.34</v>
      </c>
      <c r="C1734" s="262">
        <v>600</v>
      </c>
      <c r="D1734" s="209">
        <v>40428</v>
      </c>
      <c r="E1734" s="210">
        <v>28712</v>
      </c>
      <c r="F1734" s="229">
        <f t="shared" si="80"/>
        <v>3550</v>
      </c>
      <c r="G1734" s="231">
        <f t="shared" si="81"/>
        <v>2584</v>
      </c>
      <c r="H1734" s="212">
        <v>40</v>
      </c>
    </row>
    <row r="1735" spans="1:8" x14ac:dyDescent="0.2">
      <c r="A1735" s="206">
        <v>1843</v>
      </c>
      <c r="B1735" s="227">
        <f t="shared" si="79"/>
        <v>241.34</v>
      </c>
      <c r="C1735" s="262">
        <v>600</v>
      </c>
      <c r="D1735" s="209">
        <v>40428</v>
      </c>
      <c r="E1735" s="210">
        <v>28712</v>
      </c>
      <c r="F1735" s="229">
        <f t="shared" si="80"/>
        <v>3550</v>
      </c>
      <c r="G1735" s="211">
        <f t="shared" si="81"/>
        <v>2584</v>
      </c>
      <c r="H1735" s="212">
        <v>40</v>
      </c>
    </row>
    <row r="1736" spans="1:8" x14ac:dyDescent="0.2">
      <c r="A1736" s="206">
        <v>1844</v>
      </c>
      <c r="B1736" s="227">
        <f t="shared" si="79"/>
        <v>241.34</v>
      </c>
      <c r="C1736" s="262">
        <v>600</v>
      </c>
      <c r="D1736" s="209">
        <v>40428</v>
      </c>
      <c r="E1736" s="210">
        <v>28712</v>
      </c>
      <c r="F1736" s="229">
        <f t="shared" si="80"/>
        <v>3550</v>
      </c>
      <c r="G1736" s="231">
        <f t="shared" si="81"/>
        <v>2584</v>
      </c>
      <c r="H1736" s="212">
        <v>40</v>
      </c>
    </row>
    <row r="1737" spans="1:8" x14ac:dyDescent="0.2">
      <c r="A1737" s="206">
        <v>1845</v>
      </c>
      <c r="B1737" s="227">
        <f t="shared" si="79"/>
        <v>241.35</v>
      </c>
      <c r="C1737" s="262">
        <v>600</v>
      </c>
      <c r="D1737" s="209">
        <v>40428</v>
      </c>
      <c r="E1737" s="210">
        <v>28712</v>
      </c>
      <c r="F1737" s="229">
        <f t="shared" si="80"/>
        <v>3550</v>
      </c>
      <c r="G1737" s="211">
        <f t="shared" si="81"/>
        <v>2584</v>
      </c>
      <c r="H1737" s="212">
        <v>40</v>
      </c>
    </row>
    <row r="1738" spans="1:8" x14ac:dyDescent="0.2">
      <c r="A1738" s="206">
        <v>1846</v>
      </c>
      <c r="B1738" s="227">
        <f t="shared" si="79"/>
        <v>241.35</v>
      </c>
      <c r="C1738" s="262">
        <v>600</v>
      </c>
      <c r="D1738" s="209">
        <v>40428</v>
      </c>
      <c r="E1738" s="210">
        <v>28712</v>
      </c>
      <c r="F1738" s="229">
        <f t="shared" si="80"/>
        <v>3550</v>
      </c>
      <c r="G1738" s="231">
        <f t="shared" si="81"/>
        <v>2584</v>
      </c>
      <c r="H1738" s="212">
        <v>40</v>
      </c>
    </row>
    <row r="1739" spans="1:8" x14ac:dyDescent="0.2">
      <c r="A1739" s="206">
        <v>1847</v>
      </c>
      <c r="B1739" s="227">
        <f t="shared" si="79"/>
        <v>241.35</v>
      </c>
      <c r="C1739" s="262">
        <v>600</v>
      </c>
      <c r="D1739" s="209">
        <v>40428</v>
      </c>
      <c r="E1739" s="210">
        <v>28712</v>
      </c>
      <c r="F1739" s="229">
        <f t="shared" si="80"/>
        <v>3550</v>
      </c>
      <c r="G1739" s="211">
        <f t="shared" si="81"/>
        <v>2584</v>
      </c>
      <c r="H1739" s="212">
        <v>40</v>
      </c>
    </row>
    <row r="1740" spans="1:8" x14ac:dyDescent="0.2">
      <c r="A1740" s="206">
        <v>1848</v>
      </c>
      <c r="B1740" s="227">
        <f t="shared" si="79"/>
        <v>241.35</v>
      </c>
      <c r="C1740" s="262">
        <v>600</v>
      </c>
      <c r="D1740" s="209">
        <v>40428</v>
      </c>
      <c r="E1740" s="210">
        <v>28712</v>
      </c>
      <c r="F1740" s="229">
        <f t="shared" si="80"/>
        <v>3550</v>
      </c>
      <c r="G1740" s="231">
        <f t="shared" si="81"/>
        <v>2584</v>
      </c>
      <c r="H1740" s="212">
        <v>40</v>
      </c>
    </row>
    <row r="1741" spans="1:8" x14ac:dyDescent="0.2">
      <c r="A1741" s="206">
        <v>1849</v>
      </c>
      <c r="B1741" s="227">
        <f t="shared" si="79"/>
        <v>241.36</v>
      </c>
      <c r="C1741" s="262">
        <v>600</v>
      </c>
      <c r="D1741" s="209">
        <v>40428</v>
      </c>
      <c r="E1741" s="210">
        <v>28712</v>
      </c>
      <c r="F1741" s="229">
        <f t="shared" si="80"/>
        <v>3549</v>
      </c>
      <c r="G1741" s="211">
        <f t="shared" si="81"/>
        <v>2584</v>
      </c>
      <c r="H1741" s="212">
        <v>40</v>
      </c>
    </row>
    <row r="1742" spans="1:8" x14ac:dyDescent="0.2">
      <c r="A1742" s="206">
        <v>1850</v>
      </c>
      <c r="B1742" s="227">
        <f t="shared" si="79"/>
        <v>241.36</v>
      </c>
      <c r="C1742" s="262">
        <v>600</v>
      </c>
      <c r="D1742" s="209">
        <v>40428</v>
      </c>
      <c r="E1742" s="210">
        <v>28712</v>
      </c>
      <c r="F1742" s="229">
        <f t="shared" si="80"/>
        <v>3549</v>
      </c>
      <c r="G1742" s="231">
        <f t="shared" si="81"/>
        <v>2584</v>
      </c>
      <c r="H1742" s="212">
        <v>40</v>
      </c>
    </row>
    <row r="1743" spans="1:8" x14ac:dyDescent="0.2">
      <c r="A1743" s="206">
        <v>1851</v>
      </c>
      <c r="B1743" s="227">
        <f t="shared" ref="B1743:B1806" si="82">ROUND(4.7001*LN(A1743) +206,2)</f>
        <v>241.36</v>
      </c>
      <c r="C1743" s="262">
        <v>600</v>
      </c>
      <c r="D1743" s="209">
        <v>40428</v>
      </c>
      <c r="E1743" s="210">
        <v>28712</v>
      </c>
      <c r="F1743" s="229">
        <f t="shared" ref="F1743:F1806" si="83">ROUND(12*1.358*(1/B1743*D1743+1/C1743*E1743)+H1743,0)</f>
        <v>3549</v>
      </c>
      <c r="G1743" s="211">
        <f t="shared" ref="G1743:G1806" si="84">ROUND(12*(1/B1743*D1743+1/C1743*E1743),0)</f>
        <v>2584</v>
      </c>
      <c r="H1743" s="212">
        <v>40</v>
      </c>
    </row>
    <row r="1744" spans="1:8" x14ac:dyDescent="0.2">
      <c r="A1744" s="206">
        <v>1852</v>
      </c>
      <c r="B1744" s="227">
        <f t="shared" si="82"/>
        <v>241.36</v>
      </c>
      <c r="C1744" s="262">
        <v>600</v>
      </c>
      <c r="D1744" s="209">
        <v>40428</v>
      </c>
      <c r="E1744" s="210">
        <v>28712</v>
      </c>
      <c r="F1744" s="229">
        <f t="shared" si="83"/>
        <v>3549</v>
      </c>
      <c r="G1744" s="231">
        <f t="shared" si="84"/>
        <v>2584</v>
      </c>
      <c r="H1744" s="212">
        <v>40</v>
      </c>
    </row>
    <row r="1745" spans="1:8" x14ac:dyDescent="0.2">
      <c r="A1745" s="206">
        <v>1853</v>
      </c>
      <c r="B1745" s="227">
        <f t="shared" si="82"/>
        <v>241.37</v>
      </c>
      <c r="C1745" s="262">
        <v>600</v>
      </c>
      <c r="D1745" s="209">
        <v>40428</v>
      </c>
      <c r="E1745" s="210">
        <v>28712</v>
      </c>
      <c r="F1745" s="229">
        <f t="shared" si="83"/>
        <v>3549</v>
      </c>
      <c r="G1745" s="211">
        <f t="shared" si="84"/>
        <v>2584</v>
      </c>
      <c r="H1745" s="212">
        <v>40</v>
      </c>
    </row>
    <row r="1746" spans="1:8" x14ac:dyDescent="0.2">
      <c r="A1746" s="206">
        <v>1854</v>
      </c>
      <c r="B1746" s="227">
        <f t="shared" si="82"/>
        <v>241.37</v>
      </c>
      <c r="C1746" s="262">
        <v>600</v>
      </c>
      <c r="D1746" s="209">
        <v>40428</v>
      </c>
      <c r="E1746" s="210">
        <v>28712</v>
      </c>
      <c r="F1746" s="229">
        <f t="shared" si="83"/>
        <v>3549</v>
      </c>
      <c r="G1746" s="231">
        <f t="shared" si="84"/>
        <v>2584</v>
      </c>
      <c r="H1746" s="212">
        <v>40</v>
      </c>
    </row>
    <row r="1747" spans="1:8" x14ac:dyDescent="0.2">
      <c r="A1747" s="206">
        <v>1855</v>
      </c>
      <c r="B1747" s="227">
        <f t="shared" si="82"/>
        <v>241.37</v>
      </c>
      <c r="C1747" s="262">
        <v>600</v>
      </c>
      <c r="D1747" s="209">
        <v>40428</v>
      </c>
      <c r="E1747" s="210">
        <v>28712</v>
      </c>
      <c r="F1747" s="229">
        <f t="shared" si="83"/>
        <v>3549</v>
      </c>
      <c r="G1747" s="211">
        <f t="shared" si="84"/>
        <v>2584</v>
      </c>
      <c r="H1747" s="212">
        <v>40</v>
      </c>
    </row>
    <row r="1748" spans="1:8" x14ac:dyDescent="0.2">
      <c r="A1748" s="206">
        <v>1856</v>
      </c>
      <c r="B1748" s="227">
        <f t="shared" si="82"/>
        <v>241.37</v>
      </c>
      <c r="C1748" s="262">
        <v>600</v>
      </c>
      <c r="D1748" s="209">
        <v>40428</v>
      </c>
      <c r="E1748" s="210">
        <v>28712</v>
      </c>
      <c r="F1748" s="229">
        <f t="shared" si="83"/>
        <v>3549</v>
      </c>
      <c r="G1748" s="231">
        <f t="shared" si="84"/>
        <v>2584</v>
      </c>
      <c r="H1748" s="212">
        <v>40</v>
      </c>
    </row>
    <row r="1749" spans="1:8" x14ac:dyDescent="0.2">
      <c r="A1749" s="206">
        <v>1857</v>
      </c>
      <c r="B1749" s="227">
        <f t="shared" si="82"/>
        <v>241.38</v>
      </c>
      <c r="C1749" s="262">
        <v>600</v>
      </c>
      <c r="D1749" s="209">
        <v>40428</v>
      </c>
      <c r="E1749" s="210">
        <v>28712</v>
      </c>
      <c r="F1749" s="229">
        <f t="shared" si="83"/>
        <v>3549</v>
      </c>
      <c r="G1749" s="211">
        <f t="shared" si="84"/>
        <v>2584</v>
      </c>
      <c r="H1749" s="212">
        <v>40</v>
      </c>
    </row>
    <row r="1750" spans="1:8" x14ac:dyDescent="0.2">
      <c r="A1750" s="206">
        <v>1858</v>
      </c>
      <c r="B1750" s="227">
        <f t="shared" si="82"/>
        <v>241.38</v>
      </c>
      <c r="C1750" s="262">
        <v>600</v>
      </c>
      <c r="D1750" s="209">
        <v>40428</v>
      </c>
      <c r="E1750" s="210">
        <v>28712</v>
      </c>
      <c r="F1750" s="229">
        <f t="shared" si="83"/>
        <v>3549</v>
      </c>
      <c r="G1750" s="231">
        <f t="shared" si="84"/>
        <v>2584</v>
      </c>
      <c r="H1750" s="212">
        <v>40</v>
      </c>
    </row>
    <row r="1751" spans="1:8" x14ac:dyDescent="0.2">
      <c r="A1751" s="206">
        <v>1859</v>
      </c>
      <c r="B1751" s="227">
        <f t="shared" si="82"/>
        <v>241.38</v>
      </c>
      <c r="C1751" s="262">
        <v>600</v>
      </c>
      <c r="D1751" s="209">
        <v>40428</v>
      </c>
      <c r="E1751" s="210">
        <v>28712</v>
      </c>
      <c r="F1751" s="229">
        <f t="shared" si="83"/>
        <v>3549</v>
      </c>
      <c r="G1751" s="211">
        <f t="shared" si="84"/>
        <v>2584</v>
      </c>
      <c r="H1751" s="212">
        <v>40</v>
      </c>
    </row>
    <row r="1752" spans="1:8" x14ac:dyDescent="0.2">
      <c r="A1752" s="206">
        <v>1860</v>
      </c>
      <c r="B1752" s="227">
        <f t="shared" si="82"/>
        <v>241.38</v>
      </c>
      <c r="C1752" s="262">
        <v>600</v>
      </c>
      <c r="D1752" s="209">
        <v>40428</v>
      </c>
      <c r="E1752" s="210">
        <v>28712</v>
      </c>
      <c r="F1752" s="229">
        <f t="shared" si="83"/>
        <v>3549</v>
      </c>
      <c r="G1752" s="231">
        <f t="shared" si="84"/>
        <v>2584</v>
      </c>
      <c r="H1752" s="212">
        <v>40</v>
      </c>
    </row>
    <row r="1753" spans="1:8" x14ac:dyDescent="0.2">
      <c r="A1753" s="206">
        <v>1861</v>
      </c>
      <c r="B1753" s="227">
        <f t="shared" si="82"/>
        <v>241.39</v>
      </c>
      <c r="C1753" s="262">
        <v>600</v>
      </c>
      <c r="D1753" s="209">
        <v>40428</v>
      </c>
      <c r="E1753" s="210">
        <v>28712</v>
      </c>
      <c r="F1753" s="229">
        <f t="shared" si="83"/>
        <v>3549</v>
      </c>
      <c r="G1753" s="211">
        <f t="shared" si="84"/>
        <v>2584</v>
      </c>
      <c r="H1753" s="212">
        <v>40</v>
      </c>
    </row>
    <row r="1754" spans="1:8" x14ac:dyDescent="0.2">
      <c r="A1754" s="206">
        <v>1862</v>
      </c>
      <c r="B1754" s="227">
        <f t="shared" si="82"/>
        <v>241.39</v>
      </c>
      <c r="C1754" s="262">
        <v>600</v>
      </c>
      <c r="D1754" s="209">
        <v>40428</v>
      </c>
      <c r="E1754" s="210">
        <v>28712</v>
      </c>
      <c r="F1754" s="229">
        <f t="shared" si="83"/>
        <v>3549</v>
      </c>
      <c r="G1754" s="231">
        <f t="shared" si="84"/>
        <v>2584</v>
      </c>
      <c r="H1754" s="212">
        <v>40</v>
      </c>
    </row>
    <row r="1755" spans="1:8" x14ac:dyDescent="0.2">
      <c r="A1755" s="206">
        <v>1863</v>
      </c>
      <c r="B1755" s="227">
        <f t="shared" si="82"/>
        <v>241.39</v>
      </c>
      <c r="C1755" s="262">
        <v>600</v>
      </c>
      <c r="D1755" s="209">
        <v>40428</v>
      </c>
      <c r="E1755" s="210">
        <v>28712</v>
      </c>
      <c r="F1755" s="229">
        <f t="shared" si="83"/>
        <v>3549</v>
      </c>
      <c r="G1755" s="211">
        <f t="shared" si="84"/>
        <v>2584</v>
      </c>
      <c r="H1755" s="212">
        <v>40</v>
      </c>
    </row>
    <row r="1756" spans="1:8" x14ac:dyDescent="0.2">
      <c r="A1756" s="206">
        <v>1864</v>
      </c>
      <c r="B1756" s="227">
        <f t="shared" si="82"/>
        <v>241.39</v>
      </c>
      <c r="C1756" s="262">
        <v>600</v>
      </c>
      <c r="D1756" s="209">
        <v>40428</v>
      </c>
      <c r="E1756" s="210">
        <v>28712</v>
      </c>
      <c r="F1756" s="229">
        <f t="shared" si="83"/>
        <v>3549</v>
      </c>
      <c r="G1756" s="231">
        <f t="shared" si="84"/>
        <v>2584</v>
      </c>
      <c r="H1756" s="212">
        <v>40</v>
      </c>
    </row>
    <row r="1757" spans="1:8" x14ac:dyDescent="0.2">
      <c r="A1757" s="206">
        <v>1865</v>
      </c>
      <c r="B1757" s="227">
        <f t="shared" si="82"/>
        <v>241.4</v>
      </c>
      <c r="C1757" s="262">
        <v>600</v>
      </c>
      <c r="D1757" s="209">
        <v>40428</v>
      </c>
      <c r="E1757" s="210">
        <v>28712</v>
      </c>
      <c r="F1757" s="229">
        <f t="shared" si="83"/>
        <v>3549</v>
      </c>
      <c r="G1757" s="211">
        <f t="shared" si="84"/>
        <v>2584</v>
      </c>
      <c r="H1757" s="212">
        <v>40</v>
      </c>
    </row>
    <row r="1758" spans="1:8" x14ac:dyDescent="0.2">
      <c r="A1758" s="206">
        <v>1866</v>
      </c>
      <c r="B1758" s="227">
        <f t="shared" si="82"/>
        <v>241.4</v>
      </c>
      <c r="C1758" s="262">
        <v>600</v>
      </c>
      <c r="D1758" s="209">
        <v>40428</v>
      </c>
      <c r="E1758" s="210">
        <v>28712</v>
      </c>
      <c r="F1758" s="229">
        <f t="shared" si="83"/>
        <v>3549</v>
      </c>
      <c r="G1758" s="231">
        <f t="shared" si="84"/>
        <v>2584</v>
      </c>
      <c r="H1758" s="212">
        <v>40</v>
      </c>
    </row>
    <row r="1759" spans="1:8" x14ac:dyDescent="0.2">
      <c r="A1759" s="206">
        <v>1867</v>
      </c>
      <c r="B1759" s="227">
        <f t="shared" si="82"/>
        <v>241.4</v>
      </c>
      <c r="C1759" s="262">
        <v>600</v>
      </c>
      <c r="D1759" s="209">
        <v>40428</v>
      </c>
      <c r="E1759" s="210">
        <v>28712</v>
      </c>
      <c r="F1759" s="229">
        <f t="shared" si="83"/>
        <v>3549</v>
      </c>
      <c r="G1759" s="211">
        <f t="shared" si="84"/>
        <v>2584</v>
      </c>
      <c r="H1759" s="212">
        <v>40</v>
      </c>
    </row>
    <row r="1760" spans="1:8" x14ac:dyDescent="0.2">
      <c r="A1760" s="206">
        <v>1868</v>
      </c>
      <c r="B1760" s="227">
        <f t="shared" si="82"/>
        <v>241.4</v>
      </c>
      <c r="C1760" s="262">
        <v>600</v>
      </c>
      <c r="D1760" s="209">
        <v>40428</v>
      </c>
      <c r="E1760" s="210">
        <v>28712</v>
      </c>
      <c r="F1760" s="229">
        <f t="shared" si="83"/>
        <v>3549</v>
      </c>
      <c r="G1760" s="231">
        <f t="shared" si="84"/>
        <v>2584</v>
      </c>
      <c r="H1760" s="212">
        <v>40</v>
      </c>
    </row>
    <row r="1761" spans="1:8" x14ac:dyDescent="0.2">
      <c r="A1761" s="206">
        <v>1869</v>
      </c>
      <c r="B1761" s="227">
        <f t="shared" si="82"/>
        <v>241.41</v>
      </c>
      <c r="C1761" s="262">
        <v>600</v>
      </c>
      <c r="D1761" s="209">
        <v>40428</v>
      </c>
      <c r="E1761" s="210">
        <v>28712</v>
      </c>
      <c r="F1761" s="229">
        <f t="shared" si="83"/>
        <v>3549</v>
      </c>
      <c r="G1761" s="211">
        <f t="shared" si="84"/>
        <v>2584</v>
      </c>
      <c r="H1761" s="212">
        <v>40</v>
      </c>
    </row>
    <row r="1762" spans="1:8" x14ac:dyDescent="0.2">
      <c r="A1762" s="206">
        <v>1870</v>
      </c>
      <c r="B1762" s="227">
        <f t="shared" si="82"/>
        <v>241.41</v>
      </c>
      <c r="C1762" s="262">
        <v>600</v>
      </c>
      <c r="D1762" s="209">
        <v>40428</v>
      </c>
      <c r="E1762" s="210">
        <v>28712</v>
      </c>
      <c r="F1762" s="229">
        <f t="shared" si="83"/>
        <v>3549</v>
      </c>
      <c r="G1762" s="231">
        <f t="shared" si="84"/>
        <v>2584</v>
      </c>
      <c r="H1762" s="212">
        <v>40</v>
      </c>
    </row>
    <row r="1763" spans="1:8" x14ac:dyDescent="0.2">
      <c r="A1763" s="206">
        <v>1871</v>
      </c>
      <c r="B1763" s="227">
        <f t="shared" si="82"/>
        <v>241.41</v>
      </c>
      <c r="C1763" s="262">
        <v>600</v>
      </c>
      <c r="D1763" s="209">
        <v>40428</v>
      </c>
      <c r="E1763" s="210">
        <v>28712</v>
      </c>
      <c r="F1763" s="229">
        <f t="shared" si="83"/>
        <v>3549</v>
      </c>
      <c r="G1763" s="211">
        <f t="shared" si="84"/>
        <v>2584</v>
      </c>
      <c r="H1763" s="212">
        <v>40</v>
      </c>
    </row>
    <row r="1764" spans="1:8" x14ac:dyDescent="0.2">
      <c r="A1764" s="206">
        <v>1872</v>
      </c>
      <c r="B1764" s="227">
        <f t="shared" si="82"/>
        <v>241.41</v>
      </c>
      <c r="C1764" s="262">
        <v>600</v>
      </c>
      <c r="D1764" s="209">
        <v>40428</v>
      </c>
      <c r="E1764" s="210">
        <v>28712</v>
      </c>
      <c r="F1764" s="229">
        <f t="shared" si="83"/>
        <v>3549</v>
      </c>
      <c r="G1764" s="231">
        <f t="shared" si="84"/>
        <v>2584</v>
      </c>
      <c r="H1764" s="212">
        <v>40</v>
      </c>
    </row>
    <row r="1765" spans="1:8" x14ac:dyDescent="0.2">
      <c r="A1765" s="206">
        <v>1873</v>
      </c>
      <c r="B1765" s="227">
        <f t="shared" si="82"/>
        <v>241.42</v>
      </c>
      <c r="C1765" s="262">
        <v>600</v>
      </c>
      <c r="D1765" s="209">
        <v>40428</v>
      </c>
      <c r="E1765" s="210">
        <v>28712</v>
      </c>
      <c r="F1765" s="229">
        <f t="shared" si="83"/>
        <v>3549</v>
      </c>
      <c r="G1765" s="211">
        <f t="shared" si="84"/>
        <v>2584</v>
      </c>
      <c r="H1765" s="212">
        <v>40</v>
      </c>
    </row>
    <row r="1766" spans="1:8" x14ac:dyDescent="0.2">
      <c r="A1766" s="206">
        <v>1874</v>
      </c>
      <c r="B1766" s="227">
        <f t="shared" si="82"/>
        <v>241.42</v>
      </c>
      <c r="C1766" s="262">
        <v>600</v>
      </c>
      <c r="D1766" s="209">
        <v>40428</v>
      </c>
      <c r="E1766" s="210">
        <v>28712</v>
      </c>
      <c r="F1766" s="229">
        <f t="shared" si="83"/>
        <v>3549</v>
      </c>
      <c r="G1766" s="231">
        <f t="shared" si="84"/>
        <v>2584</v>
      </c>
      <c r="H1766" s="212">
        <v>40</v>
      </c>
    </row>
    <row r="1767" spans="1:8" x14ac:dyDescent="0.2">
      <c r="A1767" s="206">
        <v>1875</v>
      </c>
      <c r="B1767" s="227">
        <f t="shared" si="82"/>
        <v>241.42</v>
      </c>
      <c r="C1767" s="262">
        <v>600</v>
      </c>
      <c r="D1767" s="209">
        <v>40428</v>
      </c>
      <c r="E1767" s="210">
        <v>28712</v>
      </c>
      <c r="F1767" s="229">
        <f t="shared" si="83"/>
        <v>3549</v>
      </c>
      <c r="G1767" s="211">
        <f t="shared" si="84"/>
        <v>2584</v>
      </c>
      <c r="H1767" s="212">
        <v>40</v>
      </c>
    </row>
    <row r="1768" spans="1:8" x14ac:dyDescent="0.2">
      <c r="A1768" s="206">
        <v>1876</v>
      </c>
      <c r="B1768" s="227">
        <f t="shared" si="82"/>
        <v>241.42</v>
      </c>
      <c r="C1768" s="262">
        <v>600</v>
      </c>
      <c r="D1768" s="209">
        <v>40428</v>
      </c>
      <c r="E1768" s="210">
        <v>28712</v>
      </c>
      <c r="F1768" s="229">
        <f t="shared" si="83"/>
        <v>3549</v>
      </c>
      <c r="G1768" s="231">
        <f t="shared" si="84"/>
        <v>2584</v>
      </c>
      <c r="H1768" s="212">
        <v>40</v>
      </c>
    </row>
    <row r="1769" spans="1:8" x14ac:dyDescent="0.2">
      <c r="A1769" s="206">
        <v>1877</v>
      </c>
      <c r="B1769" s="227">
        <f t="shared" si="82"/>
        <v>241.43</v>
      </c>
      <c r="C1769" s="262">
        <v>600</v>
      </c>
      <c r="D1769" s="209">
        <v>40428</v>
      </c>
      <c r="E1769" s="210">
        <v>28712</v>
      </c>
      <c r="F1769" s="229">
        <f t="shared" si="83"/>
        <v>3549</v>
      </c>
      <c r="G1769" s="211">
        <f t="shared" si="84"/>
        <v>2584</v>
      </c>
      <c r="H1769" s="212">
        <v>40</v>
      </c>
    </row>
    <row r="1770" spans="1:8" x14ac:dyDescent="0.2">
      <c r="A1770" s="206">
        <v>1878</v>
      </c>
      <c r="B1770" s="227">
        <f t="shared" si="82"/>
        <v>241.43</v>
      </c>
      <c r="C1770" s="262">
        <v>600</v>
      </c>
      <c r="D1770" s="209">
        <v>40428</v>
      </c>
      <c r="E1770" s="210">
        <v>28712</v>
      </c>
      <c r="F1770" s="229">
        <f t="shared" si="83"/>
        <v>3549</v>
      </c>
      <c r="G1770" s="231">
        <f t="shared" si="84"/>
        <v>2584</v>
      </c>
      <c r="H1770" s="212">
        <v>40</v>
      </c>
    </row>
    <row r="1771" spans="1:8" x14ac:dyDescent="0.2">
      <c r="A1771" s="206">
        <v>1879</v>
      </c>
      <c r="B1771" s="227">
        <f t="shared" si="82"/>
        <v>241.43</v>
      </c>
      <c r="C1771" s="262">
        <v>600</v>
      </c>
      <c r="D1771" s="209">
        <v>40428</v>
      </c>
      <c r="E1771" s="210">
        <v>28712</v>
      </c>
      <c r="F1771" s="229">
        <f t="shared" si="83"/>
        <v>3549</v>
      </c>
      <c r="G1771" s="211">
        <f t="shared" si="84"/>
        <v>2584</v>
      </c>
      <c r="H1771" s="212">
        <v>40</v>
      </c>
    </row>
    <row r="1772" spans="1:8" x14ac:dyDescent="0.2">
      <c r="A1772" s="206">
        <v>1880</v>
      </c>
      <c r="B1772" s="227">
        <f t="shared" si="82"/>
        <v>241.43</v>
      </c>
      <c r="C1772" s="262">
        <v>600</v>
      </c>
      <c r="D1772" s="209">
        <v>40428</v>
      </c>
      <c r="E1772" s="210">
        <v>28712</v>
      </c>
      <c r="F1772" s="229">
        <f t="shared" si="83"/>
        <v>3549</v>
      </c>
      <c r="G1772" s="231">
        <f t="shared" si="84"/>
        <v>2584</v>
      </c>
      <c r="H1772" s="212">
        <v>40</v>
      </c>
    </row>
    <row r="1773" spans="1:8" x14ac:dyDescent="0.2">
      <c r="A1773" s="206">
        <v>1881</v>
      </c>
      <c r="B1773" s="227">
        <f t="shared" si="82"/>
        <v>241.44</v>
      </c>
      <c r="C1773" s="262">
        <v>600</v>
      </c>
      <c r="D1773" s="209">
        <v>40428</v>
      </c>
      <c r="E1773" s="210">
        <v>28712</v>
      </c>
      <c r="F1773" s="229">
        <f t="shared" si="83"/>
        <v>3549</v>
      </c>
      <c r="G1773" s="211">
        <f t="shared" si="84"/>
        <v>2584</v>
      </c>
      <c r="H1773" s="212">
        <v>40</v>
      </c>
    </row>
    <row r="1774" spans="1:8" x14ac:dyDescent="0.2">
      <c r="A1774" s="206">
        <v>1882</v>
      </c>
      <c r="B1774" s="227">
        <f t="shared" si="82"/>
        <v>241.44</v>
      </c>
      <c r="C1774" s="262">
        <v>600</v>
      </c>
      <c r="D1774" s="209">
        <v>40428</v>
      </c>
      <c r="E1774" s="210">
        <v>28712</v>
      </c>
      <c r="F1774" s="229">
        <f t="shared" si="83"/>
        <v>3549</v>
      </c>
      <c r="G1774" s="231">
        <f t="shared" si="84"/>
        <v>2584</v>
      </c>
      <c r="H1774" s="212">
        <v>40</v>
      </c>
    </row>
    <row r="1775" spans="1:8" x14ac:dyDescent="0.2">
      <c r="A1775" s="206">
        <v>1883</v>
      </c>
      <c r="B1775" s="227">
        <f t="shared" si="82"/>
        <v>241.44</v>
      </c>
      <c r="C1775" s="262">
        <v>600</v>
      </c>
      <c r="D1775" s="209">
        <v>40428</v>
      </c>
      <c r="E1775" s="210">
        <v>28712</v>
      </c>
      <c r="F1775" s="229">
        <f t="shared" si="83"/>
        <v>3549</v>
      </c>
      <c r="G1775" s="211">
        <f t="shared" si="84"/>
        <v>2584</v>
      </c>
      <c r="H1775" s="212">
        <v>40</v>
      </c>
    </row>
    <row r="1776" spans="1:8" x14ac:dyDescent="0.2">
      <c r="A1776" s="206">
        <v>1884</v>
      </c>
      <c r="B1776" s="227">
        <f t="shared" si="82"/>
        <v>241.44</v>
      </c>
      <c r="C1776" s="262">
        <v>600</v>
      </c>
      <c r="D1776" s="209">
        <v>40428</v>
      </c>
      <c r="E1776" s="210">
        <v>28712</v>
      </c>
      <c r="F1776" s="229">
        <f t="shared" si="83"/>
        <v>3549</v>
      </c>
      <c r="G1776" s="231">
        <f t="shared" si="84"/>
        <v>2584</v>
      </c>
      <c r="H1776" s="212">
        <v>40</v>
      </c>
    </row>
    <row r="1777" spans="1:8" x14ac:dyDescent="0.2">
      <c r="A1777" s="206">
        <v>1885</v>
      </c>
      <c r="B1777" s="227">
        <f t="shared" si="82"/>
        <v>241.45</v>
      </c>
      <c r="C1777" s="262">
        <v>600</v>
      </c>
      <c r="D1777" s="209">
        <v>40428</v>
      </c>
      <c r="E1777" s="210">
        <v>28712</v>
      </c>
      <c r="F1777" s="229">
        <f t="shared" si="83"/>
        <v>3548</v>
      </c>
      <c r="G1777" s="211">
        <f t="shared" si="84"/>
        <v>2584</v>
      </c>
      <c r="H1777" s="212">
        <v>40</v>
      </c>
    </row>
    <row r="1778" spans="1:8" x14ac:dyDescent="0.2">
      <c r="A1778" s="206">
        <v>1886</v>
      </c>
      <c r="B1778" s="227">
        <f t="shared" si="82"/>
        <v>241.45</v>
      </c>
      <c r="C1778" s="262">
        <v>600</v>
      </c>
      <c r="D1778" s="209">
        <v>40428</v>
      </c>
      <c r="E1778" s="210">
        <v>28712</v>
      </c>
      <c r="F1778" s="229">
        <f t="shared" si="83"/>
        <v>3548</v>
      </c>
      <c r="G1778" s="231">
        <f t="shared" si="84"/>
        <v>2584</v>
      </c>
      <c r="H1778" s="212">
        <v>40</v>
      </c>
    </row>
    <row r="1779" spans="1:8" x14ac:dyDescent="0.2">
      <c r="A1779" s="206">
        <v>1887</v>
      </c>
      <c r="B1779" s="227">
        <f t="shared" si="82"/>
        <v>241.45</v>
      </c>
      <c r="C1779" s="262">
        <v>600</v>
      </c>
      <c r="D1779" s="209">
        <v>40428</v>
      </c>
      <c r="E1779" s="210">
        <v>28712</v>
      </c>
      <c r="F1779" s="229">
        <f t="shared" si="83"/>
        <v>3548</v>
      </c>
      <c r="G1779" s="211">
        <f t="shared" si="84"/>
        <v>2584</v>
      </c>
      <c r="H1779" s="212">
        <v>40</v>
      </c>
    </row>
    <row r="1780" spans="1:8" x14ac:dyDescent="0.2">
      <c r="A1780" s="206">
        <v>1888</v>
      </c>
      <c r="B1780" s="227">
        <f t="shared" si="82"/>
        <v>241.45</v>
      </c>
      <c r="C1780" s="262">
        <v>600</v>
      </c>
      <c r="D1780" s="209">
        <v>40428</v>
      </c>
      <c r="E1780" s="210">
        <v>28712</v>
      </c>
      <c r="F1780" s="229">
        <f t="shared" si="83"/>
        <v>3548</v>
      </c>
      <c r="G1780" s="231">
        <f t="shared" si="84"/>
        <v>2584</v>
      </c>
      <c r="H1780" s="212">
        <v>40</v>
      </c>
    </row>
    <row r="1781" spans="1:8" x14ac:dyDescent="0.2">
      <c r="A1781" s="206">
        <v>1889</v>
      </c>
      <c r="B1781" s="227">
        <f t="shared" si="82"/>
        <v>241.46</v>
      </c>
      <c r="C1781" s="262">
        <v>600</v>
      </c>
      <c r="D1781" s="209">
        <v>40428</v>
      </c>
      <c r="E1781" s="210">
        <v>28712</v>
      </c>
      <c r="F1781" s="229">
        <f t="shared" si="83"/>
        <v>3548</v>
      </c>
      <c r="G1781" s="211">
        <f t="shared" si="84"/>
        <v>2583</v>
      </c>
      <c r="H1781" s="212">
        <v>40</v>
      </c>
    </row>
    <row r="1782" spans="1:8" x14ac:dyDescent="0.2">
      <c r="A1782" s="206">
        <v>1890</v>
      </c>
      <c r="B1782" s="227">
        <f t="shared" si="82"/>
        <v>241.46</v>
      </c>
      <c r="C1782" s="262">
        <v>600</v>
      </c>
      <c r="D1782" s="209">
        <v>40428</v>
      </c>
      <c r="E1782" s="210">
        <v>28712</v>
      </c>
      <c r="F1782" s="229">
        <f t="shared" si="83"/>
        <v>3548</v>
      </c>
      <c r="G1782" s="231">
        <f t="shared" si="84"/>
        <v>2583</v>
      </c>
      <c r="H1782" s="212">
        <v>40</v>
      </c>
    </row>
    <row r="1783" spans="1:8" x14ac:dyDescent="0.2">
      <c r="A1783" s="206">
        <v>1891</v>
      </c>
      <c r="B1783" s="227">
        <f t="shared" si="82"/>
        <v>241.46</v>
      </c>
      <c r="C1783" s="262">
        <v>600</v>
      </c>
      <c r="D1783" s="209">
        <v>40428</v>
      </c>
      <c r="E1783" s="210">
        <v>28712</v>
      </c>
      <c r="F1783" s="229">
        <f t="shared" si="83"/>
        <v>3548</v>
      </c>
      <c r="G1783" s="211">
        <f t="shared" si="84"/>
        <v>2583</v>
      </c>
      <c r="H1783" s="212">
        <v>40</v>
      </c>
    </row>
    <row r="1784" spans="1:8" x14ac:dyDescent="0.2">
      <c r="A1784" s="206">
        <v>1892</v>
      </c>
      <c r="B1784" s="227">
        <f t="shared" si="82"/>
        <v>241.46</v>
      </c>
      <c r="C1784" s="262">
        <v>600</v>
      </c>
      <c r="D1784" s="209">
        <v>40428</v>
      </c>
      <c r="E1784" s="210">
        <v>28712</v>
      </c>
      <c r="F1784" s="229">
        <f t="shared" si="83"/>
        <v>3548</v>
      </c>
      <c r="G1784" s="231">
        <f t="shared" si="84"/>
        <v>2583</v>
      </c>
      <c r="H1784" s="212">
        <v>40</v>
      </c>
    </row>
    <row r="1785" spans="1:8" x14ac:dyDescent="0.2">
      <c r="A1785" s="206">
        <v>1893</v>
      </c>
      <c r="B1785" s="227">
        <f t="shared" si="82"/>
        <v>241.47</v>
      </c>
      <c r="C1785" s="262">
        <v>600</v>
      </c>
      <c r="D1785" s="209">
        <v>40428</v>
      </c>
      <c r="E1785" s="210">
        <v>28712</v>
      </c>
      <c r="F1785" s="229">
        <f t="shared" si="83"/>
        <v>3548</v>
      </c>
      <c r="G1785" s="211">
        <f t="shared" si="84"/>
        <v>2583</v>
      </c>
      <c r="H1785" s="212">
        <v>40</v>
      </c>
    </row>
    <row r="1786" spans="1:8" x14ac:dyDescent="0.2">
      <c r="A1786" s="206">
        <v>1894</v>
      </c>
      <c r="B1786" s="227">
        <f t="shared" si="82"/>
        <v>241.47</v>
      </c>
      <c r="C1786" s="262">
        <v>600</v>
      </c>
      <c r="D1786" s="209">
        <v>40428</v>
      </c>
      <c r="E1786" s="210">
        <v>28712</v>
      </c>
      <c r="F1786" s="229">
        <f t="shared" si="83"/>
        <v>3548</v>
      </c>
      <c r="G1786" s="231">
        <f t="shared" si="84"/>
        <v>2583</v>
      </c>
      <c r="H1786" s="212">
        <v>40</v>
      </c>
    </row>
    <row r="1787" spans="1:8" x14ac:dyDescent="0.2">
      <c r="A1787" s="206">
        <v>1895</v>
      </c>
      <c r="B1787" s="227">
        <f t="shared" si="82"/>
        <v>241.47</v>
      </c>
      <c r="C1787" s="262">
        <v>600</v>
      </c>
      <c r="D1787" s="209">
        <v>40428</v>
      </c>
      <c r="E1787" s="210">
        <v>28712</v>
      </c>
      <c r="F1787" s="229">
        <f t="shared" si="83"/>
        <v>3548</v>
      </c>
      <c r="G1787" s="211">
        <f t="shared" si="84"/>
        <v>2583</v>
      </c>
      <c r="H1787" s="212">
        <v>40</v>
      </c>
    </row>
    <row r="1788" spans="1:8" x14ac:dyDescent="0.2">
      <c r="A1788" s="206">
        <v>1896</v>
      </c>
      <c r="B1788" s="227">
        <f t="shared" si="82"/>
        <v>241.47</v>
      </c>
      <c r="C1788" s="262">
        <v>600</v>
      </c>
      <c r="D1788" s="209">
        <v>40428</v>
      </c>
      <c r="E1788" s="210">
        <v>28712</v>
      </c>
      <c r="F1788" s="229">
        <f t="shared" si="83"/>
        <v>3548</v>
      </c>
      <c r="G1788" s="231">
        <f t="shared" si="84"/>
        <v>2583</v>
      </c>
      <c r="H1788" s="212">
        <v>40</v>
      </c>
    </row>
    <row r="1789" spans="1:8" x14ac:dyDescent="0.2">
      <c r="A1789" s="206">
        <v>1897</v>
      </c>
      <c r="B1789" s="227">
        <f t="shared" si="82"/>
        <v>241.48</v>
      </c>
      <c r="C1789" s="262">
        <v>600</v>
      </c>
      <c r="D1789" s="209">
        <v>40428</v>
      </c>
      <c r="E1789" s="210">
        <v>28712</v>
      </c>
      <c r="F1789" s="229">
        <f t="shared" si="83"/>
        <v>3548</v>
      </c>
      <c r="G1789" s="211">
        <f t="shared" si="84"/>
        <v>2583</v>
      </c>
      <c r="H1789" s="212">
        <v>40</v>
      </c>
    </row>
    <row r="1790" spans="1:8" x14ac:dyDescent="0.2">
      <c r="A1790" s="206">
        <v>1898</v>
      </c>
      <c r="B1790" s="227">
        <f t="shared" si="82"/>
        <v>241.48</v>
      </c>
      <c r="C1790" s="262">
        <v>600</v>
      </c>
      <c r="D1790" s="209">
        <v>40428</v>
      </c>
      <c r="E1790" s="210">
        <v>28712</v>
      </c>
      <c r="F1790" s="229">
        <f t="shared" si="83"/>
        <v>3548</v>
      </c>
      <c r="G1790" s="231">
        <f t="shared" si="84"/>
        <v>2583</v>
      </c>
      <c r="H1790" s="212">
        <v>40</v>
      </c>
    </row>
    <row r="1791" spans="1:8" x14ac:dyDescent="0.2">
      <c r="A1791" s="206">
        <v>1899</v>
      </c>
      <c r="B1791" s="227">
        <f t="shared" si="82"/>
        <v>241.48</v>
      </c>
      <c r="C1791" s="262">
        <v>600</v>
      </c>
      <c r="D1791" s="209">
        <v>40428</v>
      </c>
      <c r="E1791" s="210">
        <v>28712</v>
      </c>
      <c r="F1791" s="229">
        <f t="shared" si="83"/>
        <v>3548</v>
      </c>
      <c r="G1791" s="211">
        <f t="shared" si="84"/>
        <v>2583</v>
      </c>
      <c r="H1791" s="212">
        <v>40</v>
      </c>
    </row>
    <row r="1792" spans="1:8" x14ac:dyDescent="0.2">
      <c r="A1792" s="206">
        <v>1900</v>
      </c>
      <c r="B1792" s="227">
        <f t="shared" si="82"/>
        <v>241.48</v>
      </c>
      <c r="C1792" s="262">
        <v>600</v>
      </c>
      <c r="D1792" s="209">
        <v>40428</v>
      </c>
      <c r="E1792" s="210">
        <v>28712</v>
      </c>
      <c r="F1792" s="229">
        <f t="shared" si="83"/>
        <v>3548</v>
      </c>
      <c r="G1792" s="231">
        <f t="shared" si="84"/>
        <v>2583</v>
      </c>
      <c r="H1792" s="212">
        <v>40</v>
      </c>
    </row>
    <row r="1793" spans="1:8" x14ac:dyDescent="0.2">
      <c r="A1793" s="206">
        <v>1901</v>
      </c>
      <c r="B1793" s="227">
        <f t="shared" si="82"/>
        <v>241.49</v>
      </c>
      <c r="C1793" s="262">
        <v>600</v>
      </c>
      <c r="D1793" s="209">
        <v>40428</v>
      </c>
      <c r="E1793" s="210">
        <v>28712</v>
      </c>
      <c r="F1793" s="229">
        <f t="shared" si="83"/>
        <v>3548</v>
      </c>
      <c r="G1793" s="211">
        <f t="shared" si="84"/>
        <v>2583</v>
      </c>
      <c r="H1793" s="212">
        <v>40</v>
      </c>
    </row>
    <row r="1794" spans="1:8" x14ac:dyDescent="0.2">
      <c r="A1794" s="206">
        <v>1902</v>
      </c>
      <c r="B1794" s="227">
        <f t="shared" si="82"/>
        <v>241.49</v>
      </c>
      <c r="C1794" s="262">
        <v>600</v>
      </c>
      <c r="D1794" s="209">
        <v>40428</v>
      </c>
      <c r="E1794" s="210">
        <v>28712</v>
      </c>
      <c r="F1794" s="229">
        <f t="shared" si="83"/>
        <v>3548</v>
      </c>
      <c r="G1794" s="231">
        <f t="shared" si="84"/>
        <v>2583</v>
      </c>
      <c r="H1794" s="212">
        <v>40</v>
      </c>
    </row>
    <row r="1795" spans="1:8" x14ac:dyDescent="0.2">
      <c r="A1795" s="206">
        <v>1903</v>
      </c>
      <c r="B1795" s="227">
        <f t="shared" si="82"/>
        <v>241.49</v>
      </c>
      <c r="C1795" s="262">
        <v>600</v>
      </c>
      <c r="D1795" s="209">
        <v>40428</v>
      </c>
      <c r="E1795" s="210">
        <v>28712</v>
      </c>
      <c r="F1795" s="229">
        <f t="shared" si="83"/>
        <v>3548</v>
      </c>
      <c r="G1795" s="211">
        <f t="shared" si="84"/>
        <v>2583</v>
      </c>
      <c r="H1795" s="212">
        <v>40</v>
      </c>
    </row>
    <row r="1796" spans="1:8" x14ac:dyDescent="0.2">
      <c r="A1796" s="206">
        <v>1904</v>
      </c>
      <c r="B1796" s="227">
        <f t="shared" si="82"/>
        <v>241.49</v>
      </c>
      <c r="C1796" s="262">
        <v>600</v>
      </c>
      <c r="D1796" s="209">
        <v>40428</v>
      </c>
      <c r="E1796" s="210">
        <v>28712</v>
      </c>
      <c r="F1796" s="229">
        <f t="shared" si="83"/>
        <v>3548</v>
      </c>
      <c r="G1796" s="231">
        <f t="shared" si="84"/>
        <v>2583</v>
      </c>
      <c r="H1796" s="212">
        <v>40</v>
      </c>
    </row>
    <row r="1797" spans="1:8" x14ac:dyDescent="0.2">
      <c r="A1797" s="206">
        <v>1905</v>
      </c>
      <c r="B1797" s="227">
        <f t="shared" si="82"/>
        <v>241.5</v>
      </c>
      <c r="C1797" s="262">
        <v>600</v>
      </c>
      <c r="D1797" s="209">
        <v>40428</v>
      </c>
      <c r="E1797" s="210">
        <v>28712</v>
      </c>
      <c r="F1797" s="229">
        <f t="shared" si="83"/>
        <v>3548</v>
      </c>
      <c r="G1797" s="211">
        <f t="shared" si="84"/>
        <v>2583</v>
      </c>
      <c r="H1797" s="212">
        <v>40</v>
      </c>
    </row>
    <row r="1798" spans="1:8" x14ac:dyDescent="0.2">
      <c r="A1798" s="206">
        <v>1906</v>
      </c>
      <c r="B1798" s="227">
        <f t="shared" si="82"/>
        <v>241.5</v>
      </c>
      <c r="C1798" s="262">
        <v>600</v>
      </c>
      <c r="D1798" s="209">
        <v>40428</v>
      </c>
      <c r="E1798" s="210">
        <v>28712</v>
      </c>
      <c r="F1798" s="229">
        <f t="shared" si="83"/>
        <v>3548</v>
      </c>
      <c r="G1798" s="231">
        <f t="shared" si="84"/>
        <v>2583</v>
      </c>
      <c r="H1798" s="212">
        <v>40</v>
      </c>
    </row>
    <row r="1799" spans="1:8" x14ac:dyDescent="0.2">
      <c r="A1799" s="206">
        <v>1907</v>
      </c>
      <c r="B1799" s="227">
        <f t="shared" si="82"/>
        <v>241.5</v>
      </c>
      <c r="C1799" s="262">
        <v>600</v>
      </c>
      <c r="D1799" s="209">
        <v>40428</v>
      </c>
      <c r="E1799" s="210">
        <v>28712</v>
      </c>
      <c r="F1799" s="229">
        <f t="shared" si="83"/>
        <v>3548</v>
      </c>
      <c r="G1799" s="211">
        <f t="shared" si="84"/>
        <v>2583</v>
      </c>
      <c r="H1799" s="212">
        <v>40</v>
      </c>
    </row>
    <row r="1800" spans="1:8" x14ac:dyDescent="0.2">
      <c r="A1800" s="206">
        <v>1908</v>
      </c>
      <c r="B1800" s="227">
        <f t="shared" si="82"/>
        <v>241.5</v>
      </c>
      <c r="C1800" s="262">
        <v>600</v>
      </c>
      <c r="D1800" s="209">
        <v>40428</v>
      </c>
      <c r="E1800" s="210">
        <v>28712</v>
      </c>
      <c r="F1800" s="229">
        <f t="shared" si="83"/>
        <v>3548</v>
      </c>
      <c r="G1800" s="231">
        <f t="shared" si="84"/>
        <v>2583</v>
      </c>
      <c r="H1800" s="212">
        <v>40</v>
      </c>
    </row>
    <row r="1801" spans="1:8" x14ac:dyDescent="0.2">
      <c r="A1801" s="206">
        <v>1909</v>
      </c>
      <c r="B1801" s="227">
        <f t="shared" si="82"/>
        <v>241.51</v>
      </c>
      <c r="C1801" s="262">
        <v>600</v>
      </c>
      <c r="D1801" s="209">
        <v>40428</v>
      </c>
      <c r="E1801" s="210">
        <v>28712</v>
      </c>
      <c r="F1801" s="229">
        <f t="shared" si="83"/>
        <v>3548</v>
      </c>
      <c r="G1801" s="211">
        <f t="shared" si="84"/>
        <v>2583</v>
      </c>
      <c r="H1801" s="212">
        <v>40</v>
      </c>
    </row>
    <row r="1802" spans="1:8" x14ac:dyDescent="0.2">
      <c r="A1802" s="206">
        <v>1910</v>
      </c>
      <c r="B1802" s="227">
        <f t="shared" si="82"/>
        <v>241.51</v>
      </c>
      <c r="C1802" s="262">
        <v>600</v>
      </c>
      <c r="D1802" s="209">
        <v>40428</v>
      </c>
      <c r="E1802" s="210">
        <v>28712</v>
      </c>
      <c r="F1802" s="229">
        <f t="shared" si="83"/>
        <v>3548</v>
      </c>
      <c r="G1802" s="231">
        <f t="shared" si="84"/>
        <v>2583</v>
      </c>
      <c r="H1802" s="212">
        <v>40</v>
      </c>
    </row>
    <row r="1803" spans="1:8" x14ac:dyDescent="0.2">
      <c r="A1803" s="206">
        <v>1911</v>
      </c>
      <c r="B1803" s="227">
        <f t="shared" si="82"/>
        <v>241.51</v>
      </c>
      <c r="C1803" s="262">
        <v>600</v>
      </c>
      <c r="D1803" s="209">
        <v>40428</v>
      </c>
      <c r="E1803" s="210">
        <v>28712</v>
      </c>
      <c r="F1803" s="229">
        <f t="shared" si="83"/>
        <v>3548</v>
      </c>
      <c r="G1803" s="211">
        <f t="shared" si="84"/>
        <v>2583</v>
      </c>
      <c r="H1803" s="212">
        <v>40</v>
      </c>
    </row>
    <row r="1804" spans="1:8" x14ac:dyDescent="0.2">
      <c r="A1804" s="206">
        <v>1912</v>
      </c>
      <c r="B1804" s="227">
        <f t="shared" si="82"/>
        <v>241.51</v>
      </c>
      <c r="C1804" s="262">
        <v>600</v>
      </c>
      <c r="D1804" s="209">
        <v>40428</v>
      </c>
      <c r="E1804" s="210">
        <v>28712</v>
      </c>
      <c r="F1804" s="229">
        <f t="shared" si="83"/>
        <v>3548</v>
      </c>
      <c r="G1804" s="231">
        <f t="shared" si="84"/>
        <v>2583</v>
      </c>
      <c r="H1804" s="212">
        <v>40</v>
      </c>
    </row>
    <row r="1805" spans="1:8" x14ac:dyDescent="0.2">
      <c r="A1805" s="206">
        <v>1913</v>
      </c>
      <c r="B1805" s="227">
        <f t="shared" si="82"/>
        <v>241.52</v>
      </c>
      <c r="C1805" s="262">
        <v>600</v>
      </c>
      <c r="D1805" s="209">
        <v>40428</v>
      </c>
      <c r="E1805" s="210">
        <v>28712</v>
      </c>
      <c r="F1805" s="229">
        <f t="shared" si="83"/>
        <v>3548</v>
      </c>
      <c r="G1805" s="211">
        <f t="shared" si="84"/>
        <v>2583</v>
      </c>
      <c r="H1805" s="212">
        <v>40</v>
      </c>
    </row>
    <row r="1806" spans="1:8" x14ac:dyDescent="0.2">
      <c r="A1806" s="206">
        <v>1914</v>
      </c>
      <c r="B1806" s="227">
        <f t="shared" si="82"/>
        <v>241.52</v>
      </c>
      <c r="C1806" s="262">
        <v>600</v>
      </c>
      <c r="D1806" s="209">
        <v>40428</v>
      </c>
      <c r="E1806" s="210">
        <v>28712</v>
      </c>
      <c r="F1806" s="229">
        <f t="shared" si="83"/>
        <v>3548</v>
      </c>
      <c r="G1806" s="231">
        <f t="shared" si="84"/>
        <v>2583</v>
      </c>
      <c r="H1806" s="212">
        <v>40</v>
      </c>
    </row>
    <row r="1807" spans="1:8" x14ac:dyDescent="0.2">
      <c r="A1807" s="206">
        <v>1915</v>
      </c>
      <c r="B1807" s="227">
        <f t="shared" ref="B1807:B1870" si="85">ROUND(4.7001*LN(A1807) +206,2)</f>
        <v>241.52</v>
      </c>
      <c r="C1807" s="262">
        <v>600</v>
      </c>
      <c r="D1807" s="209">
        <v>40428</v>
      </c>
      <c r="E1807" s="210">
        <v>28712</v>
      </c>
      <c r="F1807" s="229">
        <f t="shared" ref="F1807:F1870" si="86">ROUND(12*1.358*(1/B1807*D1807+1/C1807*E1807)+H1807,0)</f>
        <v>3548</v>
      </c>
      <c r="G1807" s="211">
        <f t="shared" ref="G1807:G1870" si="87">ROUND(12*(1/B1807*D1807+1/C1807*E1807),0)</f>
        <v>2583</v>
      </c>
      <c r="H1807" s="212">
        <v>40</v>
      </c>
    </row>
    <row r="1808" spans="1:8" x14ac:dyDescent="0.2">
      <c r="A1808" s="206">
        <v>1916</v>
      </c>
      <c r="B1808" s="227">
        <f t="shared" si="85"/>
        <v>241.52</v>
      </c>
      <c r="C1808" s="262">
        <v>600</v>
      </c>
      <c r="D1808" s="209">
        <v>40428</v>
      </c>
      <c r="E1808" s="210">
        <v>28712</v>
      </c>
      <c r="F1808" s="229">
        <f t="shared" si="86"/>
        <v>3548</v>
      </c>
      <c r="G1808" s="231">
        <f t="shared" si="87"/>
        <v>2583</v>
      </c>
      <c r="H1808" s="212">
        <v>40</v>
      </c>
    </row>
    <row r="1809" spans="1:8" x14ac:dyDescent="0.2">
      <c r="A1809" s="206">
        <v>1917</v>
      </c>
      <c r="B1809" s="227">
        <f t="shared" si="85"/>
        <v>241.53</v>
      </c>
      <c r="C1809" s="262">
        <v>600</v>
      </c>
      <c r="D1809" s="209">
        <v>40428</v>
      </c>
      <c r="E1809" s="210">
        <v>28712</v>
      </c>
      <c r="F1809" s="229">
        <f t="shared" si="86"/>
        <v>3547</v>
      </c>
      <c r="G1809" s="211">
        <f t="shared" si="87"/>
        <v>2583</v>
      </c>
      <c r="H1809" s="212">
        <v>40</v>
      </c>
    </row>
    <row r="1810" spans="1:8" x14ac:dyDescent="0.2">
      <c r="A1810" s="206">
        <v>1918</v>
      </c>
      <c r="B1810" s="227">
        <f t="shared" si="85"/>
        <v>241.53</v>
      </c>
      <c r="C1810" s="262">
        <v>600</v>
      </c>
      <c r="D1810" s="209">
        <v>40428</v>
      </c>
      <c r="E1810" s="210">
        <v>28712</v>
      </c>
      <c r="F1810" s="229">
        <f t="shared" si="86"/>
        <v>3547</v>
      </c>
      <c r="G1810" s="231">
        <f t="shared" si="87"/>
        <v>2583</v>
      </c>
      <c r="H1810" s="212">
        <v>40</v>
      </c>
    </row>
    <row r="1811" spans="1:8" x14ac:dyDescent="0.2">
      <c r="A1811" s="206">
        <v>1919</v>
      </c>
      <c r="B1811" s="227">
        <f t="shared" si="85"/>
        <v>241.53</v>
      </c>
      <c r="C1811" s="262">
        <v>600</v>
      </c>
      <c r="D1811" s="209">
        <v>40428</v>
      </c>
      <c r="E1811" s="210">
        <v>28712</v>
      </c>
      <c r="F1811" s="229">
        <f t="shared" si="86"/>
        <v>3547</v>
      </c>
      <c r="G1811" s="211">
        <f t="shared" si="87"/>
        <v>2583</v>
      </c>
      <c r="H1811" s="212">
        <v>40</v>
      </c>
    </row>
    <row r="1812" spans="1:8" x14ac:dyDescent="0.2">
      <c r="A1812" s="206">
        <v>1920</v>
      </c>
      <c r="B1812" s="227">
        <f t="shared" si="85"/>
        <v>241.53</v>
      </c>
      <c r="C1812" s="262">
        <v>600</v>
      </c>
      <c r="D1812" s="209">
        <v>40428</v>
      </c>
      <c r="E1812" s="210">
        <v>28712</v>
      </c>
      <c r="F1812" s="229">
        <f t="shared" si="86"/>
        <v>3547</v>
      </c>
      <c r="G1812" s="231">
        <f t="shared" si="87"/>
        <v>2583</v>
      </c>
      <c r="H1812" s="212">
        <v>40</v>
      </c>
    </row>
    <row r="1813" spans="1:8" x14ac:dyDescent="0.2">
      <c r="A1813" s="206">
        <v>1921</v>
      </c>
      <c r="B1813" s="227">
        <f t="shared" si="85"/>
        <v>241.54</v>
      </c>
      <c r="C1813" s="262">
        <v>600</v>
      </c>
      <c r="D1813" s="209">
        <v>40428</v>
      </c>
      <c r="E1813" s="210">
        <v>28712</v>
      </c>
      <c r="F1813" s="229">
        <f t="shared" si="86"/>
        <v>3547</v>
      </c>
      <c r="G1813" s="211">
        <f t="shared" si="87"/>
        <v>2583</v>
      </c>
      <c r="H1813" s="212">
        <v>40</v>
      </c>
    </row>
    <row r="1814" spans="1:8" x14ac:dyDescent="0.2">
      <c r="A1814" s="206">
        <v>1922</v>
      </c>
      <c r="B1814" s="227">
        <f t="shared" si="85"/>
        <v>241.54</v>
      </c>
      <c r="C1814" s="262">
        <v>600</v>
      </c>
      <c r="D1814" s="209">
        <v>40428</v>
      </c>
      <c r="E1814" s="210">
        <v>28712</v>
      </c>
      <c r="F1814" s="229">
        <f t="shared" si="86"/>
        <v>3547</v>
      </c>
      <c r="G1814" s="231">
        <f t="shared" si="87"/>
        <v>2583</v>
      </c>
      <c r="H1814" s="212">
        <v>40</v>
      </c>
    </row>
    <row r="1815" spans="1:8" x14ac:dyDescent="0.2">
      <c r="A1815" s="206">
        <v>1923</v>
      </c>
      <c r="B1815" s="227">
        <f t="shared" si="85"/>
        <v>241.54</v>
      </c>
      <c r="C1815" s="262">
        <v>600</v>
      </c>
      <c r="D1815" s="209">
        <v>40428</v>
      </c>
      <c r="E1815" s="210">
        <v>28712</v>
      </c>
      <c r="F1815" s="229">
        <f t="shared" si="86"/>
        <v>3547</v>
      </c>
      <c r="G1815" s="211">
        <f t="shared" si="87"/>
        <v>2583</v>
      </c>
      <c r="H1815" s="212">
        <v>40</v>
      </c>
    </row>
    <row r="1816" spans="1:8" x14ac:dyDescent="0.2">
      <c r="A1816" s="206">
        <v>1924</v>
      </c>
      <c r="B1816" s="227">
        <f t="shared" si="85"/>
        <v>241.54</v>
      </c>
      <c r="C1816" s="262">
        <v>600</v>
      </c>
      <c r="D1816" s="209">
        <v>40428</v>
      </c>
      <c r="E1816" s="210">
        <v>28712</v>
      </c>
      <c r="F1816" s="229">
        <f t="shared" si="86"/>
        <v>3547</v>
      </c>
      <c r="G1816" s="231">
        <f t="shared" si="87"/>
        <v>2583</v>
      </c>
      <c r="H1816" s="212">
        <v>40</v>
      </c>
    </row>
    <row r="1817" spans="1:8" x14ac:dyDescent="0.2">
      <c r="A1817" s="206">
        <v>1925</v>
      </c>
      <c r="B1817" s="227">
        <f t="shared" si="85"/>
        <v>241.55</v>
      </c>
      <c r="C1817" s="262">
        <v>600</v>
      </c>
      <c r="D1817" s="209">
        <v>40428</v>
      </c>
      <c r="E1817" s="210">
        <v>28712</v>
      </c>
      <c r="F1817" s="229">
        <f t="shared" si="86"/>
        <v>3547</v>
      </c>
      <c r="G1817" s="211">
        <f t="shared" si="87"/>
        <v>2583</v>
      </c>
      <c r="H1817" s="212">
        <v>40</v>
      </c>
    </row>
    <row r="1818" spans="1:8" x14ac:dyDescent="0.2">
      <c r="A1818" s="206">
        <v>1926</v>
      </c>
      <c r="B1818" s="227">
        <f t="shared" si="85"/>
        <v>241.55</v>
      </c>
      <c r="C1818" s="262">
        <v>600</v>
      </c>
      <c r="D1818" s="209">
        <v>40428</v>
      </c>
      <c r="E1818" s="210">
        <v>28712</v>
      </c>
      <c r="F1818" s="229">
        <f t="shared" si="86"/>
        <v>3547</v>
      </c>
      <c r="G1818" s="231">
        <f t="shared" si="87"/>
        <v>2583</v>
      </c>
      <c r="H1818" s="212">
        <v>40</v>
      </c>
    </row>
    <row r="1819" spans="1:8" x14ac:dyDescent="0.2">
      <c r="A1819" s="206">
        <v>1927</v>
      </c>
      <c r="B1819" s="227">
        <f t="shared" si="85"/>
        <v>241.55</v>
      </c>
      <c r="C1819" s="262">
        <v>600</v>
      </c>
      <c r="D1819" s="209">
        <v>40428</v>
      </c>
      <c r="E1819" s="210">
        <v>28712</v>
      </c>
      <c r="F1819" s="229">
        <f t="shared" si="86"/>
        <v>3547</v>
      </c>
      <c r="G1819" s="211">
        <f t="shared" si="87"/>
        <v>2583</v>
      </c>
      <c r="H1819" s="212">
        <v>40</v>
      </c>
    </row>
    <row r="1820" spans="1:8" x14ac:dyDescent="0.2">
      <c r="A1820" s="206">
        <v>1928</v>
      </c>
      <c r="B1820" s="227">
        <f t="shared" si="85"/>
        <v>241.55</v>
      </c>
      <c r="C1820" s="262">
        <v>600</v>
      </c>
      <c r="D1820" s="209">
        <v>40428</v>
      </c>
      <c r="E1820" s="210">
        <v>28712</v>
      </c>
      <c r="F1820" s="229">
        <f t="shared" si="86"/>
        <v>3547</v>
      </c>
      <c r="G1820" s="231">
        <f t="shared" si="87"/>
        <v>2583</v>
      </c>
      <c r="H1820" s="212">
        <v>40</v>
      </c>
    </row>
    <row r="1821" spans="1:8" x14ac:dyDescent="0.2">
      <c r="A1821" s="206">
        <v>1929</v>
      </c>
      <c r="B1821" s="227">
        <f t="shared" si="85"/>
        <v>241.56</v>
      </c>
      <c r="C1821" s="262">
        <v>600</v>
      </c>
      <c r="D1821" s="209">
        <v>40428</v>
      </c>
      <c r="E1821" s="210">
        <v>28712</v>
      </c>
      <c r="F1821" s="229">
        <f t="shared" si="86"/>
        <v>3547</v>
      </c>
      <c r="G1821" s="211">
        <f t="shared" si="87"/>
        <v>2583</v>
      </c>
      <c r="H1821" s="212">
        <v>40</v>
      </c>
    </row>
    <row r="1822" spans="1:8" x14ac:dyDescent="0.2">
      <c r="A1822" s="206">
        <v>1930</v>
      </c>
      <c r="B1822" s="227">
        <f t="shared" si="85"/>
        <v>241.56</v>
      </c>
      <c r="C1822" s="262">
        <v>600</v>
      </c>
      <c r="D1822" s="209">
        <v>40428</v>
      </c>
      <c r="E1822" s="210">
        <v>28712</v>
      </c>
      <c r="F1822" s="229">
        <f t="shared" si="86"/>
        <v>3547</v>
      </c>
      <c r="G1822" s="231">
        <f t="shared" si="87"/>
        <v>2583</v>
      </c>
      <c r="H1822" s="212">
        <v>40</v>
      </c>
    </row>
    <row r="1823" spans="1:8" x14ac:dyDescent="0.2">
      <c r="A1823" s="206">
        <v>1931</v>
      </c>
      <c r="B1823" s="227">
        <f t="shared" si="85"/>
        <v>241.56</v>
      </c>
      <c r="C1823" s="262">
        <v>600</v>
      </c>
      <c r="D1823" s="209">
        <v>40428</v>
      </c>
      <c r="E1823" s="210">
        <v>28712</v>
      </c>
      <c r="F1823" s="229">
        <f t="shared" si="86"/>
        <v>3547</v>
      </c>
      <c r="G1823" s="211">
        <f t="shared" si="87"/>
        <v>2583</v>
      </c>
      <c r="H1823" s="212">
        <v>40</v>
      </c>
    </row>
    <row r="1824" spans="1:8" x14ac:dyDescent="0.2">
      <c r="A1824" s="206">
        <v>1932</v>
      </c>
      <c r="B1824" s="227">
        <f t="shared" si="85"/>
        <v>241.56</v>
      </c>
      <c r="C1824" s="262">
        <v>600</v>
      </c>
      <c r="D1824" s="209">
        <v>40428</v>
      </c>
      <c r="E1824" s="210">
        <v>28712</v>
      </c>
      <c r="F1824" s="229">
        <f t="shared" si="86"/>
        <v>3547</v>
      </c>
      <c r="G1824" s="231">
        <f t="shared" si="87"/>
        <v>2583</v>
      </c>
      <c r="H1824" s="212">
        <v>40</v>
      </c>
    </row>
    <row r="1825" spans="1:8" x14ac:dyDescent="0.2">
      <c r="A1825" s="206">
        <v>1933</v>
      </c>
      <c r="B1825" s="227">
        <f t="shared" si="85"/>
        <v>241.56</v>
      </c>
      <c r="C1825" s="262">
        <v>600</v>
      </c>
      <c r="D1825" s="209">
        <v>40428</v>
      </c>
      <c r="E1825" s="210">
        <v>28712</v>
      </c>
      <c r="F1825" s="229">
        <f t="shared" si="86"/>
        <v>3547</v>
      </c>
      <c r="G1825" s="211">
        <f t="shared" si="87"/>
        <v>2583</v>
      </c>
      <c r="H1825" s="212">
        <v>40</v>
      </c>
    </row>
    <row r="1826" spans="1:8" x14ac:dyDescent="0.2">
      <c r="A1826" s="206">
        <v>1934</v>
      </c>
      <c r="B1826" s="227">
        <f t="shared" si="85"/>
        <v>241.57</v>
      </c>
      <c r="C1826" s="262">
        <v>600</v>
      </c>
      <c r="D1826" s="209">
        <v>40428</v>
      </c>
      <c r="E1826" s="210">
        <v>28712</v>
      </c>
      <c r="F1826" s="229">
        <f t="shared" si="86"/>
        <v>3547</v>
      </c>
      <c r="G1826" s="231">
        <f t="shared" si="87"/>
        <v>2583</v>
      </c>
      <c r="H1826" s="212">
        <v>40</v>
      </c>
    </row>
    <row r="1827" spans="1:8" x14ac:dyDescent="0.2">
      <c r="A1827" s="206">
        <v>1935</v>
      </c>
      <c r="B1827" s="227">
        <f t="shared" si="85"/>
        <v>241.57</v>
      </c>
      <c r="C1827" s="262">
        <v>600</v>
      </c>
      <c r="D1827" s="209">
        <v>40428</v>
      </c>
      <c r="E1827" s="210">
        <v>28712</v>
      </c>
      <c r="F1827" s="229">
        <f t="shared" si="86"/>
        <v>3547</v>
      </c>
      <c r="G1827" s="211">
        <f t="shared" si="87"/>
        <v>2583</v>
      </c>
      <c r="H1827" s="212">
        <v>40</v>
      </c>
    </row>
    <row r="1828" spans="1:8" x14ac:dyDescent="0.2">
      <c r="A1828" s="206">
        <v>1936</v>
      </c>
      <c r="B1828" s="227">
        <f t="shared" si="85"/>
        <v>241.57</v>
      </c>
      <c r="C1828" s="262">
        <v>600</v>
      </c>
      <c r="D1828" s="209">
        <v>40428</v>
      </c>
      <c r="E1828" s="210">
        <v>28712</v>
      </c>
      <c r="F1828" s="229">
        <f t="shared" si="86"/>
        <v>3547</v>
      </c>
      <c r="G1828" s="231">
        <f t="shared" si="87"/>
        <v>2583</v>
      </c>
      <c r="H1828" s="212">
        <v>40</v>
      </c>
    </row>
    <row r="1829" spans="1:8" x14ac:dyDescent="0.2">
      <c r="A1829" s="206">
        <v>1937</v>
      </c>
      <c r="B1829" s="227">
        <f t="shared" si="85"/>
        <v>241.57</v>
      </c>
      <c r="C1829" s="262">
        <v>600</v>
      </c>
      <c r="D1829" s="209">
        <v>40428</v>
      </c>
      <c r="E1829" s="210">
        <v>28712</v>
      </c>
      <c r="F1829" s="229">
        <f t="shared" si="86"/>
        <v>3547</v>
      </c>
      <c r="G1829" s="211">
        <f t="shared" si="87"/>
        <v>2583</v>
      </c>
      <c r="H1829" s="212">
        <v>40</v>
      </c>
    </row>
    <row r="1830" spans="1:8" x14ac:dyDescent="0.2">
      <c r="A1830" s="206">
        <v>1938</v>
      </c>
      <c r="B1830" s="227">
        <f t="shared" si="85"/>
        <v>241.58</v>
      </c>
      <c r="C1830" s="262">
        <v>600</v>
      </c>
      <c r="D1830" s="209">
        <v>40428</v>
      </c>
      <c r="E1830" s="210">
        <v>28712</v>
      </c>
      <c r="F1830" s="229">
        <f t="shared" si="86"/>
        <v>3547</v>
      </c>
      <c r="G1830" s="231">
        <f t="shared" si="87"/>
        <v>2582</v>
      </c>
      <c r="H1830" s="212">
        <v>40</v>
      </c>
    </row>
    <row r="1831" spans="1:8" x14ac:dyDescent="0.2">
      <c r="A1831" s="206">
        <v>1939</v>
      </c>
      <c r="B1831" s="227">
        <f t="shared" si="85"/>
        <v>241.58</v>
      </c>
      <c r="C1831" s="262">
        <v>600</v>
      </c>
      <c r="D1831" s="209">
        <v>40428</v>
      </c>
      <c r="E1831" s="210">
        <v>28712</v>
      </c>
      <c r="F1831" s="229">
        <f t="shared" si="86"/>
        <v>3547</v>
      </c>
      <c r="G1831" s="211">
        <f t="shared" si="87"/>
        <v>2582</v>
      </c>
      <c r="H1831" s="212">
        <v>40</v>
      </c>
    </row>
    <row r="1832" spans="1:8" x14ac:dyDescent="0.2">
      <c r="A1832" s="206">
        <v>1940</v>
      </c>
      <c r="B1832" s="227">
        <f t="shared" si="85"/>
        <v>241.58</v>
      </c>
      <c r="C1832" s="262">
        <v>600</v>
      </c>
      <c r="D1832" s="209">
        <v>40428</v>
      </c>
      <c r="E1832" s="210">
        <v>28712</v>
      </c>
      <c r="F1832" s="229">
        <f t="shared" si="86"/>
        <v>3547</v>
      </c>
      <c r="G1832" s="231">
        <f t="shared" si="87"/>
        <v>2582</v>
      </c>
      <c r="H1832" s="212">
        <v>40</v>
      </c>
    </row>
    <row r="1833" spans="1:8" x14ac:dyDescent="0.2">
      <c r="A1833" s="206">
        <v>1941</v>
      </c>
      <c r="B1833" s="227">
        <f t="shared" si="85"/>
        <v>241.58</v>
      </c>
      <c r="C1833" s="262">
        <v>600</v>
      </c>
      <c r="D1833" s="209">
        <v>40428</v>
      </c>
      <c r="E1833" s="210">
        <v>28712</v>
      </c>
      <c r="F1833" s="229">
        <f t="shared" si="86"/>
        <v>3547</v>
      </c>
      <c r="G1833" s="211">
        <f t="shared" si="87"/>
        <v>2582</v>
      </c>
      <c r="H1833" s="212">
        <v>40</v>
      </c>
    </row>
    <row r="1834" spans="1:8" x14ac:dyDescent="0.2">
      <c r="A1834" s="206">
        <v>1942</v>
      </c>
      <c r="B1834" s="227">
        <f t="shared" si="85"/>
        <v>241.59</v>
      </c>
      <c r="C1834" s="262">
        <v>600</v>
      </c>
      <c r="D1834" s="209">
        <v>40428</v>
      </c>
      <c r="E1834" s="210">
        <v>28712</v>
      </c>
      <c r="F1834" s="229">
        <f t="shared" si="86"/>
        <v>3547</v>
      </c>
      <c r="G1834" s="231">
        <f t="shared" si="87"/>
        <v>2582</v>
      </c>
      <c r="H1834" s="212">
        <v>40</v>
      </c>
    </row>
    <row r="1835" spans="1:8" x14ac:dyDescent="0.2">
      <c r="A1835" s="206">
        <v>1943</v>
      </c>
      <c r="B1835" s="227">
        <f t="shared" si="85"/>
        <v>241.59</v>
      </c>
      <c r="C1835" s="262">
        <v>600</v>
      </c>
      <c r="D1835" s="209">
        <v>40428</v>
      </c>
      <c r="E1835" s="210">
        <v>28712</v>
      </c>
      <c r="F1835" s="229">
        <f t="shared" si="86"/>
        <v>3547</v>
      </c>
      <c r="G1835" s="211">
        <f t="shared" si="87"/>
        <v>2582</v>
      </c>
      <c r="H1835" s="212">
        <v>40</v>
      </c>
    </row>
    <row r="1836" spans="1:8" x14ac:dyDescent="0.2">
      <c r="A1836" s="206">
        <v>1944</v>
      </c>
      <c r="B1836" s="227">
        <f t="shared" si="85"/>
        <v>241.59</v>
      </c>
      <c r="C1836" s="262">
        <v>600</v>
      </c>
      <c r="D1836" s="209">
        <v>40428</v>
      </c>
      <c r="E1836" s="210">
        <v>28712</v>
      </c>
      <c r="F1836" s="229">
        <f t="shared" si="86"/>
        <v>3547</v>
      </c>
      <c r="G1836" s="231">
        <f t="shared" si="87"/>
        <v>2582</v>
      </c>
      <c r="H1836" s="212">
        <v>40</v>
      </c>
    </row>
    <row r="1837" spans="1:8" x14ac:dyDescent="0.2">
      <c r="A1837" s="206">
        <v>1945</v>
      </c>
      <c r="B1837" s="227">
        <f t="shared" si="85"/>
        <v>241.59</v>
      </c>
      <c r="C1837" s="262">
        <v>600</v>
      </c>
      <c r="D1837" s="209">
        <v>40428</v>
      </c>
      <c r="E1837" s="210">
        <v>28712</v>
      </c>
      <c r="F1837" s="229">
        <f t="shared" si="86"/>
        <v>3547</v>
      </c>
      <c r="G1837" s="211">
        <f t="shared" si="87"/>
        <v>2582</v>
      </c>
      <c r="H1837" s="212">
        <v>40</v>
      </c>
    </row>
    <row r="1838" spans="1:8" x14ac:dyDescent="0.2">
      <c r="A1838" s="206">
        <v>1946</v>
      </c>
      <c r="B1838" s="227">
        <f t="shared" si="85"/>
        <v>241.6</v>
      </c>
      <c r="C1838" s="262">
        <v>600</v>
      </c>
      <c r="D1838" s="209">
        <v>40428</v>
      </c>
      <c r="E1838" s="210">
        <v>28712</v>
      </c>
      <c r="F1838" s="229">
        <f t="shared" si="86"/>
        <v>3547</v>
      </c>
      <c r="G1838" s="231">
        <f t="shared" si="87"/>
        <v>2582</v>
      </c>
      <c r="H1838" s="212">
        <v>40</v>
      </c>
    </row>
    <row r="1839" spans="1:8" x14ac:dyDescent="0.2">
      <c r="A1839" s="206">
        <v>1947</v>
      </c>
      <c r="B1839" s="227">
        <f t="shared" si="85"/>
        <v>241.6</v>
      </c>
      <c r="C1839" s="262">
        <v>600</v>
      </c>
      <c r="D1839" s="209">
        <v>40428</v>
      </c>
      <c r="E1839" s="210">
        <v>28712</v>
      </c>
      <c r="F1839" s="229">
        <f t="shared" si="86"/>
        <v>3547</v>
      </c>
      <c r="G1839" s="211">
        <f t="shared" si="87"/>
        <v>2582</v>
      </c>
      <c r="H1839" s="212">
        <v>40</v>
      </c>
    </row>
    <row r="1840" spans="1:8" x14ac:dyDescent="0.2">
      <c r="A1840" s="206">
        <v>1948</v>
      </c>
      <c r="B1840" s="227">
        <f t="shared" si="85"/>
        <v>241.6</v>
      </c>
      <c r="C1840" s="262">
        <v>600</v>
      </c>
      <c r="D1840" s="209">
        <v>40428</v>
      </c>
      <c r="E1840" s="210">
        <v>28712</v>
      </c>
      <c r="F1840" s="229">
        <f t="shared" si="86"/>
        <v>3547</v>
      </c>
      <c r="G1840" s="231">
        <f t="shared" si="87"/>
        <v>2582</v>
      </c>
      <c r="H1840" s="212">
        <v>40</v>
      </c>
    </row>
    <row r="1841" spans="1:8" x14ac:dyDescent="0.2">
      <c r="A1841" s="206">
        <v>1949</v>
      </c>
      <c r="B1841" s="227">
        <f t="shared" si="85"/>
        <v>241.6</v>
      </c>
      <c r="C1841" s="262">
        <v>600</v>
      </c>
      <c r="D1841" s="209">
        <v>40428</v>
      </c>
      <c r="E1841" s="210">
        <v>28712</v>
      </c>
      <c r="F1841" s="229">
        <f t="shared" si="86"/>
        <v>3547</v>
      </c>
      <c r="G1841" s="211">
        <f t="shared" si="87"/>
        <v>2582</v>
      </c>
      <c r="H1841" s="212">
        <v>40</v>
      </c>
    </row>
    <row r="1842" spans="1:8" x14ac:dyDescent="0.2">
      <c r="A1842" s="206">
        <v>1950</v>
      </c>
      <c r="B1842" s="227">
        <f t="shared" si="85"/>
        <v>241.61</v>
      </c>
      <c r="C1842" s="262">
        <v>600</v>
      </c>
      <c r="D1842" s="209">
        <v>40428</v>
      </c>
      <c r="E1842" s="210">
        <v>28712</v>
      </c>
      <c r="F1842" s="229">
        <f t="shared" si="86"/>
        <v>3547</v>
      </c>
      <c r="G1842" s="231">
        <f t="shared" si="87"/>
        <v>2582</v>
      </c>
      <c r="H1842" s="212">
        <v>40</v>
      </c>
    </row>
    <row r="1843" spans="1:8" x14ac:dyDescent="0.2">
      <c r="A1843" s="206">
        <v>1951</v>
      </c>
      <c r="B1843" s="227">
        <f t="shared" si="85"/>
        <v>241.61</v>
      </c>
      <c r="C1843" s="262">
        <v>600</v>
      </c>
      <c r="D1843" s="209">
        <v>40428</v>
      </c>
      <c r="E1843" s="210">
        <v>28712</v>
      </c>
      <c r="F1843" s="229">
        <f t="shared" si="86"/>
        <v>3547</v>
      </c>
      <c r="G1843" s="211">
        <f t="shared" si="87"/>
        <v>2582</v>
      </c>
      <c r="H1843" s="212">
        <v>40</v>
      </c>
    </row>
    <row r="1844" spans="1:8" x14ac:dyDescent="0.2">
      <c r="A1844" s="206">
        <v>1952</v>
      </c>
      <c r="B1844" s="227">
        <f t="shared" si="85"/>
        <v>241.61</v>
      </c>
      <c r="C1844" s="262">
        <v>600</v>
      </c>
      <c r="D1844" s="209">
        <v>40428</v>
      </c>
      <c r="E1844" s="210">
        <v>28712</v>
      </c>
      <c r="F1844" s="229">
        <f t="shared" si="86"/>
        <v>3547</v>
      </c>
      <c r="G1844" s="231">
        <f t="shared" si="87"/>
        <v>2582</v>
      </c>
      <c r="H1844" s="212">
        <v>40</v>
      </c>
    </row>
    <row r="1845" spans="1:8" x14ac:dyDescent="0.2">
      <c r="A1845" s="206">
        <v>1953</v>
      </c>
      <c r="B1845" s="227">
        <f t="shared" si="85"/>
        <v>241.61</v>
      </c>
      <c r="C1845" s="262">
        <v>600</v>
      </c>
      <c r="D1845" s="209">
        <v>40428</v>
      </c>
      <c r="E1845" s="210">
        <v>28712</v>
      </c>
      <c r="F1845" s="229">
        <f t="shared" si="86"/>
        <v>3547</v>
      </c>
      <c r="G1845" s="211">
        <f t="shared" si="87"/>
        <v>2582</v>
      </c>
      <c r="H1845" s="212">
        <v>40</v>
      </c>
    </row>
    <row r="1846" spans="1:8" x14ac:dyDescent="0.2">
      <c r="A1846" s="206">
        <v>1954</v>
      </c>
      <c r="B1846" s="227">
        <f t="shared" si="85"/>
        <v>241.62</v>
      </c>
      <c r="C1846" s="262">
        <v>600</v>
      </c>
      <c r="D1846" s="209">
        <v>40428</v>
      </c>
      <c r="E1846" s="210">
        <v>28712</v>
      </c>
      <c r="F1846" s="229">
        <f t="shared" si="86"/>
        <v>3546</v>
      </c>
      <c r="G1846" s="231">
        <f t="shared" si="87"/>
        <v>2582</v>
      </c>
      <c r="H1846" s="212">
        <v>40</v>
      </c>
    </row>
    <row r="1847" spans="1:8" x14ac:dyDescent="0.2">
      <c r="A1847" s="206">
        <v>1955</v>
      </c>
      <c r="B1847" s="227">
        <f t="shared" si="85"/>
        <v>241.62</v>
      </c>
      <c r="C1847" s="262">
        <v>600</v>
      </c>
      <c r="D1847" s="209">
        <v>40428</v>
      </c>
      <c r="E1847" s="210">
        <v>28712</v>
      </c>
      <c r="F1847" s="229">
        <f t="shared" si="86"/>
        <v>3546</v>
      </c>
      <c r="G1847" s="211">
        <f t="shared" si="87"/>
        <v>2582</v>
      </c>
      <c r="H1847" s="212">
        <v>40</v>
      </c>
    </row>
    <row r="1848" spans="1:8" x14ac:dyDescent="0.2">
      <c r="A1848" s="206">
        <v>1956</v>
      </c>
      <c r="B1848" s="227">
        <f t="shared" si="85"/>
        <v>241.62</v>
      </c>
      <c r="C1848" s="262">
        <v>600</v>
      </c>
      <c r="D1848" s="209">
        <v>40428</v>
      </c>
      <c r="E1848" s="210">
        <v>28712</v>
      </c>
      <c r="F1848" s="229">
        <f t="shared" si="86"/>
        <v>3546</v>
      </c>
      <c r="G1848" s="231">
        <f t="shared" si="87"/>
        <v>2582</v>
      </c>
      <c r="H1848" s="212">
        <v>40</v>
      </c>
    </row>
    <row r="1849" spans="1:8" x14ac:dyDescent="0.2">
      <c r="A1849" s="206">
        <v>1957</v>
      </c>
      <c r="B1849" s="227">
        <f t="shared" si="85"/>
        <v>241.62</v>
      </c>
      <c r="C1849" s="262">
        <v>600</v>
      </c>
      <c r="D1849" s="209">
        <v>40428</v>
      </c>
      <c r="E1849" s="210">
        <v>28712</v>
      </c>
      <c r="F1849" s="229">
        <f t="shared" si="86"/>
        <v>3546</v>
      </c>
      <c r="G1849" s="211">
        <f t="shared" si="87"/>
        <v>2582</v>
      </c>
      <c r="H1849" s="212">
        <v>40</v>
      </c>
    </row>
    <row r="1850" spans="1:8" x14ac:dyDescent="0.2">
      <c r="A1850" s="206">
        <v>1958</v>
      </c>
      <c r="B1850" s="227">
        <f t="shared" si="85"/>
        <v>241.63</v>
      </c>
      <c r="C1850" s="262">
        <v>600</v>
      </c>
      <c r="D1850" s="209">
        <v>40428</v>
      </c>
      <c r="E1850" s="210">
        <v>28712</v>
      </c>
      <c r="F1850" s="229">
        <f t="shared" si="86"/>
        <v>3546</v>
      </c>
      <c r="G1850" s="231">
        <f t="shared" si="87"/>
        <v>2582</v>
      </c>
      <c r="H1850" s="212">
        <v>40</v>
      </c>
    </row>
    <row r="1851" spans="1:8" x14ac:dyDescent="0.2">
      <c r="A1851" s="206">
        <v>1959</v>
      </c>
      <c r="B1851" s="227">
        <f t="shared" si="85"/>
        <v>241.63</v>
      </c>
      <c r="C1851" s="262">
        <v>600</v>
      </c>
      <c r="D1851" s="209">
        <v>40428</v>
      </c>
      <c r="E1851" s="210">
        <v>28712</v>
      </c>
      <c r="F1851" s="229">
        <f t="shared" si="86"/>
        <v>3546</v>
      </c>
      <c r="G1851" s="211">
        <f t="shared" si="87"/>
        <v>2582</v>
      </c>
      <c r="H1851" s="212">
        <v>40</v>
      </c>
    </row>
    <row r="1852" spans="1:8" x14ac:dyDescent="0.2">
      <c r="A1852" s="206">
        <v>1960</v>
      </c>
      <c r="B1852" s="227">
        <f t="shared" si="85"/>
        <v>241.63</v>
      </c>
      <c r="C1852" s="262">
        <v>600</v>
      </c>
      <c r="D1852" s="209">
        <v>40428</v>
      </c>
      <c r="E1852" s="210">
        <v>28712</v>
      </c>
      <c r="F1852" s="229">
        <f t="shared" si="86"/>
        <v>3546</v>
      </c>
      <c r="G1852" s="231">
        <f t="shared" si="87"/>
        <v>2582</v>
      </c>
      <c r="H1852" s="212">
        <v>40</v>
      </c>
    </row>
    <row r="1853" spans="1:8" x14ac:dyDescent="0.2">
      <c r="A1853" s="206">
        <v>1961</v>
      </c>
      <c r="B1853" s="227">
        <f t="shared" si="85"/>
        <v>241.63</v>
      </c>
      <c r="C1853" s="262">
        <v>600</v>
      </c>
      <c r="D1853" s="209">
        <v>40428</v>
      </c>
      <c r="E1853" s="210">
        <v>28712</v>
      </c>
      <c r="F1853" s="229">
        <f t="shared" si="86"/>
        <v>3546</v>
      </c>
      <c r="G1853" s="211">
        <f t="shared" si="87"/>
        <v>2582</v>
      </c>
      <c r="H1853" s="212">
        <v>40</v>
      </c>
    </row>
    <row r="1854" spans="1:8" x14ac:dyDescent="0.2">
      <c r="A1854" s="206">
        <v>1962</v>
      </c>
      <c r="B1854" s="227">
        <f t="shared" si="85"/>
        <v>241.63</v>
      </c>
      <c r="C1854" s="262">
        <v>600</v>
      </c>
      <c r="D1854" s="209">
        <v>40428</v>
      </c>
      <c r="E1854" s="210">
        <v>28712</v>
      </c>
      <c r="F1854" s="229">
        <f t="shared" si="86"/>
        <v>3546</v>
      </c>
      <c r="G1854" s="231">
        <f t="shared" si="87"/>
        <v>2582</v>
      </c>
      <c r="H1854" s="212">
        <v>40</v>
      </c>
    </row>
    <row r="1855" spans="1:8" x14ac:dyDescent="0.2">
      <c r="A1855" s="206">
        <v>1963</v>
      </c>
      <c r="B1855" s="227">
        <f t="shared" si="85"/>
        <v>241.64</v>
      </c>
      <c r="C1855" s="262">
        <v>600</v>
      </c>
      <c r="D1855" s="209">
        <v>40428</v>
      </c>
      <c r="E1855" s="210">
        <v>28712</v>
      </c>
      <c r="F1855" s="229">
        <f t="shared" si="86"/>
        <v>3546</v>
      </c>
      <c r="G1855" s="211">
        <f t="shared" si="87"/>
        <v>2582</v>
      </c>
      <c r="H1855" s="212">
        <v>40</v>
      </c>
    </row>
    <row r="1856" spans="1:8" x14ac:dyDescent="0.2">
      <c r="A1856" s="206">
        <v>1964</v>
      </c>
      <c r="B1856" s="227">
        <f t="shared" si="85"/>
        <v>241.64</v>
      </c>
      <c r="C1856" s="262">
        <v>600</v>
      </c>
      <c r="D1856" s="209">
        <v>40428</v>
      </c>
      <c r="E1856" s="210">
        <v>28712</v>
      </c>
      <c r="F1856" s="229">
        <f t="shared" si="86"/>
        <v>3546</v>
      </c>
      <c r="G1856" s="231">
        <f t="shared" si="87"/>
        <v>2582</v>
      </c>
      <c r="H1856" s="212">
        <v>40</v>
      </c>
    </row>
    <row r="1857" spans="1:8" x14ac:dyDescent="0.2">
      <c r="A1857" s="206">
        <v>1965</v>
      </c>
      <c r="B1857" s="227">
        <f t="shared" si="85"/>
        <v>241.64</v>
      </c>
      <c r="C1857" s="262">
        <v>600</v>
      </c>
      <c r="D1857" s="209">
        <v>40428</v>
      </c>
      <c r="E1857" s="210">
        <v>28712</v>
      </c>
      <c r="F1857" s="229">
        <f t="shared" si="86"/>
        <v>3546</v>
      </c>
      <c r="G1857" s="211">
        <f t="shared" si="87"/>
        <v>2582</v>
      </c>
      <c r="H1857" s="212">
        <v>40</v>
      </c>
    </row>
    <row r="1858" spans="1:8" x14ac:dyDescent="0.2">
      <c r="A1858" s="206">
        <v>1966</v>
      </c>
      <c r="B1858" s="227">
        <f t="shared" si="85"/>
        <v>241.64</v>
      </c>
      <c r="C1858" s="262">
        <v>600</v>
      </c>
      <c r="D1858" s="209">
        <v>40428</v>
      </c>
      <c r="E1858" s="210">
        <v>28712</v>
      </c>
      <c r="F1858" s="229">
        <f t="shared" si="86"/>
        <v>3546</v>
      </c>
      <c r="G1858" s="231">
        <f t="shared" si="87"/>
        <v>2582</v>
      </c>
      <c r="H1858" s="212">
        <v>40</v>
      </c>
    </row>
    <row r="1859" spans="1:8" x14ac:dyDescent="0.2">
      <c r="A1859" s="206">
        <v>1967</v>
      </c>
      <c r="B1859" s="227">
        <f t="shared" si="85"/>
        <v>241.65</v>
      </c>
      <c r="C1859" s="262">
        <v>600</v>
      </c>
      <c r="D1859" s="209">
        <v>40428</v>
      </c>
      <c r="E1859" s="210">
        <v>28712</v>
      </c>
      <c r="F1859" s="229">
        <f t="shared" si="86"/>
        <v>3546</v>
      </c>
      <c r="G1859" s="211">
        <f t="shared" si="87"/>
        <v>2582</v>
      </c>
      <c r="H1859" s="212">
        <v>40</v>
      </c>
    </row>
    <row r="1860" spans="1:8" x14ac:dyDescent="0.2">
      <c r="A1860" s="206">
        <v>1968</v>
      </c>
      <c r="B1860" s="227">
        <f t="shared" si="85"/>
        <v>241.65</v>
      </c>
      <c r="C1860" s="262">
        <v>600</v>
      </c>
      <c r="D1860" s="209">
        <v>40428</v>
      </c>
      <c r="E1860" s="210">
        <v>28712</v>
      </c>
      <c r="F1860" s="229">
        <f t="shared" si="86"/>
        <v>3546</v>
      </c>
      <c r="G1860" s="231">
        <f t="shared" si="87"/>
        <v>2582</v>
      </c>
      <c r="H1860" s="212">
        <v>40</v>
      </c>
    </row>
    <row r="1861" spans="1:8" x14ac:dyDescent="0.2">
      <c r="A1861" s="206">
        <v>1969</v>
      </c>
      <c r="B1861" s="227">
        <f t="shared" si="85"/>
        <v>241.65</v>
      </c>
      <c r="C1861" s="262">
        <v>600</v>
      </c>
      <c r="D1861" s="209">
        <v>40428</v>
      </c>
      <c r="E1861" s="210">
        <v>28712</v>
      </c>
      <c r="F1861" s="229">
        <f t="shared" si="86"/>
        <v>3546</v>
      </c>
      <c r="G1861" s="211">
        <f t="shared" si="87"/>
        <v>2582</v>
      </c>
      <c r="H1861" s="212">
        <v>40</v>
      </c>
    </row>
    <row r="1862" spans="1:8" x14ac:dyDescent="0.2">
      <c r="A1862" s="206">
        <v>1970</v>
      </c>
      <c r="B1862" s="227">
        <f t="shared" si="85"/>
        <v>241.65</v>
      </c>
      <c r="C1862" s="262">
        <v>600</v>
      </c>
      <c r="D1862" s="209">
        <v>40428</v>
      </c>
      <c r="E1862" s="210">
        <v>28712</v>
      </c>
      <c r="F1862" s="229">
        <f t="shared" si="86"/>
        <v>3546</v>
      </c>
      <c r="G1862" s="231">
        <f t="shared" si="87"/>
        <v>2582</v>
      </c>
      <c r="H1862" s="212">
        <v>40</v>
      </c>
    </row>
    <row r="1863" spans="1:8" x14ac:dyDescent="0.2">
      <c r="A1863" s="206">
        <v>1971</v>
      </c>
      <c r="B1863" s="227">
        <f t="shared" si="85"/>
        <v>241.66</v>
      </c>
      <c r="C1863" s="262">
        <v>600</v>
      </c>
      <c r="D1863" s="209">
        <v>40428</v>
      </c>
      <c r="E1863" s="210">
        <v>28712</v>
      </c>
      <c r="F1863" s="229">
        <f t="shared" si="86"/>
        <v>3546</v>
      </c>
      <c r="G1863" s="211">
        <f t="shared" si="87"/>
        <v>2582</v>
      </c>
      <c r="H1863" s="212">
        <v>40</v>
      </c>
    </row>
    <row r="1864" spans="1:8" x14ac:dyDescent="0.2">
      <c r="A1864" s="206">
        <v>1972</v>
      </c>
      <c r="B1864" s="227">
        <f t="shared" si="85"/>
        <v>241.66</v>
      </c>
      <c r="C1864" s="262">
        <v>600</v>
      </c>
      <c r="D1864" s="209">
        <v>40428</v>
      </c>
      <c r="E1864" s="210">
        <v>28712</v>
      </c>
      <c r="F1864" s="229">
        <f t="shared" si="86"/>
        <v>3546</v>
      </c>
      <c r="G1864" s="231">
        <f t="shared" si="87"/>
        <v>2582</v>
      </c>
      <c r="H1864" s="212">
        <v>40</v>
      </c>
    </row>
    <row r="1865" spans="1:8" x14ac:dyDescent="0.2">
      <c r="A1865" s="206">
        <v>1973</v>
      </c>
      <c r="B1865" s="227">
        <f t="shared" si="85"/>
        <v>241.66</v>
      </c>
      <c r="C1865" s="262">
        <v>600</v>
      </c>
      <c r="D1865" s="209">
        <v>40428</v>
      </c>
      <c r="E1865" s="210">
        <v>28712</v>
      </c>
      <c r="F1865" s="229">
        <f t="shared" si="86"/>
        <v>3546</v>
      </c>
      <c r="G1865" s="211">
        <f t="shared" si="87"/>
        <v>2582</v>
      </c>
      <c r="H1865" s="212">
        <v>40</v>
      </c>
    </row>
    <row r="1866" spans="1:8" x14ac:dyDescent="0.2">
      <c r="A1866" s="206">
        <v>1974</v>
      </c>
      <c r="B1866" s="227">
        <f t="shared" si="85"/>
        <v>241.66</v>
      </c>
      <c r="C1866" s="262">
        <v>600</v>
      </c>
      <c r="D1866" s="209">
        <v>40428</v>
      </c>
      <c r="E1866" s="210">
        <v>28712</v>
      </c>
      <c r="F1866" s="229">
        <f t="shared" si="86"/>
        <v>3546</v>
      </c>
      <c r="G1866" s="231">
        <f t="shared" si="87"/>
        <v>2582</v>
      </c>
      <c r="H1866" s="212">
        <v>40</v>
      </c>
    </row>
    <row r="1867" spans="1:8" x14ac:dyDescent="0.2">
      <c r="A1867" s="206">
        <v>1975</v>
      </c>
      <c r="B1867" s="227">
        <f t="shared" si="85"/>
        <v>241.67</v>
      </c>
      <c r="C1867" s="262">
        <v>600</v>
      </c>
      <c r="D1867" s="209">
        <v>40428</v>
      </c>
      <c r="E1867" s="210">
        <v>28712</v>
      </c>
      <c r="F1867" s="229">
        <f t="shared" si="86"/>
        <v>3546</v>
      </c>
      <c r="G1867" s="211">
        <f t="shared" si="87"/>
        <v>2582</v>
      </c>
      <c r="H1867" s="212">
        <v>40</v>
      </c>
    </row>
    <row r="1868" spans="1:8" x14ac:dyDescent="0.2">
      <c r="A1868" s="206">
        <v>1976</v>
      </c>
      <c r="B1868" s="227">
        <f t="shared" si="85"/>
        <v>241.67</v>
      </c>
      <c r="C1868" s="262">
        <v>600</v>
      </c>
      <c r="D1868" s="209">
        <v>40428</v>
      </c>
      <c r="E1868" s="210">
        <v>28712</v>
      </c>
      <c r="F1868" s="229">
        <f t="shared" si="86"/>
        <v>3546</v>
      </c>
      <c r="G1868" s="231">
        <f t="shared" si="87"/>
        <v>2582</v>
      </c>
      <c r="H1868" s="212">
        <v>40</v>
      </c>
    </row>
    <row r="1869" spans="1:8" x14ac:dyDescent="0.2">
      <c r="A1869" s="206">
        <v>1977</v>
      </c>
      <c r="B1869" s="227">
        <f t="shared" si="85"/>
        <v>241.67</v>
      </c>
      <c r="C1869" s="262">
        <v>600</v>
      </c>
      <c r="D1869" s="209">
        <v>40428</v>
      </c>
      <c r="E1869" s="210">
        <v>28712</v>
      </c>
      <c r="F1869" s="229">
        <f t="shared" si="86"/>
        <v>3546</v>
      </c>
      <c r="G1869" s="211">
        <f t="shared" si="87"/>
        <v>2582</v>
      </c>
      <c r="H1869" s="212">
        <v>40</v>
      </c>
    </row>
    <row r="1870" spans="1:8" x14ac:dyDescent="0.2">
      <c r="A1870" s="206">
        <v>1978</v>
      </c>
      <c r="B1870" s="227">
        <f t="shared" si="85"/>
        <v>241.67</v>
      </c>
      <c r="C1870" s="262">
        <v>600</v>
      </c>
      <c r="D1870" s="209">
        <v>40428</v>
      </c>
      <c r="E1870" s="210">
        <v>28712</v>
      </c>
      <c r="F1870" s="229">
        <f t="shared" si="86"/>
        <v>3546</v>
      </c>
      <c r="G1870" s="231">
        <f t="shared" si="87"/>
        <v>2582</v>
      </c>
      <c r="H1870" s="212">
        <v>40</v>
      </c>
    </row>
    <row r="1871" spans="1:8" x14ac:dyDescent="0.2">
      <c r="A1871" s="206">
        <v>1979</v>
      </c>
      <c r="B1871" s="227">
        <f t="shared" ref="B1871:B1934" si="88">ROUND(4.7001*LN(A1871) +206,2)</f>
        <v>241.68</v>
      </c>
      <c r="C1871" s="262">
        <v>600</v>
      </c>
      <c r="D1871" s="209">
        <v>40428</v>
      </c>
      <c r="E1871" s="210">
        <v>28712</v>
      </c>
      <c r="F1871" s="229">
        <f t="shared" ref="F1871:F1934" si="89">ROUND(12*1.358*(1/B1871*D1871+1/C1871*E1871)+H1871,0)</f>
        <v>3546</v>
      </c>
      <c r="G1871" s="211">
        <f t="shared" ref="G1871:G1934" si="90">ROUND(12*(1/B1871*D1871+1/C1871*E1871),0)</f>
        <v>2582</v>
      </c>
      <c r="H1871" s="212">
        <v>40</v>
      </c>
    </row>
    <row r="1872" spans="1:8" x14ac:dyDescent="0.2">
      <c r="A1872" s="206">
        <v>1980</v>
      </c>
      <c r="B1872" s="227">
        <f t="shared" si="88"/>
        <v>241.68</v>
      </c>
      <c r="C1872" s="262">
        <v>600</v>
      </c>
      <c r="D1872" s="209">
        <v>40428</v>
      </c>
      <c r="E1872" s="210">
        <v>28712</v>
      </c>
      <c r="F1872" s="229">
        <f t="shared" si="89"/>
        <v>3546</v>
      </c>
      <c r="G1872" s="231">
        <f t="shared" si="90"/>
        <v>2582</v>
      </c>
      <c r="H1872" s="212">
        <v>40</v>
      </c>
    </row>
    <row r="1873" spans="1:8" x14ac:dyDescent="0.2">
      <c r="A1873" s="206">
        <v>1981</v>
      </c>
      <c r="B1873" s="227">
        <f t="shared" si="88"/>
        <v>241.68</v>
      </c>
      <c r="C1873" s="262">
        <v>600</v>
      </c>
      <c r="D1873" s="209">
        <v>40428</v>
      </c>
      <c r="E1873" s="210">
        <v>28712</v>
      </c>
      <c r="F1873" s="229">
        <f t="shared" si="89"/>
        <v>3546</v>
      </c>
      <c r="G1873" s="211">
        <f t="shared" si="90"/>
        <v>2582</v>
      </c>
      <c r="H1873" s="212">
        <v>40</v>
      </c>
    </row>
    <row r="1874" spans="1:8" x14ac:dyDescent="0.2">
      <c r="A1874" s="206">
        <v>1982</v>
      </c>
      <c r="B1874" s="227">
        <f t="shared" si="88"/>
        <v>241.68</v>
      </c>
      <c r="C1874" s="262">
        <v>600</v>
      </c>
      <c r="D1874" s="209">
        <v>40428</v>
      </c>
      <c r="E1874" s="210">
        <v>28712</v>
      </c>
      <c r="F1874" s="229">
        <f t="shared" si="89"/>
        <v>3546</v>
      </c>
      <c r="G1874" s="231">
        <f t="shared" si="90"/>
        <v>2582</v>
      </c>
      <c r="H1874" s="212">
        <v>40</v>
      </c>
    </row>
    <row r="1875" spans="1:8" x14ac:dyDescent="0.2">
      <c r="A1875" s="206">
        <v>1983</v>
      </c>
      <c r="B1875" s="227">
        <f t="shared" si="88"/>
        <v>241.68</v>
      </c>
      <c r="C1875" s="262">
        <v>600</v>
      </c>
      <c r="D1875" s="209">
        <v>40428</v>
      </c>
      <c r="E1875" s="210">
        <v>28712</v>
      </c>
      <c r="F1875" s="229">
        <f t="shared" si="89"/>
        <v>3546</v>
      </c>
      <c r="G1875" s="211">
        <f t="shared" si="90"/>
        <v>2582</v>
      </c>
      <c r="H1875" s="212">
        <v>40</v>
      </c>
    </row>
    <row r="1876" spans="1:8" x14ac:dyDescent="0.2">
      <c r="A1876" s="206">
        <v>1984</v>
      </c>
      <c r="B1876" s="227">
        <f t="shared" si="88"/>
        <v>241.69</v>
      </c>
      <c r="C1876" s="262">
        <v>600</v>
      </c>
      <c r="D1876" s="209">
        <v>40428</v>
      </c>
      <c r="E1876" s="210">
        <v>28712</v>
      </c>
      <c r="F1876" s="229">
        <f t="shared" si="89"/>
        <v>3546</v>
      </c>
      <c r="G1876" s="231">
        <f t="shared" si="90"/>
        <v>2582</v>
      </c>
      <c r="H1876" s="212">
        <v>40</v>
      </c>
    </row>
    <row r="1877" spans="1:8" x14ac:dyDescent="0.2">
      <c r="A1877" s="206">
        <v>1985</v>
      </c>
      <c r="B1877" s="227">
        <f t="shared" si="88"/>
        <v>241.69</v>
      </c>
      <c r="C1877" s="262">
        <v>600</v>
      </c>
      <c r="D1877" s="209">
        <v>40428</v>
      </c>
      <c r="E1877" s="210">
        <v>28712</v>
      </c>
      <c r="F1877" s="229">
        <f t="shared" si="89"/>
        <v>3546</v>
      </c>
      <c r="G1877" s="211">
        <f t="shared" si="90"/>
        <v>2582</v>
      </c>
      <c r="H1877" s="212">
        <v>40</v>
      </c>
    </row>
    <row r="1878" spans="1:8" x14ac:dyDescent="0.2">
      <c r="A1878" s="206">
        <v>1986</v>
      </c>
      <c r="B1878" s="227">
        <f t="shared" si="88"/>
        <v>241.69</v>
      </c>
      <c r="C1878" s="262">
        <v>600</v>
      </c>
      <c r="D1878" s="209">
        <v>40428</v>
      </c>
      <c r="E1878" s="210">
        <v>28712</v>
      </c>
      <c r="F1878" s="229">
        <f t="shared" si="89"/>
        <v>3546</v>
      </c>
      <c r="G1878" s="231">
        <f t="shared" si="90"/>
        <v>2582</v>
      </c>
      <c r="H1878" s="212">
        <v>40</v>
      </c>
    </row>
    <row r="1879" spans="1:8" x14ac:dyDescent="0.2">
      <c r="A1879" s="206">
        <v>1987</v>
      </c>
      <c r="B1879" s="227">
        <f t="shared" si="88"/>
        <v>241.69</v>
      </c>
      <c r="C1879" s="262">
        <v>600</v>
      </c>
      <c r="D1879" s="209">
        <v>40428</v>
      </c>
      <c r="E1879" s="210">
        <v>28712</v>
      </c>
      <c r="F1879" s="229">
        <f t="shared" si="89"/>
        <v>3546</v>
      </c>
      <c r="G1879" s="211">
        <f t="shared" si="90"/>
        <v>2582</v>
      </c>
      <c r="H1879" s="212">
        <v>40</v>
      </c>
    </row>
    <row r="1880" spans="1:8" x14ac:dyDescent="0.2">
      <c r="A1880" s="206">
        <v>1988</v>
      </c>
      <c r="B1880" s="227">
        <f t="shared" si="88"/>
        <v>241.7</v>
      </c>
      <c r="C1880" s="262">
        <v>600</v>
      </c>
      <c r="D1880" s="209">
        <v>40428</v>
      </c>
      <c r="E1880" s="210">
        <v>28712</v>
      </c>
      <c r="F1880" s="229">
        <f t="shared" si="89"/>
        <v>3546</v>
      </c>
      <c r="G1880" s="231">
        <f t="shared" si="90"/>
        <v>2581</v>
      </c>
      <c r="H1880" s="212">
        <v>40</v>
      </c>
    </row>
    <row r="1881" spans="1:8" x14ac:dyDescent="0.2">
      <c r="A1881" s="206">
        <v>1989</v>
      </c>
      <c r="B1881" s="227">
        <f t="shared" si="88"/>
        <v>241.7</v>
      </c>
      <c r="C1881" s="262">
        <v>600</v>
      </c>
      <c r="D1881" s="209">
        <v>40428</v>
      </c>
      <c r="E1881" s="210">
        <v>28712</v>
      </c>
      <c r="F1881" s="229">
        <f t="shared" si="89"/>
        <v>3546</v>
      </c>
      <c r="G1881" s="211">
        <f t="shared" si="90"/>
        <v>2581</v>
      </c>
      <c r="H1881" s="212">
        <v>40</v>
      </c>
    </row>
    <row r="1882" spans="1:8" x14ac:dyDescent="0.2">
      <c r="A1882" s="206">
        <v>1990</v>
      </c>
      <c r="B1882" s="227">
        <f t="shared" si="88"/>
        <v>241.7</v>
      </c>
      <c r="C1882" s="262">
        <v>600</v>
      </c>
      <c r="D1882" s="209">
        <v>40428</v>
      </c>
      <c r="E1882" s="210">
        <v>28712</v>
      </c>
      <c r="F1882" s="229">
        <f t="shared" si="89"/>
        <v>3546</v>
      </c>
      <c r="G1882" s="231">
        <f t="shared" si="90"/>
        <v>2581</v>
      </c>
      <c r="H1882" s="212">
        <v>40</v>
      </c>
    </row>
    <row r="1883" spans="1:8" x14ac:dyDescent="0.2">
      <c r="A1883" s="206">
        <v>1991</v>
      </c>
      <c r="B1883" s="227">
        <f t="shared" si="88"/>
        <v>241.7</v>
      </c>
      <c r="C1883" s="262">
        <v>600</v>
      </c>
      <c r="D1883" s="209">
        <v>40428</v>
      </c>
      <c r="E1883" s="210">
        <v>28712</v>
      </c>
      <c r="F1883" s="229">
        <f t="shared" si="89"/>
        <v>3546</v>
      </c>
      <c r="G1883" s="211">
        <f t="shared" si="90"/>
        <v>2581</v>
      </c>
      <c r="H1883" s="212">
        <v>40</v>
      </c>
    </row>
    <row r="1884" spans="1:8" x14ac:dyDescent="0.2">
      <c r="A1884" s="206">
        <v>1992</v>
      </c>
      <c r="B1884" s="227">
        <f t="shared" si="88"/>
        <v>241.71</v>
      </c>
      <c r="C1884" s="262">
        <v>600</v>
      </c>
      <c r="D1884" s="209">
        <v>40428</v>
      </c>
      <c r="E1884" s="210">
        <v>28712</v>
      </c>
      <c r="F1884" s="229">
        <f t="shared" si="89"/>
        <v>3545</v>
      </c>
      <c r="G1884" s="231">
        <f t="shared" si="90"/>
        <v>2581</v>
      </c>
      <c r="H1884" s="212">
        <v>40</v>
      </c>
    </row>
    <row r="1885" spans="1:8" x14ac:dyDescent="0.2">
      <c r="A1885" s="206">
        <v>1993</v>
      </c>
      <c r="B1885" s="227">
        <f t="shared" si="88"/>
        <v>241.71</v>
      </c>
      <c r="C1885" s="262">
        <v>600</v>
      </c>
      <c r="D1885" s="209">
        <v>40428</v>
      </c>
      <c r="E1885" s="210">
        <v>28712</v>
      </c>
      <c r="F1885" s="229">
        <f t="shared" si="89"/>
        <v>3545</v>
      </c>
      <c r="G1885" s="211">
        <f t="shared" si="90"/>
        <v>2581</v>
      </c>
      <c r="H1885" s="212">
        <v>40</v>
      </c>
    </row>
    <row r="1886" spans="1:8" x14ac:dyDescent="0.2">
      <c r="A1886" s="206">
        <v>1994</v>
      </c>
      <c r="B1886" s="227">
        <f t="shared" si="88"/>
        <v>241.71</v>
      </c>
      <c r="C1886" s="262">
        <v>600</v>
      </c>
      <c r="D1886" s="209">
        <v>40428</v>
      </c>
      <c r="E1886" s="210">
        <v>28712</v>
      </c>
      <c r="F1886" s="229">
        <f t="shared" si="89"/>
        <v>3545</v>
      </c>
      <c r="G1886" s="231">
        <f t="shared" si="90"/>
        <v>2581</v>
      </c>
      <c r="H1886" s="212">
        <v>40</v>
      </c>
    </row>
    <row r="1887" spans="1:8" x14ac:dyDescent="0.2">
      <c r="A1887" s="206">
        <v>1995</v>
      </c>
      <c r="B1887" s="227">
        <f t="shared" si="88"/>
        <v>241.71</v>
      </c>
      <c r="C1887" s="262">
        <v>600</v>
      </c>
      <c r="D1887" s="209">
        <v>40428</v>
      </c>
      <c r="E1887" s="210">
        <v>28712</v>
      </c>
      <c r="F1887" s="229">
        <f t="shared" si="89"/>
        <v>3545</v>
      </c>
      <c r="G1887" s="211">
        <f t="shared" si="90"/>
        <v>2581</v>
      </c>
      <c r="H1887" s="212">
        <v>40</v>
      </c>
    </row>
    <row r="1888" spans="1:8" x14ac:dyDescent="0.2">
      <c r="A1888" s="206">
        <v>1996</v>
      </c>
      <c r="B1888" s="227">
        <f t="shared" si="88"/>
        <v>241.72</v>
      </c>
      <c r="C1888" s="262">
        <v>600</v>
      </c>
      <c r="D1888" s="209">
        <v>40428</v>
      </c>
      <c r="E1888" s="210">
        <v>28712</v>
      </c>
      <c r="F1888" s="229">
        <f t="shared" si="89"/>
        <v>3545</v>
      </c>
      <c r="G1888" s="231">
        <f t="shared" si="90"/>
        <v>2581</v>
      </c>
      <c r="H1888" s="212">
        <v>40</v>
      </c>
    </row>
    <row r="1889" spans="1:8" x14ac:dyDescent="0.2">
      <c r="A1889" s="206">
        <v>1997</v>
      </c>
      <c r="B1889" s="227">
        <f t="shared" si="88"/>
        <v>241.72</v>
      </c>
      <c r="C1889" s="262">
        <v>600</v>
      </c>
      <c r="D1889" s="209">
        <v>40428</v>
      </c>
      <c r="E1889" s="210">
        <v>28712</v>
      </c>
      <c r="F1889" s="229">
        <f t="shared" si="89"/>
        <v>3545</v>
      </c>
      <c r="G1889" s="211">
        <f t="shared" si="90"/>
        <v>2581</v>
      </c>
      <c r="H1889" s="212">
        <v>40</v>
      </c>
    </row>
    <row r="1890" spans="1:8" x14ac:dyDescent="0.2">
      <c r="A1890" s="206">
        <v>1998</v>
      </c>
      <c r="B1890" s="227">
        <f t="shared" si="88"/>
        <v>241.72</v>
      </c>
      <c r="C1890" s="262">
        <v>600</v>
      </c>
      <c r="D1890" s="209">
        <v>40428</v>
      </c>
      <c r="E1890" s="210">
        <v>28712</v>
      </c>
      <c r="F1890" s="229">
        <f t="shared" si="89"/>
        <v>3545</v>
      </c>
      <c r="G1890" s="231">
        <f t="shared" si="90"/>
        <v>2581</v>
      </c>
      <c r="H1890" s="212">
        <v>40</v>
      </c>
    </row>
    <row r="1891" spans="1:8" x14ac:dyDescent="0.2">
      <c r="A1891" s="206">
        <v>1999</v>
      </c>
      <c r="B1891" s="227">
        <f t="shared" si="88"/>
        <v>241.72</v>
      </c>
      <c r="C1891" s="262">
        <v>600</v>
      </c>
      <c r="D1891" s="209">
        <v>40428</v>
      </c>
      <c r="E1891" s="210">
        <v>28712</v>
      </c>
      <c r="F1891" s="229">
        <f t="shared" si="89"/>
        <v>3545</v>
      </c>
      <c r="G1891" s="211">
        <f t="shared" si="90"/>
        <v>2581</v>
      </c>
      <c r="H1891" s="212">
        <v>40</v>
      </c>
    </row>
    <row r="1892" spans="1:8" x14ac:dyDescent="0.2">
      <c r="A1892" s="206">
        <v>2000</v>
      </c>
      <c r="B1892" s="227">
        <f t="shared" si="88"/>
        <v>241.73</v>
      </c>
      <c r="C1892" s="262">
        <v>600</v>
      </c>
      <c r="D1892" s="209">
        <v>40428</v>
      </c>
      <c r="E1892" s="210">
        <v>28712</v>
      </c>
      <c r="F1892" s="229">
        <f t="shared" si="89"/>
        <v>3545</v>
      </c>
      <c r="G1892" s="231">
        <f t="shared" si="90"/>
        <v>2581</v>
      </c>
      <c r="H1892" s="212">
        <v>40</v>
      </c>
    </row>
    <row r="1893" spans="1:8" x14ac:dyDescent="0.2">
      <c r="A1893" s="206">
        <v>2001</v>
      </c>
      <c r="B1893" s="227">
        <f t="shared" si="88"/>
        <v>241.73</v>
      </c>
      <c r="C1893" s="262">
        <v>600</v>
      </c>
      <c r="D1893" s="209">
        <v>40428</v>
      </c>
      <c r="E1893" s="210">
        <v>28712</v>
      </c>
      <c r="F1893" s="229">
        <f t="shared" si="89"/>
        <v>3545</v>
      </c>
      <c r="G1893" s="211">
        <f t="shared" si="90"/>
        <v>2581</v>
      </c>
      <c r="H1893" s="212">
        <v>40</v>
      </c>
    </row>
    <row r="1894" spans="1:8" x14ac:dyDescent="0.2">
      <c r="A1894" s="206">
        <v>2002</v>
      </c>
      <c r="B1894" s="227">
        <f t="shared" si="88"/>
        <v>241.73</v>
      </c>
      <c r="C1894" s="262">
        <v>600</v>
      </c>
      <c r="D1894" s="209">
        <v>40428</v>
      </c>
      <c r="E1894" s="210">
        <v>28712</v>
      </c>
      <c r="F1894" s="229">
        <f t="shared" si="89"/>
        <v>3545</v>
      </c>
      <c r="G1894" s="231">
        <f t="shared" si="90"/>
        <v>2581</v>
      </c>
      <c r="H1894" s="212">
        <v>40</v>
      </c>
    </row>
    <row r="1895" spans="1:8" x14ac:dyDescent="0.2">
      <c r="A1895" s="206">
        <v>2003</v>
      </c>
      <c r="B1895" s="227">
        <f t="shared" si="88"/>
        <v>241.73</v>
      </c>
      <c r="C1895" s="262">
        <v>600</v>
      </c>
      <c r="D1895" s="209">
        <v>40428</v>
      </c>
      <c r="E1895" s="210">
        <v>28712</v>
      </c>
      <c r="F1895" s="229">
        <f t="shared" si="89"/>
        <v>3545</v>
      </c>
      <c r="G1895" s="211">
        <f t="shared" si="90"/>
        <v>2581</v>
      </c>
      <c r="H1895" s="212">
        <v>40</v>
      </c>
    </row>
    <row r="1896" spans="1:8" x14ac:dyDescent="0.2">
      <c r="A1896" s="206">
        <v>2004</v>
      </c>
      <c r="B1896" s="227">
        <f t="shared" si="88"/>
        <v>241.73</v>
      </c>
      <c r="C1896" s="262">
        <v>600</v>
      </c>
      <c r="D1896" s="209">
        <v>40428</v>
      </c>
      <c r="E1896" s="210">
        <v>28712</v>
      </c>
      <c r="F1896" s="229">
        <f t="shared" si="89"/>
        <v>3545</v>
      </c>
      <c r="G1896" s="231">
        <f t="shared" si="90"/>
        <v>2581</v>
      </c>
      <c r="H1896" s="212">
        <v>40</v>
      </c>
    </row>
    <row r="1897" spans="1:8" x14ac:dyDescent="0.2">
      <c r="A1897" s="206">
        <v>2005</v>
      </c>
      <c r="B1897" s="227">
        <f t="shared" si="88"/>
        <v>241.74</v>
      </c>
      <c r="C1897" s="262">
        <v>600</v>
      </c>
      <c r="D1897" s="209">
        <v>40428</v>
      </c>
      <c r="E1897" s="210">
        <v>28712</v>
      </c>
      <c r="F1897" s="229">
        <f t="shared" si="89"/>
        <v>3545</v>
      </c>
      <c r="G1897" s="211">
        <f t="shared" si="90"/>
        <v>2581</v>
      </c>
      <c r="H1897" s="212">
        <v>40</v>
      </c>
    </row>
    <row r="1898" spans="1:8" x14ac:dyDescent="0.2">
      <c r="A1898" s="206">
        <v>2006</v>
      </c>
      <c r="B1898" s="227">
        <f t="shared" si="88"/>
        <v>241.74</v>
      </c>
      <c r="C1898" s="262">
        <v>600</v>
      </c>
      <c r="D1898" s="209">
        <v>40428</v>
      </c>
      <c r="E1898" s="210">
        <v>28712</v>
      </c>
      <c r="F1898" s="229">
        <f t="shared" si="89"/>
        <v>3545</v>
      </c>
      <c r="G1898" s="231">
        <f t="shared" si="90"/>
        <v>2581</v>
      </c>
      <c r="H1898" s="212">
        <v>40</v>
      </c>
    </row>
    <row r="1899" spans="1:8" x14ac:dyDescent="0.2">
      <c r="A1899" s="206">
        <v>2007</v>
      </c>
      <c r="B1899" s="227">
        <f t="shared" si="88"/>
        <v>241.74</v>
      </c>
      <c r="C1899" s="262">
        <v>600</v>
      </c>
      <c r="D1899" s="209">
        <v>40428</v>
      </c>
      <c r="E1899" s="210">
        <v>28712</v>
      </c>
      <c r="F1899" s="229">
        <f t="shared" si="89"/>
        <v>3545</v>
      </c>
      <c r="G1899" s="211">
        <f t="shared" si="90"/>
        <v>2581</v>
      </c>
      <c r="H1899" s="212">
        <v>40</v>
      </c>
    </row>
    <row r="1900" spans="1:8" x14ac:dyDescent="0.2">
      <c r="A1900" s="206">
        <v>2008</v>
      </c>
      <c r="B1900" s="227">
        <f t="shared" si="88"/>
        <v>241.74</v>
      </c>
      <c r="C1900" s="262">
        <v>600</v>
      </c>
      <c r="D1900" s="209">
        <v>40428</v>
      </c>
      <c r="E1900" s="210">
        <v>28712</v>
      </c>
      <c r="F1900" s="229">
        <f t="shared" si="89"/>
        <v>3545</v>
      </c>
      <c r="G1900" s="231">
        <f t="shared" si="90"/>
        <v>2581</v>
      </c>
      <c r="H1900" s="212">
        <v>40</v>
      </c>
    </row>
    <row r="1901" spans="1:8" x14ac:dyDescent="0.2">
      <c r="A1901" s="206">
        <v>2009</v>
      </c>
      <c r="B1901" s="227">
        <f t="shared" si="88"/>
        <v>241.75</v>
      </c>
      <c r="C1901" s="262">
        <v>600</v>
      </c>
      <c r="D1901" s="209">
        <v>40428</v>
      </c>
      <c r="E1901" s="210">
        <v>28712</v>
      </c>
      <c r="F1901" s="229">
        <f t="shared" si="89"/>
        <v>3545</v>
      </c>
      <c r="G1901" s="211">
        <f t="shared" si="90"/>
        <v>2581</v>
      </c>
      <c r="H1901" s="212">
        <v>40</v>
      </c>
    </row>
    <row r="1902" spans="1:8" x14ac:dyDescent="0.2">
      <c r="A1902" s="206">
        <v>2010</v>
      </c>
      <c r="B1902" s="227">
        <f t="shared" si="88"/>
        <v>241.75</v>
      </c>
      <c r="C1902" s="262">
        <v>600</v>
      </c>
      <c r="D1902" s="209">
        <v>40428</v>
      </c>
      <c r="E1902" s="210">
        <v>28712</v>
      </c>
      <c r="F1902" s="229">
        <f t="shared" si="89"/>
        <v>3545</v>
      </c>
      <c r="G1902" s="231">
        <f t="shared" si="90"/>
        <v>2581</v>
      </c>
      <c r="H1902" s="212">
        <v>40</v>
      </c>
    </row>
    <row r="1903" spans="1:8" x14ac:dyDescent="0.2">
      <c r="A1903" s="206">
        <v>2011</v>
      </c>
      <c r="B1903" s="227">
        <f t="shared" si="88"/>
        <v>241.75</v>
      </c>
      <c r="C1903" s="262">
        <v>600</v>
      </c>
      <c r="D1903" s="209">
        <v>40428</v>
      </c>
      <c r="E1903" s="210">
        <v>28712</v>
      </c>
      <c r="F1903" s="229">
        <f t="shared" si="89"/>
        <v>3545</v>
      </c>
      <c r="G1903" s="211">
        <f t="shared" si="90"/>
        <v>2581</v>
      </c>
      <c r="H1903" s="212">
        <v>40</v>
      </c>
    </row>
    <row r="1904" spans="1:8" x14ac:dyDescent="0.2">
      <c r="A1904" s="206">
        <v>2012</v>
      </c>
      <c r="B1904" s="227">
        <f t="shared" si="88"/>
        <v>241.75</v>
      </c>
      <c r="C1904" s="262">
        <v>600</v>
      </c>
      <c r="D1904" s="209">
        <v>40428</v>
      </c>
      <c r="E1904" s="210">
        <v>28712</v>
      </c>
      <c r="F1904" s="229">
        <f t="shared" si="89"/>
        <v>3545</v>
      </c>
      <c r="G1904" s="231">
        <f t="shared" si="90"/>
        <v>2581</v>
      </c>
      <c r="H1904" s="212">
        <v>40</v>
      </c>
    </row>
    <row r="1905" spans="1:8" x14ac:dyDescent="0.2">
      <c r="A1905" s="206">
        <v>2013</v>
      </c>
      <c r="B1905" s="227">
        <f t="shared" si="88"/>
        <v>241.76</v>
      </c>
      <c r="C1905" s="262">
        <v>600</v>
      </c>
      <c r="D1905" s="209">
        <v>40428</v>
      </c>
      <c r="E1905" s="210">
        <v>28712</v>
      </c>
      <c r="F1905" s="229">
        <f t="shared" si="89"/>
        <v>3545</v>
      </c>
      <c r="G1905" s="211">
        <f t="shared" si="90"/>
        <v>2581</v>
      </c>
      <c r="H1905" s="212">
        <v>40</v>
      </c>
    </row>
    <row r="1906" spans="1:8" x14ac:dyDescent="0.2">
      <c r="A1906" s="206">
        <v>2014</v>
      </c>
      <c r="B1906" s="227">
        <f t="shared" si="88"/>
        <v>241.76</v>
      </c>
      <c r="C1906" s="262">
        <v>600</v>
      </c>
      <c r="D1906" s="209">
        <v>40428</v>
      </c>
      <c r="E1906" s="210">
        <v>28712</v>
      </c>
      <c r="F1906" s="229">
        <f t="shared" si="89"/>
        <v>3545</v>
      </c>
      <c r="G1906" s="231">
        <f t="shared" si="90"/>
        <v>2581</v>
      </c>
      <c r="H1906" s="212">
        <v>40</v>
      </c>
    </row>
    <row r="1907" spans="1:8" x14ac:dyDescent="0.2">
      <c r="A1907" s="206">
        <v>2015</v>
      </c>
      <c r="B1907" s="227">
        <f t="shared" si="88"/>
        <v>241.76</v>
      </c>
      <c r="C1907" s="262">
        <v>600</v>
      </c>
      <c r="D1907" s="209">
        <v>40428</v>
      </c>
      <c r="E1907" s="210">
        <v>28712</v>
      </c>
      <c r="F1907" s="229">
        <f t="shared" si="89"/>
        <v>3545</v>
      </c>
      <c r="G1907" s="211">
        <f t="shared" si="90"/>
        <v>2581</v>
      </c>
      <c r="H1907" s="212">
        <v>40</v>
      </c>
    </row>
    <row r="1908" spans="1:8" x14ac:dyDescent="0.2">
      <c r="A1908" s="206">
        <v>2016</v>
      </c>
      <c r="B1908" s="227">
        <f t="shared" si="88"/>
        <v>241.76</v>
      </c>
      <c r="C1908" s="262">
        <v>600</v>
      </c>
      <c r="D1908" s="209">
        <v>40428</v>
      </c>
      <c r="E1908" s="210">
        <v>28712</v>
      </c>
      <c r="F1908" s="229">
        <f t="shared" si="89"/>
        <v>3545</v>
      </c>
      <c r="G1908" s="231">
        <f t="shared" si="90"/>
        <v>2581</v>
      </c>
      <c r="H1908" s="212">
        <v>40</v>
      </c>
    </row>
    <row r="1909" spans="1:8" x14ac:dyDescent="0.2">
      <c r="A1909" s="206">
        <v>2017</v>
      </c>
      <c r="B1909" s="227">
        <f t="shared" si="88"/>
        <v>241.76</v>
      </c>
      <c r="C1909" s="262">
        <v>600</v>
      </c>
      <c r="D1909" s="209">
        <v>40428</v>
      </c>
      <c r="E1909" s="210">
        <v>28712</v>
      </c>
      <c r="F1909" s="229">
        <f t="shared" si="89"/>
        <v>3545</v>
      </c>
      <c r="G1909" s="211">
        <f t="shared" si="90"/>
        <v>2581</v>
      </c>
      <c r="H1909" s="212">
        <v>40</v>
      </c>
    </row>
    <row r="1910" spans="1:8" x14ac:dyDescent="0.2">
      <c r="A1910" s="206">
        <v>2018</v>
      </c>
      <c r="B1910" s="227">
        <f t="shared" si="88"/>
        <v>241.77</v>
      </c>
      <c r="C1910" s="262">
        <v>600</v>
      </c>
      <c r="D1910" s="209">
        <v>40428</v>
      </c>
      <c r="E1910" s="210">
        <v>28712</v>
      </c>
      <c r="F1910" s="229">
        <f t="shared" si="89"/>
        <v>3545</v>
      </c>
      <c r="G1910" s="231">
        <f t="shared" si="90"/>
        <v>2581</v>
      </c>
      <c r="H1910" s="212">
        <v>40</v>
      </c>
    </row>
    <row r="1911" spans="1:8" x14ac:dyDescent="0.2">
      <c r="A1911" s="206">
        <v>2019</v>
      </c>
      <c r="B1911" s="227">
        <f t="shared" si="88"/>
        <v>241.77</v>
      </c>
      <c r="C1911" s="262">
        <v>600</v>
      </c>
      <c r="D1911" s="209">
        <v>40428</v>
      </c>
      <c r="E1911" s="210">
        <v>28712</v>
      </c>
      <c r="F1911" s="229">
        <f t="shared" si="89"/>
        <v>3545</v>
      </c>
      <c r="G1911" s="211">
        <f t="shared" si="90"/>
        <v>2581</v>
      </c>
      <c r="H1911" s="212">
        <v>40</v>
      </c>
    </row>
    <row r="1912" spans="1:8" x14ac:dyDescent="0.2">
      <c r="A1912" s="206">
        <v>2020</v>
      </c>
      <c r="B1912" s="227">
        <f t="shared" si="88"/>
        <v>241.77</v>
      </c>
      <c r="C1912" s="262">
        <v>600</v>
      </c>
      <c r="D1912" s="209">
        <v>40428</v>
      </c>
      <c r="E1912" s="210">
        <v>28712</v>
      </c>
      <c r="F1912" s="229">
        <f t="shared" si="89"/>
        <v>3545</v>
      </c>
      <c r="G1912" s="231">
        <f t="shared" si="90"/>
        <v>2581</v>
      </c>
      <c r="H1912" s="212">
        <v>40</v>
      </c>
    </row>
    <row r="1913" spans="1:8" x14ac:dyDescent="0.2">
      <c r="A1913" s="206">
        <v>2021</v>
      </c>
      <c r="B1913" s="227">
        <f t="shared" si="88"/>
        <v>241.77</v>
      </c>
      <c r="C1913" s="262">
        <v>600</v>
      </c>
      <c r="D1913" s="209">
        <v>40428</v>
      </c>
      <c r="E1913" s="210">
        <v>28712</v>
      </c>
      <c r="F1913" s="229">
        <f t="shared" si="89"/>
        <v>3545</v>
      </c>
      <c r="G1913" s="211">
        <f t="shared" si="90"/>
        <v>2581</v>
      </c>
      <c r="H1913" s="212">
        <v>40</v>
      </c>
    </row>
    <row r="1914" spans="1:8" x14ac:dyDescent="0.2">
      <c r="A1914" s="206">
        <v>2022</v>
      </c>
      <c r="B1914" s="227">
        <f t="shared" si="88"/>
        <v>241.78</v>
      </c>
      <c r="C1914" s="262">
        <v>600</v>
      </c>
      <c r="D1914" s="209">
        <v>40428</v>
      </c>
      <c r="E1914" s="210">
        <v>28712</v>
      </c>
      <c r="F1914" s="229">
        <f t="shared" si="89"/>
        <v>3545</v>
      </c>
      <c r="G1914" s="231">
        <f t="shared" si="90"/>
        <v>2581</v>
      </c>
      <c r="H1914" s="212">
        <v>40</v>
      </c>
    </row>
    <row r="1915" spans="1:8" x14ac:dyDescent="0.2">
      <c r="A1915" s="206">
        <v>2023</v>
      </c>
      <c r="B1915" s="227">
        <f t="shared" si="88"/>
        <v>241.78</v>
      </c>
      <c r="C1915" s="262">
        <v>600</v>
      </c>
      <c r="D1915" s="209">
        <v>40428</v>
      </c>
      <c r="E1915" s="210">
        <v>28712</v>
      </c>
      <c r="F1915" s="229">
        <f t="shared" si="89"/>
        <v>3545</v>
      </c>
      <c r="G1915" s="211">
        <f t="shared" si="90"/>
        <v>2581</v>
      </c>
      <c r="H1915" s="212">
        <v>40</v>
      </c>
    </row>
    <row r="1916" spans="1:8" x14ac:dyDescent="0.2">
      <c r="A1916" s="206">
        <v>2024</v>
      </c>
      <c r="B1916" s="227">
        <f t="shared" si="88"/>
        <v>241.78</v>
      </c>
      <c r="C1916" s="262">
        <v>600</v>
      </c>
      <c r="D1916" s="209">
        <v>40428</v>
      </c>
      <c r="E1916" s="210">
        <v>28712</v>
      </c>
      <c r="F1916" s="229">
        <f t="shared" si="89"/>
        <v>3545</v>
      </c>
      <c r="G1916" s="231">
        <f t="shared" si="90"/>
        <v>2581</v>
      </c>
      <c r="H1916" s="212">
        <v>40</v>
      </c>
    </row>
    <row r="1917" spans="1:8" x14ac:dyDescent="0.2">
      <c r="A1917" s="206">
        <v>2025</v>
      </c>
      <c r="B1917" s="227">
        <f t="shared" si="88"/>
        <v>241.78</v>
      </c>
      <c r="C1917" s="262">
        <v>600</v>
      </c>
      <c r="D1917" s="209">
        <v>40428</v>
      </c>
      <c r="E1917" s="210">
        <v>28712</v>
      </c>
      <c r="F1917" s="229">
        <f t="shared" si="89"/>
        <v>3545</v>
      </c>
      <c r="G1917" s="211">
        <f t="shared" si="90"/>
        <v>2581</v>
      </c>
      <c r="H1917" s="212">
        <v>40</v>
      </c>
    </row>
    <row r="1918" spans="1:8" x14ac:dyDescent="0.2">
      <c r="A1918" s="206">
        <v>2026</v>
      </c>
      <c r="B1918" s="227">
        <f t="shared" si="88"/>
        <v>241.79</v>
      </c>
      <c r="C1918" s="262">
        <v>600</v>
      </c>
      <c r="D1918" s="209">
        <v>40428</v>
      </c>
      <c r="E1918" s="210">
        <v>28712</v>
      </c>
      <c r="F1918" s="229">
        <f t="shared" si="89"/>
        <v>3545</v>
      </c>
      <c r="G1918" s="231">
        <f t="shared" si="90"/>
        <v>2581</v>
      </c>
      <c r="H1918" s="212">
        <v>40</v>
      </c>
    </row>
    <row r="1919" spans="1:8" x14ac:dyDescent="0.2">
      <c r="A1919" s="206">
        <v>2027</v>
      </c>
      <c r="B1919" s="227">
        <f t="shared" si="88"/>
        <v>241.79</v>
      </c>
      <c r="C1919" s="262">
        <v>600</v>
      </c>
      <c r="D1919" s="209">
        <v>40428</v>
      </c>
      <c r="E1919" s="210">
        <v>28712</v>
      </c>
      <c r="F1919" s="229">
        <f t="shared" si="89"/>
        <v>3545</v>
      </c>
      <c r="G1919" s="211">
        <f t="shared" si="90"/>
        <v>2581</v>
      </c>
      <c r="H1919" s="212">
        <v>40</v>
      </c>
    </row>
    <row r="1920" spans="1:8" x14ac:dyDescent="0.2">
      <c r="A1920" s="206">
        <v>2028</v>
      </c>
      <c r="B1920" s="227">
        <f t="shared" si="88"/>
        <v>241.79</v>
      </c>
      <c r="C1920" s="262">
        <v>600</v>
      </c>
      <c r="D1920" s="209">
        <v>40428</v>
      </c>
      <c r="E1920" s="210">
        <v>28712</v>
      </c>
      <c r="F1920" s="229">
        <f t="shared" si="89"/>
        <v>3545</v>
      </c>
      <c r="G1920" s="231">
        <f t="shared" si="90"/>
        <v>2581</v>
      </c>
      <c r="H1920" s="212">
        <v>40</v>
      </c>
    </row>
    <row r="1921" spans="1:8" x14ac:dyDescent="0.2">
      <c r="A1921" s="206">
        <v>2029</v>
      </c>
      <c r="B1921" s="227">
        <f t="shared" si="88"/>
        <v>241.79</v>
      </c>
      <c r="C1921" s="262">
        <v>600</v>
      </c>
      <c r="D1921" s="209">
        <v>40428</v>
      </c>
      <c r="E1921" s="210">
        <v>28712</v>
      </c>
      <c r="F1921" s="229">
        <f t="shared" si="89"/>
        <v>3545</v>
      </c>
      <c r="G1921" s="211">
        <f t="shared" si="90"/>
        <v>2581</v>
      </c>
      <c r="H1921" s="212">
        <v>40</v>
      </c>
    </row>
    <row r="1922" spans="1:8" x14ac:dyDescent="0.2">
      <c r="A1922" s="206">
        <v>2030</v>
      </c>
      <c r="B1922" s="227">
        <f t="shared" si="88"/>
        <v>241.79</v>
      </c>
      <c r="C1922" s="262">
        <v>600</v>
      </c>
      <c r="D1922" s="209">
        <v>40428</v>
      </c>
      <c r="E1922" s="210">
        <v>28712</v>
      </c>
      <c r="F1922" s="229">
        <f t="shared" si="89"/>
        <v>3545</v>
      </c>
      <c r="G1922" s="231">
        <f t="shared" si="90"/>
        <v>2581</v>
      </c>
      <c r="H1922" s="212">
        <v>40</v>
      </c>
    </row>
    <row r="1923" spans="1:8" x14ac:dyDescent="0.2">
      <c r="A1923" s="206">
        <v>2031</v>
      </c>
      <c r="B1923" s="227">
        <f t="shared" si="88"/>
        <v>241.8</v>
      </c>
      <c r="C1923" s="262">
        <v>600</v>
      </c>
      <c r="D1923" s="209">
        <v>40428</v>
      </c>
      <c r="E1923" s="210">
        <v>28712</v>
      </c>
      <c r="F1923" s="229">
        <f t="shared" si="89"/>
        <v>3544</v>
      </c>
      <c r="G1923" s="211">
        <f t="shared" si="90"/>
        <v>2581</v>
      </c>
      <c r="H1923" s="212">
        <v>40</v>
      </c>
    </row>
    <row r="1924" spans="1:8" x14ac:dyDescent="0.2">
      <c r="A1924" s="206">
        <v>2032</v>
      </c>
      <c r="B1924" s="227">
        <f t="shared" si="88"/>
        <v>241.8</v>
      </c>
      <c r="C1924" s="262">
        <v>600</v>
      </c>
      <c r="D1924" s="209">
        <v>40428</v>
      </c>
      <c r="E1924" s="210">
        <v>28712</v>
      </c>
      <c r="F1924" s="229">
        <f t="shared" si="89"/>
        <v>3544</v>
      </c>
      <c r="G1924" s="231">
        <f t="shared" si="90"/>
        <v>2581</v>
      </c>
      <c r="H1924" s="212">
        <v>40</v>
      </c>
    </row>
    <row r="1925" spans="1:8" x14ac:dyDescent="0.2">
      <c r="A1925" s="206">
        <v>2033</v>
      </c>
      <c r="B1925" s="227">
        <f t="shared" si="88"/>
        <v>241.8</v>
      </c>
      <c r="C1925" s="262">
        <v>600</v>
      </c>
      <c r="D1925" s="209">
        <v>40428</v>
      </c>
      <c r="E1925" s="210">
        <v>28712</v>
      </c>
      <c r="F1925" s="229">
        <f t="shared" si="89"/>
        <v>3544</v>
      </c>
      <c r="G1925" s="211">
        <f t="shared" si="90"/>
        <v>2581</v>
      </c>
      <c r="H1925" s="212">
        <v>40</v>
      </c>
    </row>
    <row r="1926" spans="1:8" x14ac:dyDescent="0.2">
      <c r="A1926" s="206">
        <v>2034</v>
      </c>
      <c r="B1926" s="227">
        <f t="shared" si="88"/>
        <v>241.8</v>
      </c>
      <c r="C1926" s="262">
        <v>600</v>
      </c>
      <c r="D1926" s="209">
        <v>40428</v>
      </c>
      <c r="E1926" s="210">
        <v>28712</v>
      </c>
      <c r="F1926" s="229">
        <f t="shared" si="89"/>
        <v>3544</v>
      </c>
      <c r="G1926" s="231">
        <f t="shared" si="90"/>
        <v>2581</v>
      </c>
      <c r="H1926" s="212">
        <v>40</v>
      </c>
    </row>
    <row r="1927" spans="1:8" x14ac:dyDescent="0.2">
      <c r="A1927" s="206">
        <v>2035</v>
      </c>
      <c r="B1927" s="227">
        <f t="shared" si="88"/>
        <v>241.81</v>
      </c>
      <c r="C1927" s="262">
        <v>600</v>
      </c>
      <c r="D1927" s="209">
        <v>40428</v>
      </c>
      <c r="E1927" s="210">
        <v>28712</v>
      </c>
      <c r="F1927" s="229">
        <f t="shared" si="89"/>
        <v>3544</v>
      </c>
      <c r="G1927" s="211">
        <f t="shared" si="90"/>
        <v>2581</v>
      </c>
      <c r="H1927" s="212">
        <v>40</v>
      </c>
    </row>
    <row r="1928" spans="1:8" x14ac:dyDescent="0.2">
      <c r="A1928" s="206">
        <v>2036</v>
      </c>
      <c r="B1928" s="227">
        <f t="shared" si="88"/>
        <v>241.81</v>
      </c>
      <c r="C1928" s="262">
        <v>600</v>
      </c>
      <c r="D1928" s="209">
        <v>40428</v>
      </c>
      <c r="E1928" s="210">
        <v>28712</v>
      </c>
      <c r="F1928" s="229">
        <f t="shared" si="89"/>
        <v>3544</v>
      </c>
      <c r="G1928" s="231">
        <f t="shared" si="90"/>
        <v>2581</v>
      </c>
      <c r="H1928" s="212">
        <v>40</v>
      </c>
    </row>
    <row r="1929" spans="1:8" x14ac:dyDescent="0.2">
      <c r="A1929" s="206">
        <v>2037</v>
      </c>
      <c r="B1929" s="227">
        <f t="shared" si="88"/>
        <v>241.81</v>
      </c>
      <c r="C1929" s="262">
        <v>600</v>
      </c>
      <c r="D1929" s="209">
        <v>40428</v>
      </c>
      <c r="E1929" s="210">
        <v>28712</v>
      </c>
      <c r="F1929" s="229">
        <f t="shared" si="89"/>
        <v>3544</v>
      </c>
      <c r="G1929" s="211">
        <f t="shared" si="90"/>
        <v>2581</v>
      </c>
      <c r="H1929" s="212">
        <v>40</v>
      </c>
    </row>
    <row r="1930" spans="1:8" x14ac:dyDescent="0.2">
      <c r="A1930" s="206">
        <v>2038</v>
      </c>
      <c r="B1930" s="227">
        <f t="shared" si="88"/>
        <v>241.81</v>
      </c>
      <c r="C1930" s="262">
        <v>600</v>
      </c>
      <c r="D1930" s="209">
        <v>40428</v>
      </c>
      <c r="E1930" s="210">
        <v>28712</v>
      </c>
      <c r="F1930" s="229">
        <f t="shared" si="89"/>
        <v>3544</v>
      </c>
      <c r="G1930" s="231">
        <f t="shared" si="90"/>
        <v>2581</v>
      </c>
      <c r="H1930" s="212">
        <v>40</v>
      </c>
    </row>
    <row r="1931" spans="1:8" x14ac:dyDescent="0.2">
      <c r="A1931" s="206">
        <v>2039</v>
      </c>
      <c r="B1931" s="227">
        <f t="shared" si="88"/>
        <v>241.82</v>
      </c>
      <c r="C1931" s="262">
        <v>600</v>
      </c>
      <c r="D1931" s="209">
        <v>40428</v>
      </c>
      <c r="E1931" s="210">
        <v>28712</v>
      </c>
      <c r="F1931" s="229">
        <f t="shared" si="89"/>
        <v>3544</v>
      </c>
      <c r="G1931" s="211">
        <f t="shared" si="90"/>
        <v>2580</v>
      </c>
      <c r="H1931" s="212">
        <v>40</v>
      </c>
    </row>
    <row r="1932" spans="1:8" x14ac:dyDescent="0.2">
      <c r="A1932" s="206">
        <v>2040</v>
      </c>
      <c r="B1932" s="227">
        <f t="shared" si="88"/>
        <v>241.82</v>
      </c>
      <c r="C1932" s="262">
        <v>600</v>
      </c>
      <c r="D1932" s="209">
        <v>40428</v>
      </c>
      <c r="E1932" s="210">
        <v>28712</v>
      </c>
      <c r="F1932" s="229">
        <f t="shared" si="89"/>
        <v>3544</v>
      </c>
      <c r="G1932" s="231">
        <f t="shared" si="90"/>
        <v>2580</v>
      </c>
      <c r="H1932" s="212">
        <v>40</v>
      </c>
    </row>
    <row r="1933" spans="1:8" x14ac:dyDescent="0.2">
      <c r="A1933" s="206">
        <v>2041</v>
      </c>
      <c r="B1933" s="227">
        <f t="shared" si="88"/>
        <v>241.82</v>
      </c>
      <c r="C1933" s="262">
        <v>600</v>
      </c>
      <c r="D1933" s="209">
        <v>40428</v>
      </c>
      <c r="E1933" s="210">
        <v>28712</v>
      </c>
      <c r="F1933" s="229">
        <f t="shared" si="89"/>
        <v>3544</v>
      </c>
      <c r="G1933" s="211">
        <f t="shared" si="90"/>
        <v>2580</v>
      </c>
      <c r="H1933" s="212">
        <v>40</v>
      </c>
    </row>
    <row r="1934" spans="1:8" x14ac:dyDescent="0.2">
      <c r="A1934" s="206">
        <v>2042</v>
      </c>
      <c r="B1934" s="227">
        <f t="shared" si="88"/>
        <v>241.82</v>
      </c>
      <c r="C1934" s="262">
        <v>600</v>
      </c>
      <c r="D1934" s="209">
        <v>40428</v>
      </c>
      <c r="E1934" s="210">
        <v>28712</v>
      </c>
      <c r="F1934" s="229">
        <f t="shared" si="89"/>
        <v>3544</v>
      </c>
      <c r="G1934" s="231">
        <f t="shared" si="90"/>
        <v>2580</v>
      </c>
      <c r="H1934" s="212">
        <v>40</v>
      </c>
    </row>
    <row r="1935" spans="1:8" x14ac:dyDescent="0.2">
      <c r="A1935" s="206">
        <v>2043</v>
      </c>
      <c r="B1935" s="227">
        <f t="shared" ref="B1935:B1998" si="91">ROUND(4.7001*LN(A1935) +206,2)</f>
        <v>241.82</v>
      </c>
      <c r="C1935" s="262">
        <v>600</v>
      </c>
      <c r="D1935" s="209">
        <v>40428</v>
      </c>
      <c r="E1935" s="210">
        <v>28712</v>
      </c>
      <c r="F1935" s="229">
        <f t="shared" ref="F1935:F1998" si="92">ROUND(12*1.358*(1/B1935*D1935+1/C1935*E1935)+H1935,0)</f>
        <v>3544</v>
      </c>
      <c r="G1935" s="211">
        <f t="shared" ref="G1935:G1998" si="93">ROUND(12*(1/B1935*D1935+1/C1935*E1935),0)</f>
        <v>2580</v>
      </c>
      <c r="H1935" s="212">
        <v>40</v>
      </c>
    </row>
    <row r="1936" spans="1:8" x14ac:dyDescent="0.2">
      <c r="A1936" s="206">
        <v>2044</v>
      </c>
      <c r="B1936" s="227">
        <f t="shared" si="91"/>
        <v>241.83</v>
      </c>
      <c r="C1936" s="262">
        <v>600</v>
      </c>
      <c r="D1936" s="209">
        <v>40428</v>
      </c>
      <c r="E1936" s="210">
        <v>28712</v>
      </c>
      <c r="F1936" s="229">
        <f t="shared" si="92"/>
        <v>3544</v>
      </c>
      <c r="G1936" s="231">
        <f t="shared" si="93"/>
        <v>2580</v>
      </c>
      <c r="H1936" s="212">
        <v>40</v>
      </c>
    </row>
    <row r="1937" spans="1:8" x14ac:dyDescent="0.2">
      <c r="A1937" s="206">
        <v>2045</v>
      </c>
      <c r="B1937" s="227">
        <f t="shared" si="91"/>
        <v>241.83</v>
      </c>
      <c r="C1937" s="262">
        <v>600</v>
      </c>
      <c r="D1937" s="209">
        <v>40428</v>
      </c>
      <c r="E1937" s="210">
        <v>28712</v>
      </c>
      <c r="F1937" s="229">
        <f t="shared" si="92"/>
        <v>3544</v>
      </c>
      <c r="G1937" s="211">
        <f t="shared" si="93"/>
        <v>2580</v>
      </c>
      <c r="H1937" s="212">
        <v>40</v>
      </c>
    </row>
    <row r="1938" spans="1:8" x14ac:dyDescent="0.2">
      <c r="A1938" s="206">
        <v>2046</v>
      </c>
      <c r="B1938" s="227">
        <f t="shared" si="91"/>
        <v>241.83</v>
      </c>
      <c r="C1938" s="262">
        <v>600</v>
      </c>
      <c r="D1938" s="209">
        <v>40428</v>
      </c>
      <c r="E1938" s="210">
        <v>28712</v>
      </c>
      <c r="F1938" s="229">
        <f t="shared" si="92"/>
        <v>3544</v>
      </c>
      <c r="G1938" s="231">
        <f t="shared" si="93"/>
        <v>2580</v>
      </c>
      <c r="H1938" s="212">
        <v>40</v>
      </c>
    </row>
    <row r="1939" spans="1:8" x14ac:dyDescent="0.2">
      <c r="A1939" s="206">
        <v>2047</v>
      </c>
      <c r="B1939" s="227">
        <f t="shared" si="91"/>
        <v>241.83</v>
      </c>
      <c r="C1939" s="262">
        <v>600</v>
      </c>
      <c r="D1939" s="209">
        <v>40428</v>
      </c>
      <c r="E1939" s="210">
        <v>28712</v>
      </c>
      <c r="F1939" s="229">
        <f t="shared" si="92"/>
        <v>3544</v>
      </c>
      <c r="G1939" s="211">
        <f t="shared" si="93"/>
        <v>2580</v>
      </c>
      <c r="H1939" s="212">
        <v>40</v>
      </c>
    </row>
    <row r="1940" spans="1:8" x14ac:dyDescent="0.2">
      <c r="A1940" s="206">
        <v>2048</v>
      </c>
      <c r="B1940" s="227">
        <f t="shared" si="91"/>
        <v>241.84</v>
      </c>
      <c r="C1940" s="262">
        <v>600</v>
      </c>
      <c r="D1940" s="209">
        <v>40428</v>
      </c>
      <c r="E1940" s="210">
        <v>28712</v>
      </c>
      <c r="F1940" s="229">
        <f t="shared" si="92"/>
        <v>3544</v>
      </c>
      <c r="G1940" s="231">
        <f t="shared" si="93"/>
        <v>2580</v>
      </c>
      <c r="H1940" s="212">
        <v>40</v>
      </c>
    </row>
    <row r="1941" spans="1:8" x14ac:dyDescent="0.2">
      <c r="A1941" s="206">
        <v>2049</v>
      </c>
      <c r="B1941" s="227">
        <f t="shared" si="91"/>
        <v>241.84</v>
      </c>
      <c r="C1941" s="262">
        <v>600</v>
      </c>
      <c r="D1941" s="209">
        <v>40428</v>
      </c>
      <c r="E1941" s="210">
        <v>28712</v>
      </c>
      <c r="F1941" s="229">
        <f t="shared" si="92"/>
        <v>3544</v>
      </c>
      <c r="G1941" s="211">
        <f t="shared" si="93"/>
        <v>2580</v>
      </c>
      <c r="H1941" s="212">
        <v>40</v>
      </c>
    </row>
    <row r="1942" spans="1:8" x14ac:dyDescent="0.2">
      <c r="A1942" s="206">
        <v>2050</v>
      </c>
      <c r="B1942" s="227">
        <f t="shared" si="91"/>
        <v>241.84</v>
      </c>
      <c r="C1942" s="262">
        <v>600</v>
      </c>
      <c r="D1942" s="209">
        <v>40428</v>
      </c>
      <c r="E1942" s="210">
        <v>28712</v>
      </c>
      <c r="F1942" s="229">
        <f t="shared" si="92"/>
        <v>3544</v>
      </c>
      <c r="G1942" s="231">
        <f t="shared" si="93"/>
        <v>2580</v>
      </c>
      <c r="H1942" s="212">
        <v>40</v>
      </c>
    </row>
    <row r="1943" spans="1:8" x14ac:dyDescent="0.2">
      <c r="A1943" s="206">
        <v>2051</v>
      </c>
      <c r="B1943" s="227">
        <f t="shared" si="91"/>
        <v>241.84</v>
      </c>
      <c r="C1943" s="262">
        <v>600</v>
      </c>
      <c r="D1943" s="209">
        <v>40428</v>
      </c>
      <c r="E1943" s="210">
        <v>28712</v>
      </c>
      <c r="F1943" s="229">
        <f t="shared" si="92"/>
        <v>3544</v>
      </c>
      <c r="G1943" s="211">
        <f t="shared" si="93"/>
        <v>2580</v>
      </c>
      <c r="H1943" s="212">
        <v>40</v>
      </c>
    </row>
    <row r="1944" spans="1:8" x14ac:dyDescent="0.2">
      <c r="A1944" s="206">
        <v>2052</v>
      </c>
      <c r="B1944" s="227">
        <f t="shared" si="91"/>
        <v>241.85</v>
      </c>
      <c r="C1944" s="262">
        <v>600</v>
      </c>
      <c r="D1944" s="209">
        <v>40428</v>
      </c>
      <c r="E1944" s="210">
        <v>28712</v>
      </c>
      <c r="F1944" s="229">
        <f t="shared" si="92"/>
        <v>3544</v>
      </c>
      <c r="G1944" s="231">
        <f t="shared" si="93"/>
        <v>2580</v>
      </c>
      <c r="H1944" s="212">
        <v>40</v>
      </c>
    </row>
    <row r="1945" spans="1:8" x14ac:dyDescent="0.2">
      <c r="A1945" s="206">
        <v>2053</v>
      </c>
      <c r="B1945" s="227">
        <f t="shared" si="91"/>
        <v>241.85</v>
      </c>
      <c r="C1945" s="262">
        <v>600</v>
      </c>
      <c r="D1945" s="209">
        <v>40428</v>
      </c>
      <c r="E1945" s="210">
        <v>28712</v>
      </c>
      <c r="F1945" s="229">
        <f t="shared" si="92"/>
        <v>3544</v>
      </c>
      <c r="G1945" s="211">
        <f t="shared" si="93"/>
        <v>2580</v>
      </c>
      <c r="H1945" s="212">
        <v>40</v>
      </c>
    </row>
    <row r="1946" spans="1:8" x14ac:dyDescent="0.2">
      <c r="A1946" s="206">
        <v>2054</v>
      </c>
      <c r="B1946" s="227">
        <f t="shared" si="91"/>
        <v>241.85</v>
      </c>
      <c r="C1946" s="262">
        <v>600</v>
      </c>
      <c r="D1946" s="209">
        <v>40428</v>
      </c>
      <c r="E1946" s="210">
        <v>28712</v>
      </c>
      <c r="F1946" s="229">
        <f t="shared" si="92"/>
        <v>3544</v>
      </c>
      <c r="G1946" s="231">
        <f t="shared" si="93"/>
        <v>2580</v>
      </c>
      <c r="H1946" s="212">
        <v>40</v>
      </c>
    </row>
    <row r="1947" spans="1:8" x14ac:dyDescent="0.2">
      <c r="A1947" s="206">
        <v>2055</v>
      </c>
      <c r="B1947" s="227">
        <f t="shared" si="91"/>
        <v>241.85</v>
      </c>
      <c r="C1947" s="262">
        <v>600</v>
      </c>
      <c r="D1947" s="209">
        <v>40428</v>
      </c>
      <c r="E1947" s="210">
        <v>28712</v>
      </c>
      <c r="F1947" s="229">
        <f t="shared" si="92"/>
        <v>3544</v>
      </c>
      <c r="G1947" s="211">
        <f t="shared" si="93"/>
        <v>2580</v>
      </c>
      <c r="H1947" s="212">
        <v>40</v>
      </c>
    </row>
    <row r="1948" spans="1:8" x14ac:dyDescent="0.2">
      <c r="A1948" s="206">
        <v>2056</v>
      </c>
      <c r="B1948" s="227">
        <f t="shared" si="91"/>
        <v>241.85</v>
      </c>
      <c r="C1948" s="262">
        <v>600</v>
      </c>
      <c r="D1948" s="209">
        <v>40428</v>
      </c>
      <c r="E1948" s="210">
        <v>28712</v>
      </c>
      <c r="F1948" s="229">
        <f t="shared" si="92"/>
        <v>3544</v>
      </c>
      <c r="G1948" s="231">
        <f t="shared" si="93"/>
        <v>2580</v>
      </c>
      <c r="H1948" s="212">
        <v>40</v>
      </c>
    </row>
    <row r="1949" spans="1:8" x14ac:dyDescent="0.2">
      <c r="A1949" s="206">
        <v>2057</v>
      </c>
      <c r="B1949" s="227">
        <f t="shared" si="91"/>
        <v>241.86</v>
      </c>
      <c r="C1949" s="262">
        <v>600</v>
      </c>
      <c r="D1949" s="209">
        <v>40428</v>
      </c>
      <c r="E1949" s="210">
        <v>28712</v>
      </c>
      <c r="F1949" s="229">
        <f t="shared" si="92"/>
        <v>3544</v>
      </c>
      <c r="G1949" s="211">
        <f t="shared" si="93"/>
        <v>2580</v>
      </c>
      <c r="H1949" s="212">
        <v>40</v>
      </c>
    </row>
    <row r="1950" spans="1:8" x14ac:dyDescent="0.2">
      <c r="A1950" s="206">
        <v>2058</v>
      </c>
      <c r="B1950" s="227">
        <f t="shared" si="91"/>
        <v>241.86</v>
      </c>
      <c r="C1950" s="262">
        <v>600</v>
      </c>
      <c r="D1950" s="209">
        <v>40428</v>
      </c>
      <c r="E1950" s="210">
        <v>28712</v>
      </c>
      <c r="F1950" s="229">
        <f t="shared" si="92"/>
        <v>3544</v>
      </c>
      <c r="G1950" s="231">
        <f t="shared" si="93"/>
        <v>2580</v>
      </c>
      <c r="H1950" s="212">
        <v>40</v>
      </c>
    </row>
    <row r="1951" spans="1:8" x14ac:dyDescent="0.2">
      <c r="A1951" s="206">
        <v>2059</v>
      </c>
      <c r="B1951" s="227">
        <f t="shared" si="91"/>
        <v>241.86</v>
      </c>
      <c r="C1951" s="262">
        <v>600</v>
      </c>
      <c r="D1951" s="209">
        <v>40428</v>
      </c>
      <c r="E1951" s="210">
        <v>28712</v>
      </c>
      <c r="F1951" s="229">
        <f t="shared" si="92"/>
        <v>3544</v>
      </c>
      <c r="G1951" s="211">
        <f t="shared" si="93"/>
        <v>2580</v>
      </c>
      <c r="H1951" s="212">
        <v>40</v>
      </c>
    </row>
    <row r="1952" spans="1:8" x14ac:dyDescent="0.2">
      <c r="A1952" s="206">
        <v>2060</v>
      </c>
      <c r="B1952" s="227">
        <f t="shared" si="91"/>
        <v>241.86</v>
      </c>
      <c r="C1952" s="262">
        <v>600</v>
      </c>
      <c r="D1952" s="209">
        <v>40428</v>
      </c>
      <c r="E1952" s="210">
        <v>28712</v>
      </c>
      <c r="F1952" s="229">
        <f t="shared" si="92"/>
        <v>3544</v>
      </c>
      <c r="G1952" s="231">
        <f t="shared" si="93"/>
        <v>2580</v>
      </c>
      <c r="H1952" s="212">
        <v>40</v>
      </c>
    </row>
    <row r="1953" spans="1:8" x14ac:dyDescent="0.2">
      <c r="A1953" s="206">
        <v>2061</v>
      </c>
      <c r="B1953" s="227">
        <f t="shared" si="91"/>
        <v>241.87</v>
      </c>
      <c r="C1953" s="262">
        <v>600</v>
      </c>
      <c r="D1953" s="209">
        <v>40428</v>
      </c>
      <c r="E1953" s="210">
        <v>28712</v>
      </c>
      <c r="F1953" s="229">
        <f t="shared" si="92"/>
        <v>3544</v>
      </c>
      <c r="G1953" s="211">
        <f t="shared" si="93"/>
        <v>2580</v>
      </c>
      <c r="H1953" s="212">
        <v>40</v>
      </c>
    </row>
    <row r="1954" spans="1:8" x14ac:dyDescent="0.2">
      <c r="A1954" s="206">
        <v>2062</v>
      </c>
      <c r="B1954" s="227">
        <f t="shared" si="91"/>
        <v>241.87</v>
      </c>
      <c r="C1954" s="262">
        <v>600</v>
      </c>
      <c r="D1954" s="209">
        <v>40428</v>
      </c>
      <c r="E1954" s="210">
        <v>28712</v>
      </c>
      <c r="F1954" s="229">
        <f t="shared" si="92"/>
        <v>3544</v>
      </c>
      <c r="G1954" s="231">
        <f t="shared" si="93"/>
        <v>2580</v>
      </c>
      <c r="H1954" s="212">
        <v>40</v>
      </c>
    </row>
    <row r="1955" spans="1:8" x14ac:dyDescent="0.2">
      <c r="A1955" s="206">
        <v>2063</v>
      </c>
      <c r="B1955" s="227">
        <f t="shared" si="91"/>
        <v>241.87</v>
      </c>
      <c r="C1955" s="262">
        <v>600</v>
      </c>
      <c r="D1955" s="209">
        <v>40428</v>
      </c>
      <c r="E1955" s="210">
        <v>28712</v>
      </c>
      <c r="F1955" s="229">
        <f t="shared" si="92"/>
        <v>3544</v>
      </c>
      <c r="G1955" s="211">
        <f t="shared" si="93"/>
        <v>2580</v>
      </c>
      <c r="H1955" s="212">
        <v>40</v>
      </c>
    </row>
    <row r="1956" spans="1:8" x14ac:dyDescent="0.2">
      <c r="A1956" s="206">
        <v>2064</v>
      </c>
      <c r="B1956" s="227">
        <f t="shared" si="91"/>
        <v>241.87</v>
      </c>
      <c r="C1956" s="262">
        <v>600</v>
      </c>
      <c r="D1956" s="209">
        <v>40428</v>
      </c>
      <c r="E1956" s="210">
        <v>28712</v>
      </c>
      <c r="F1956" s="229">
        <f t="shared" si="92"/>
        <v>3544</v>
      </c>
      <c r="G1956" s="231">
        <f t="shared" si="93"/>
        <v>2580</v>
      </c>
      <c r="H1956" s="212">
        <v>40</v>
      </c>
    </row>
    <row r="1957" spans="1:8" x14ac:dyDescent="0.2">
      <c r="A1957" s="206">
        <v>2065</v>
      </c>
      <c r="B1957" s="227">
        <f t="shared" si="91"/>
        <v>241.88</v>
      </c>
      <c r="C1957" s="262">
        <v>600</v>
      </c>
      <c r="D1957" s="209">
        <v>40428</v>
      </c>
      <c r="E1957" s="210">
        <v>28712</v>
      </c>
      <c r="F1957" s="229">
        <f t="shared" si="92"/>
        <v>3544</v>
      </c>
      <c r="G1957" s="211">
        <f t="shared" si="93"/>
        <v>2580</v>
      </c>
      <c r="H1957" s="212">
        <v>40</v>
      </c>
    </row>
    <row r="1958" spans="1:8" x14ac:dyDescent="0.2">
      <c r="A1958" s="206">
        <v>2066</v>
      </c>
      <c r="B1958" s="227">
        <f t="shared" si="91"/>
        <v>241.88</v>
      </c>
      <c r="C1958" s="262">
        <v>600</v>
      </c>
      <c r="D1958" s="209">
        <v>40428</v>
      </c>
      <c r="E1958" s="210">
        <v>28712</v>
      </c>
      <c r="F1958" s="229">
        <f t="shared" si="92"/>
        <v>3544</v>
      </c>
      <c r="G1958" s="231">
        <f t="shared" si="93"/>
        <v>2580</v>
      </c>
      <c r="H1958" s="212">
        <v>40</v>
      </c>
    </row>
    <row r="1959" spans="1:8" x14ac:dyDescent="0.2">
      <c r="A1959" s="206">
        <v>2067</v>
      </c>
      <c r="B1959" s="227">
        <f t="shared" si="91"/>
        <v>241.88</v>
      </c>
      <c r="C1959" s="262">
        <v>600</v>
      </c>
      <c r="D1959" s="209">
        <v>40428</v>
      </c>
      <c r="E1959" s="210">
        <v>28712</v>
      </c>
      <c r="F1959" s="229">
        <f t="shared" si="92"/>
        <v>3544</v>
      </c>
      <c r="G1959" s="211">
        <f t="shared" si="93"/>
        <v>2580</v>
      </c>
      <c r="H1959" s="212">
        <v>40</v>
      </c>
    </row>
    <row r="1960" spans="1:8" x14ac:dyDescent="0.2">
      <c r="A1960" s="206">
        <v>2068</v>
      </c>
      <c r="B1960" s="227">
        <f t="shared" si="91"/>
        <v>241.88</v>
      </c>
      <c r="C1960" s="262">
        <v>600</v>
      </c>
      <c r="D1960" s="209">
        <v>40428</v>
      </c>
      <c r="E1960" s="210">
        <v>28712</v>
      </c>
      <c r="F1960" s="229">
        <f t="shared" si="92"/>
        <v>3544</v>
      </c>
      <c r="G1960" s="231">
        <f t="shared" si="93"/>
        <v>2580</v>
      </c>
      <c r="H1960" s="212">
        <v>40</v>
      </c>
    </row>
    <row r="1961" spans="1:8" x14ac:dyDescent="0.2">
      <c r="A1961" s="206">
        <v>2069</v>
      </c>
      <c r="B1961" s="227">
        <f t="shared" si="91"/>
        <v>241.88</v>
      </c>
      <c r="C1961" s="262">
        <v>600</v>
      </c>
      <c r="D1961" s="209">
        <v>40428</v>
      </c>
      <c r="E1961" s="210">
        <v>28712</v>
      </c>
      <c r="F1961" s="229">
        <f t="shared" si="92"/>
        <v>3544</v>
      </c>
      <c r="G1961" s="211">
        <f t="shared" si="93"/>
        <v>2580</v>
      </c>
      <c r="H1961" s="212">
        <v>40</v>
      </c>
    </row>
    <row r="1962" spans="1:8" x14ac:dyDescent="0.2">
      <c r="A1962" s="206">
        <v>2070</v>
      </c>
      <c r="B1962" s="227">
        <f t="shared" si="91"/>
        <v>241.89</v>
      </c>
      <c r="C1962" s="262">
        <v>600</v>
      </c>
      <c r="D1962" s="209">
        <v>40428</v>
      </c>
      <c r="E1962" s="210">
        <v>28712</v>
      </c>
      <c r="F1962" s="229">
        <f t="shared" si="92"/>
        <v>3543</v>
      </c>
      <c r="G1962" s="231">
        <f t="shared" si="93"/>
        <v>2580</v>
      </c>
      <c r="H1962" s="212">
        <v>40</v>
      </c>
    </row>
    <row r="1963" spans="1:8" x14ac:dyDescent="0.2">
      <c r="A1963" s="206">
        <v>2071</v>
      </c>
      <c r="B1963" s="227">
        <f t="shared" si="91"/>
        <v>241.89</v>
      </c>
      <c r="C1963" s="262">
        <v>600</v>
      </c>
      <c r="D1963" s="209">
        <v>40428</v>
      </c>
      <c r="E1963" s="210">
        <v>28712</v>
      </c>
      <c r="F1963" s="229">
        <f t="shared" si="92"/>
        <v>3543</v>
      </c>
      <c r="G1963" s="211">
        <f t="shared" si="93"/>
        <v>2580</v>
      </c>
      <c r="H1963" s="212">
        <v>40</v>
      </c>
    </row>
    <row r="1964" spans="1:8" x14ac:dyDescent="0.2">
      <c r="A1964" s="206">
        <v>2072</v>
      </c>
      <c r="B1964" s="227">
        <f t="shared" si="91"/>
        <v>241.89</v>
      </c>
      <c r="C1964" s="262">
        <v>600</v>
      </c>
      <c r="D1964" s="209">
        <v>40428</v>
      </c>
      <c r="E1964" s="210">
        <v>28712</v>
      </c>
      <c r="F1964" s="229">
        <f t="shared" si="92"/>
        <v>3543</v>
      </c>
      <c r="G1964" s="231">
        <f t="shared" si="93"/>
        <v>2580</v>
      </c>
      <c r="H1964" s="212">
        <v>40</v>
      </c>
    </row>
    <row r="1965" spans="1:8" x14ac:dyDescent="0.2">
      <c r="A1965" s="206">
        <v>2073</v>
      </c>
      <c r="B1965" s="227">
        <f t="shared" si="91"/>
        <v>241.89</v>
      </c>
      <c r="C1965" s="262">
        <v>600</v>
      </c>
      <c r="D1965" s="209">
        <v>40428</v>
      </c>
      <c r="E1965" s="210">
        <v>28712</v>
      </c>
      <c r="F1965" s="229">
        <f t="shared" si="92"/>
        <v>3543</v>
      </c>
      <c r="G1965" s="211">
        <f t="shared" si="93"/>
        <v>2580</v>
      </c>
      <c r="H1965" s="212">
        <v>40</v>
      </c>
    </row>
    <row r="1966" spans="1:8" x14ac:dyDescent="0.2">
      <c r="A1966" s="206">
        <v>2074</v>
      </c>
      <c r="B1966" s="227">
        <f t="shared" si="91"/>
        <v>241.9</v>
      </c>
      <c r="C1966" s="262">
        <v>600</v>
      </c>
      <c r="D1966" s="209">
        <v>40428</v>
      </c>
      <c r="E1966" s="210">
        <v>28712</v>
      </c>
      <c r="F1966" s="229">
        <f t="shared" si="92"/>
        <v>3543</v>
      </c>
      <c r="G1966" s="231">
        <f t="shared" si="93"/>
        <v>2580</v>
      </c>
      <c r="H1966" s="212">
        <v>40</v>
      </c>
    </row>
    <row r="1967" spans="1:8" x14ac:dyDescent="0.2">
      <c r="A1967" s="206">
        <v>2075</v>
      </c>
      <c r="B1967" s="227">
        <f t="shared" si="91"/>
        <v>241.9</v>
      </c>
      <c r="C1967" s="262">
        <v>600</v>
      </c>
      <c r="D1967" s="209">
        <v>40428</v>
      </c>
      <c r="E1967" s="210">
        <v>28712</v>
      </c>
      <c r="F1967" s="229">
        <f t="shared" si="92"/>
        <v>3543</v>
      </c>
      <c r="G1967" s="211">
        <f t="shared" si="93"/>
        <v>2580</v>
      </c>
      <c r="H1967" s="212">
        <v>40</v>
      </c>
    </row>
    <row r="1968" spans="1:8" x14ac:dyDescent="0.2">
      <c r="A1968" s="206">
        <v>2076</v>
      </c>
      <c r="B1968" s="227">
        <f t="shared" si="91"/>
        <v>241.9</v>
      </c>
      <c r="C1968" s="262">
        <v>600</v>
      </c>
      <c r="D1968" s="209">
        <v>40428</v>
      </c>
      <c r="E1968" s="210">
        <v>28712</v>
      </c>
      <c r="F1968" s="229">
        <f t="shared" si="92"/>
        <v>3543</v>
      </c>
      <c r="G1968" s="231">
        <f t="shared" si="93"/>
        <v>2580</v>
      </c>
      <c r="H1968" s="212">
        <v>40</v>
      </c>
    </row>
    <row r="1969" spans="1:8" x14ac:dyDescent="0.2">
      <c r="A1969" s="206">
        <v>2077</v>
      </c>
      <c r="B1969" s="227">
        <f t="shared" si="91"/>
        <v>241.9</v>
      </c>
      <c r="C1969" s="262">
        <v>600</v>
      </c>
      <c r="D1969" s="209">
        <v>40428</v>
      </c>
      <c r="E1969" s="210">
        <v>28712</v>
      </c>
      <c r="F1969" s="229">
        <f t="shared" si="92"/>
        <v>3543</v>
      </c>
      <c r="G1969" s="211">
        <f t="shared" si="93"/>
        <v>2580</v>
      </c>
      <c r="H1969" s="212">
        <v>40</v>
      </c>
    </row>
    <row r="1970" spans="1:8" x14ac:dyDescent="0.2">
      <c r="A1970" s="206">
        <v>2078</v>
      </c>
      <c r="B1970" s="227">
        <f t="shared" si="91"/>
        <v>241.9</v>
      </c>
      <c r="C1970" s="262">
        <v>600</v>
      </c>
      <c r="D1970" s="209">
        <v>40428</v>
      </c>
      <c r="E1970" s="210">
        <v>28712</v>
      </c>
      <c r="F1970" s="229">
        <f t="shared" si="92"/>
        <v>3543</v>
      </c>
      <c r="G1970" s="231">
        <f t="shared" si="93"/>
        <v>2580</v>
      </c>
      <c r="H1970" s="212">
        <v>40</v>
      </c>
    </row>
    <row r="1971" spans="1:8" x14ac:dyDescent="0.2">
      <c r="A1971" s="206">
        <v>2079</v>
      </c>
      <c r="B1971" s="227">
        <f t="shared" si="91"/>
        <v>241.91</v>
      </c>
      <c r="C1971" s="262">
        <v>600</v>
      </c>
      <c r="D1971" s="209">
        <v>40428</v>
      </c>
      <c r="E1971" s="210">
        <v>28712</v>
      </c>
      <c r="F1971" s="229">
        <f t="shared" si="92"/>
        <v>3543</v>
      </c>
      <c r="G1971" s="211">
        <f t="shared" si="93"/>
        <v>2580</v>
      </c>
      <c r="H1971" s="212">
        <v>40</v>
      </c>
    </row>
    <row r="1972" spans="1:8" x14ac:dyDescent="0.2">
      <c r="A1972" s="206">
        <v>2080</v>
      </c>
      <c r="B1972" s="227">
        <f t="shared" si="91"/>
        <v>241.91</v>
      </c>
      <c r="C1972" s="262">
        <v>600</v>
      </c>
      <c r="D1972" s="209">
        <v>40428</v>
      </c>
      <c r="E1972" s="210">
        <v>28712</v>
      </c>
      <c r="F1972" s="229">
        <f t="shared" si="92"/>
        <v>3543</v>
      </c>
      <c r="G1972" s="231">
        <f t="shared" si="93"/>
        <v>2580</v>
      </c>
      <c r="H1972" s="212">
        <v>40</v>
      </c>
    </row>
    <row r="1973" spans="1:8" x14ac:dyDescent="0.2">
      <c r="A1973" s="206">
        <v>2081</v>
      </c>
      <c r="B1973" s="227">
        <f t="shared" si="91"/>
        <v>241.91</v>
      </c>
      <c r="C1973" s="262">
        <v>600</v>
      </c>
      <c r="D1973" s="209">
        <v>40428</v>
      </c>
      <c r="E1973" s="210">
        <v>28712</v>
      </c>
      <c r="F1973" s="229">
        <f t="shared" si="92"/>
        <v>3543</v>
      </c>
      <c r="G1973" s="211">
        <f t="shared" si="93"/>
        <v>2580</v>
      </c>
      <c r="H1973" s="212">
        <v>40</v>
      </c>
    </row>
    <row r="1974" spans="1:8" x14ac:dyDescent="0.2">
      <c r="A1974" s="206">
        <v>2082</v>
      </c>
      <c r="B1974" s="227">
        <f t="shared" si="91"/>
        <v>241.91</v>
      </c>
      <c r="C1974" s="262">
        <v>600</v>
      </c>
      <c r="D1974" s="209">
        <v>40428</v>
      </c>
      <c r="E1974" s="210">
        <v>28712</v>
      </c>
      <c r="F1974" s="229">
        <f t="shared" si="92"/>
        <v>3543</v>
      </c>
      <c r="G1974" s="231">
        <f t="shared" si="93"/>
        <v>2580</v>
      </c>
      <c r="H1974" s="212">
        <v>40</v>
      </c>
    </row>
    <row r="1975" spans="1:8" x14ac:dyDescent="0.2">
      <c r="A1975" s="206">
        <v>2083</v>
      </c>
      <c r="B1975" s="227">
        <f t="shared" si="91"/>
        <v>241.92</v>
      </c>
      <c r="C1975" s="262">
        <v>600</v>
      </c>
      <c r="D1975" s="209">
        <v>40428</v>
      </c>
      <c r="E1975" s="210">
        <v>28712</v>
      </c>
      <c r="F1975" s="229">
        <f t="shared" si="92"/>
        <v>3543</v>
      </c>
      <c r="G1975" s="211">
        <f t="shared" si="93"/>
        <v>2580</v>
      </c>
      <c r="H1975" s="212">
        <v>40</v>
      </c>
    </row>
    <row r="1976" spans="1:8" x14ac:dyDescent="0.2">
      <c r="A1976" s="206">
        <v>2084</v>
      </c>
      <c r="B1976" s="227">
        <f t="shared" si="91"/>
        <v>241.92</v>
      </c>
      <c r="C1976" s="262">
        <v>600</v>
      </c>
      <c r="D1976" s="209">
        <v>40428</v>
      </c>
      <c r="E1976" s="210">
        <v>28712</v>
      </c>
      <c r="F1976" s="229">
        <f t="shared" si="92"/>
        <v>3543</v>
      </c>
      <c r="G1976" s="231">
        <f t="shared" si="93"/>
        <v>2580</v>
      </c>
      <c r="H1976" s="212">
        <v>40</v>
      </c>
    </row>
    <row r="1977" spans="1:8" x14ac:dyDescent="0.2">
      <c r="A1977" s="206">
        <v>2085</v>
      </c>
      <c r="B1977" s="227">
        <f t="shared" si="91"/>
        <v>241.92</v>
      </c>
      <c r="C1977" s="262">
        <v>600</v>
      </c>
      <c r="D1977" s="209">
        <v>40428</v>
      </c>
      <c r="E1977" s="210">
        <v>28712</v>
      </c>
      <c r="F1977" s="229">
        <f t="shared" si="92"/>
        <v>3543</v>
      </c>
      <c r="G1977" s="211">
        <f t="shared" si="93"/>
        <v>2580</v>
      </c>
      <c r="H1977" s="212">
        <v>40</v>
      </c>
    </row>
    <row r="1978" spans="1:8" x14ac:dyDescent="0.2">
      <c r="A1978" s="206">
        <v>2086</v>
      </c>
      <c r="B1978" s="227">
        <f t="shared" si="91"/>
        <v>241.92</v>
      </c>
      <c r="C1978" s="262">
        <v>600</v>
      </c>
      <c r="D1978" s="209">
        <v>40428</v>
      </c>
      <c r="E1978" s="210">
        <v>28712</v>
      </c>
      <c r="F1978" s="229">
        <f t="shared" si="92"/>
        <v>3543</v>
      </c>
      <c r="G1978" s="231">
        <f t="shared" si="93"/>
        <v>2580</v>
      </c>
      <c r="H1978" s="212">
        <v>40</v>
      </c>
    </row>
    <row r="1979" spans="1:8" x14ac:dyDescent="0.2">
      <c r="A1979" s="206">
        <v>2087</v>
      </c>
      <c r="B1979" s="227">
        <f t="shared" si="91"/>
        <v>241.93</v>
      </c>
      <c r="C1979" s="262">
        <v>600</v>
      </c>
      <c r="D1979" s="209">
        <v>40428</v>
      </c>
      <c r="E1979" s="210">
        <v>28712</v>
      </c>
      <c r="F1979" s="229">
        <f t="shared" si="92"/>
        <v>3543</v>
      </c>
      <c r="G1979" s="211">
        <f t="shared" si="93"/>
        <v>2580</v>
      </c>
      <c r="H1979" s="212">
        <v>40</v>
      </c>
    </row>
    <row r="1980" spans="1:8" x14ac:dyDescent="0.2">
      <c r="A1980" s="206">
        <v>2088</v>
      </c>
      <c r="B1980" s="227">
        <f t="shared" si="91"/>
        <v>241.93</v>
      </c>
      <c r="C1980" s="262">
        <v>600</v>
      </c>
      <c r="D1980" s="209">
        <v>40428</v>
      </c>
      <c r="E1980" s="210">
        <v>28712</v>
      </c>
      <c r="F1980" s="229">
        <f t="shared" si="92"/>
        <v>3543</v>
      </c>
      <c r="G1980" s="231">
        <f t="shared" si="93"/>
        <v>2580</v>
      </c>
      <c r="H1980" s="212">
        <v>40</v>
      </c>
    </row>
    <row r="1981" spans="1:8" x14ac:dyDescent="0.2">
      <c r="A1981" s="206">
        <v>2089</v>
      </c>
      <c r="B1981" s="227">
        <f t="shared" si="91"/>
        <v>241.93</v>
      </c>
      <c r="C1981" s="262">
        <v>600</v>
      </c>
      <c r="D1981" s="209">
        <v>40428</v>
      </c>
      <c r="E1981" s="210">
        <v>28712</v>
      </c>
      <c r="F1981" s="229">
        <f t="shared" si="92"/>
        <v>3543</v>
      </c>
      <c r="G1981" s="211">
        <f t="shared" si="93"/>
        <v>2580</v>
      </c>
      <c r="H1981" s="212">
        <v>40</v>
      </c>
    </row>
    <row r="1982" spans="1:8" x14ac:dyDescent="0.2">
      <c r="A1982" s="206">
        <v>2090</v>
      </c>
      <c r="B1982" s="227">
        <f t="shared" si="91"/>
        <v>241.93</v>
      </c>
      <c r="C1982" s="262">
        <v>600</v>
      </c>
      <c r="D1982" s="209">
        <v>40428</v>
      </c>
      <c r="E1982" s="210">
        <v>28712</v>
      </c>
      <c r="F1982" s="229">
        <f t="shared" si="92"/>
        <v>3543</v>
      </c>
      <c r="G1982" s="231">
        <f t="shared" si="93"/>
        <v>2580</v>
      </c>
      <c r="H1982" s="212">
        <v>40</v>
      </c>
    </row>
    <row r="1983" spans="1:8" x14ac:dyDescent="0.2">
      <c r="A1983" s="206">
        <v>2091</v>
      </c>
      <c r="B1983" s="227">
        <f t="shared" si="91"/>
        <v>241.93</v>
      </c>
      <c r="C1983" s="262">
        <v>600</v>
      </c>
      <c r="D1983" s="209">
        <v>40428</v>
      </c>
      <c r="E1983" s="210">
        <v>28712</v>
      </c>
      <c r="F1983" s="229">
        <f t="shared" si="92"/>
        <v>3543</v>
      </c>
      <c r="G1983" s="211">
        <f t="shared" si="93"/>
        <v>2580</v>
      </c>
      <c r="H1983" s="212">
        <v>40</v>
      </c>
    </row>
    <row r="1984" spans="1:8" x14ac:dyDescent="0.2">
      <c r="A1984" s="206">
        <v>2092</v>
      </c>
      <c r="B1984" s="227">
        <f t="shared" si="91"/>
        <v>241.94</v>
      </c>
      <c r="C1984" s="262">
        <v>600</v>
      </c>
      <c r="D1984" s="209">
        <v>40428</v>
      </c>
      <c r="E1984" s="210">
        <v>28712</v>
      </c>
      <c r="F1984" s="229">
        <f t="shared" si="92"/>
        <v>3543</v>
      </c>
      <c r="G1984" s="231">
        <f t="shared" si="93"/>
        <v>2579</v>
      </c>
      <c r="H1984" s="212">
        <v>40</v>
      </c>
    </row>
    <row r="1985" spans="1:8" x14ac:dyDescent="0.2">
      <c r="A1985" s="206">
        <v>2093</v>
      </c>
      <c r="B1985" s="227">
        <f t="shared" si="91"/>
        <v>241.94</v>
      </c>
      <c r="C1985" s="262">
        <v>600</v>
      </c>
      <c r="D1985" s="209">
        <v>40428</v>
      </c>
      <c r="E1985" s="210">
        <v>28712</v>
      </c>
      <c r="F1985" s="229">
        <f t="shared" si="92"/>
        <v>3543</v>
      </c>
      <c r="G1985" s="211">
        <f t="shared" si="93"/>
        <v>2579</v>
      </c>
      <c r="H1985" s="212">
        <v>40</v>
      </c>
    </row>
    <row r="1986" spans="1:8" x14ac:dyDescent="0.2">
      <c r="A1986" s="206">
        <v>2094</v>
      </c>
      <c r="B1986" s="227">
        <f t="shared" si="91"/>
        <v>241.94</v>
      </c>
      <c r="C1986" s="262">
        <v>600</v>
      </c>
      <c r="D1986" s="209">
        <v>40428</v>
      </c>
      <c r="E1986" s="210">
        <v>28712</v>
      </c>
      <c r="F1986" s="229">
        <f t="shared" si="92"/>
        <v>3543</v>
      </c>
      <c r="G1986" s="231">
        <f t="shared" si="93"/>
        <v>2579</v>
      </c>
      <c r="H1986" s="212">
        <v>40</v>
      </c>
    </row>
    <row r="1987" spans="1:8" x14ac:dyDescent="0.2">
      <c r="A1987" s="206">
        <v>2095</v>
      </c>
      <c r="B1987" s="227">
        <f t="shared" si="91"/>
        <v>241.94</v>
      </c>
      <c r="C1987" s="262">
        <v>600</v>
      </c>
      <c r="D1987" s="209">
        <v>40428</v>
      </c>
      <c r="E1987" s="210">
        <v>28712</v>
      </c>
      <c r="F1987" s="229">
        <f t="shared" si="92"/>
        <v>3543</v>
      </c>
      <c r="G1987" s="211">
        <f t="shared" si="93"/>
        <v>2579</v>
      </c>
      <c r="H1987" s="212">
        <v>40</v>
      </c>
    </row>
    <row r="1988" spans="1:8" x14ac:dyDescent="0.2">
      <c r="A1988" s="206">
        <v>2096</v>
      </c>
      <c r="B1988" s="227">
        <f t="shared" si="91"/>
        <v>241.95</v>
      </c>
      <c r="C1988" s="262">
        <v>600</v>
      </c>
      <c r="D1988" s="209">
        <v>40428</v>
      </c>
      <c r="E1988" s="210">
        <v>28712</v>
      </c>
      <c r="F1988" s="229">
        <f t="shared" si="92"/>
        <v>3543</v>
      </c>
      <c r="G1988" s="231">
        <f t="shared" si="93"/>
        <v>2579</v>
      </c>
      <c r="H1988" s="212">
        <v>40</v>
      </c>
    </row>
    <row r="1989" spans="1:8" x14ac:dyDescent="0.2">
      <c r="A1989" s="206">
        <v>2097</v>
      </c>
      <c r="B1989" s="227">
        <f t="shared" si="91"/>
        <v>241.95</v>
      </c>
      <c r="C1989" s="262">
        <v>600</v>
      </c>
      <c r="D1989" s="209">
        <v>40428</v>
      </c>
      <c r="E1989" s="210">
        <v>28712</v>
      </c>
      <c r="F1989" s="229">
        <f t="shared" si="92"/>
        <v>3543</v>
      </c>
      <c r="G1989" s="211">
        <f t="shared" si="93"/>
        <v>2579</v>
      </c>
      <c r="H1989" s="212">
        <v>40</v>
      </c>
    </row>
    <row r="1990" spans="1:8" x14ac:dyDescent="0.2">
      <c r="A1990" s="206">
        <v>2098</v>
      </c>
      <c r="B1990" s="227">
        <f t="shared" si="91"/>
        <v>241.95</v>
      </c>
      <c r="C1990" s="262">
        <v>600</v>
      </c>
      <c r="D1990" s="209">
        <v>40428</v>
      </c>
      <c r="E1990" s="210">
        <v>28712</v>
      </c>
      <c r="F1990" s="229">
        <f t="shared" si="92"/>
        <v>3543</v>
      </c>
      <c r="G1990" s="231">
        <f t="shared" si="93"/>
        <v>2579</v>
      </c>
      <c r="H1990" s="212">
        <v>40</v>
      </c>
    </row>
    <row r="1991" spans="1:8" x14ac:dyDescent="0.2">
      <c r="A1991" s="206">
        <v>2099</v>
      </c>
      <c r="B1991" s="227">
        <f t="shared" si="91"/>
        <v>241.95</v>
      </c>
      <c r="C1991" s="262">
        <v>600</v>
      </c>
      <c r="D1991" s="209">
        <v>40428</v>
      </c>
      <c r="E1991" s="210">
        <v>28712</v>
      </c>
      <c r="F1991" s="229">
        <f t="shared" si="92"/>
        <v>3543</v>
      </c>
      <c r="G1991" s="211">
        <f t="shared" si="93"/>
        <v>2579</v>
      </c>
      <c r="H1991" s="212">
        <v>40</v>
      </c>
    </row>
    <row r="1992" spans="1:8" x14ac:dyDescent="0.2">
      <c r="A1992" s="206">
        <v>2100</v>
      </c>
      <c r="B1992" s="227">
        <f t="shared" si="91"/>
        <v>241.95</v>
      </c>
      <c r="C1992" s="262">
        <v>600</v>
      </c>
      <c r="D1992" s="209">
        <v>40428</v>
      </c>
      <c r="E1992" s="210">
        <v>28712</v>
      </c>
      <c r="F1992" s="229">
        <f t="shared" si="92"/>
        <v>3543</v>
      </c>
      <c r="G1992" s="231">
        <f t="shared" si="93"/>
        <v>2579</v>
      </c>
      <c r="H1992" s="212">
        <v>40</v>
      </c>
    </row>
    <row r="1993" spans="1:8" x14ac:dyDescent="0.2">
      <c r="A1993" s="206">
        <v>2101</v>
      </c>
      <c r="B1993" s="227">
        <f t="shared" si="91"/>
        <v>241.96</v>
      </c>
      <c r="C1993" s="262">
        <v>600</v>
      </c>
      <c r="D1993" s="209">
        <v>40428</v>
      </c>
      <c r="E1993" s="210">
        <v>28712</v>
      </c>
      <c r="F1993" s="229">
        <f t="shared" si="92"/>
        <v>3543</v>
      </c>
      <c r="G1993" s="211">
        <f t="shared" si="93"/>
        <v>2579</v>
      </c>
      <c r="H1993" s="212">
        <v>40</v>
      </c>
    </row>
    <row r="1994" spans="1:8" x14ac:dyDescent="0.2">
      <c r="A1994" s="206">
        <v>2102</v>
      </c>
      <c r="B1994" s="227">
        <f t="shared" si="91"/>
        <v>241.96</v>
      </c>
      <c r="C1994" s="262">
        <v>600</v>
      </c>
      <c r="D1994" s="209">
        <v>40428</v>
      </c>
      <c r="E1994" s="210">
        <v>28712</v>
      </c>
      <c r="F1994" s="229">
        <f t="shared" si="92"/>
        <v>3543</v>
      </c>
      <c r="G1994" s="231">
        <f t="shared" si="93"/>
        <v>2579</v>
      </c>
      <c r="H1994" s="212">
        <v>40</v>
      </c>
    </row>
    <row r="1995" spans="1:8" x14ac:dyDescent="0.2">
      <c r="A1995" s="206">
        <v>2103</v>
      </c>
      <c r="B1995" s="227">
        <f t="shared" si="91"/>
        <v>241.96</v>
      </c>
      <c r="C1995" s="262">
        <v>600</v>
      </c>
      <c r="D1995" s="209">
        <v>40428</v>
      </c>
      <c r="E1995" s="210">
        <v>28712</v>
      </c>
      <c r="F1995" s="229">
        <f t="shared" si="92"/>
        <v>3543</v>
      </c>
      <c r="G1995" s="211">
        <f t="shared" si="93"/>
        <v>2579</v>
      </c>
      <c r="H1995" s="212">
        <v>40</v>
      </c>
    </row>
    <row r="1996" spans="1:8" x14ac:dyDescent="0.2">
      <c r="A1996" s="206">
        <v>2104</v>
      </c>
      <c r="B1996" s="227">
        <f t="shared" si="91"/>
        <v>241.96</v>
      </c>
      <c r="C1996" s="262">
        <v>600</v>
      </c>
      <c r="D1996" s="209">
        <v>40428</v>
      </c>
      <c r="E1996" s="210">
        <v>28712</v>
      </c>
      <c r="F1996" s="229">
        <f t="shared" si="92"/>
        <v>3543</v>
      </c>
      <c r="G1996" s="231">
        <f t="shared" si="93"/>
        <v>2579</v>
      </c>
      <c r="H1996" s="212">
        <v>40</v>
      </c>
    </row>
    <row r="1997" spans="1:8" x14ac:dyDescent="0.2">
      <c r="A1997" s="206">
        <v>2105</v>
      </c>
      <c r="B1997" s="227">
        <f t="shared" si="91"/>
        <v>241.97</v>
      </c>
      <c r="C1997" s="262">
        <v>600</v>
      </c>
      <c r="D1997" s="209">
        <v>40428</v>
      </c>
      <c r="E1997" s="210">
        <v>28712</v>
      </c>
      <c r="F1997" s="229">
        <f t="shared" si="92"/>
        <v>3543</v>
      </c>
      <c r="G1997" s="211">
        <f t="shared" si="93"/>
        <v>2579</v>
      </c>
      <c r="H1997" s="212">
        <v>40</v>
      </c>
    </row>
    <row r="1998" spans="1:8" x14ac:dyDescent="0.2">
      <c r="A1998" s="206">
        <v>2106</v>
      </c>
      <c r="B1998" s="227">
        <f t="shared" si="91"/>
        <v>241.97</v>
      </c>
      <c r="C1998" s="262">
        <v>600</v>
      </c>
      <c r="D1998" s="209">
        <v>40428</v>
      </c>
      <c r="E1998" s="210">
        <v>28712</v>
      </c>
      <c r="F1998" s="229">
        <f t="shared" si="92"/>
        <v>3543</v>
      </c>
      <c r="G1998" s="231">
        <f t="shared" si="93"/>
        <v>2579</v>
      </c>
      <c r="H1998" s="212">
        <v>40</v>
      </c>
    </row>
    <row r="1999" spans="1:8" x14ac:dyDescent="0.2">
      <c r="A1999" s="206">
        <v>2107</v>
      </c>
      <c r="B1999" s="227">
        <f t="shared" ref="B1999:B2062" si="94">ROUND(4.7001*LN(A1999) +206,2)</f>
        <v>241.97</v>
      </c>
      <c r="C1999" s="262">
        <v>600</v>
      </c>
      <c r="D1999" s="209">
        <v>40428</v>
      </c>
      <c r="E1999" s="210">
        <v>28712</v>
      </c>
      <c r="F1999" s="229">
        <f t="shared" ref="F1999:F2062" si="95">ROUND(12*1.358*(1/B1999*D1999+1/C1999*E1999)+H1999,0)</f>
        <v>3543</v>
      </c>
      <c r="G1999" s="211">
        <f t="shared" ref="G1999:G2062" si="96">ROUND(12*(1/B1999*D1999+1/C1999*E1999),0)</f>
        <v>2579</v>
      </c>
      <c r="H1999" s="212">
        <v>40</v>
      </c>
    </row>
    <row r="2000" spans="1:8" x14ac:dyDescent="0.2">
      <c r="A2000" s="206">
        <v>2108</v>
      </c>
      <c r="B2000" s="227">
        <f t="shared" si="94"/>
        <v>241.97</v>
      </c>
      <c r="C2000" s="262">
        <v>600</v>
      </c>
      <c r="D2000" s="209">
        <v>40428</v>
      </c>
      <c r="E2000" s="210">
        <v>28712</v>
      </c>
      <c r="F2000" s="229">
        <f t="shared" si="95"/>
        <v>3543</v>
      </c>
      <c r="G2000" s="231">
        <f t="shared" si="96"/>
        <v>2579</v>
      </c>
      <c r="H2000" s="212">
        <v>40</v>
      </c>
    </row>
    <row r="2001" spans="1:8" x14ac:dyDescent="0.2">
      <c r="A2001" s="206">
        <v>2109</v>
      </c>
      <c r="B2001" s="227">
        <f t="shared" si="94"/>
        <v>241.97</v>
      </c>
      <c r="C2001" s="262">
        <v>600</v>
      </c>
      <c r="D2001" s="209">
        <v>40428</v>
      </c>
      <c r="E2001" s="210">
        <v>28712</v>
      </c>
      <c r="F2001" s="229">
        <f t="shared" si="95"/>
        <v>3543</v>
      </c>
      <c r="G2001" s="211">
        <f t="shared" si="96"/>
        <v>2579</v>
      </c>
      <c r="H2001" s="212">
        <v>40</v>
      </c>
    </row>
    <row r="2002" spans="1:8" x14ac:dyDescent="0.2">
      <c r="A2002" s="206">
        <v>2110</v>
      </c>
      <c r="B2002" s="227">
        <f t="shared" si="94"/>
        <v>241.98</v>
      </c>
      <c r="C2002" s="262">
        <v>600</v>
      </c>
      <c r="D2002" s="209">
        <v>40428</v>
      </c>
      <c r="E2002" s="210">
        <v>28712</v>
      </c>
      <c r="F2002" s="229">
        <f t="shared" si="95"/>
        <v>3542</v>
      </c>
      <c r="G2002" s="231">
        <f t="shared" si="96"/>
        <v>2579</v>
      </c>
      <c r="H2002" s="212">
        <v>40</v>
      </c>
    </row>
    <row r="2003" spans="1:8" x14ac:dyDescent="0.2">
      <c r="A2003" s="206">
        <v>2111</v>
      </c>
      <c r="B2003" s="227">
        <f t="shared" si="94"/>
        <v>241.98</v>
      </c>
      <c r="C2003" s="262">
        <v>600</v>
      </c>
      <c r="D2003" s="209">
        <v>40428</v>
      </c>
      <c r="E2003" s="210">
        <v>28712</v>
      </c>
      <c r="F2003" s="229">
        <f t="shared" si="95"/>
        <v>3542</v>
      </c>
      <c r="G2003" s="211">
        <f t="shared" si="96"/>
        <v>2579</v>
      </c>
      <c r="H2003" s="212">
        <v>40</v>
      </c>
    </row>
    <row r="2004" spans="1:8" x14ac:dyDescent="0.2">
      <c r="A2004" s="206">
        <v>2112</v>
      </c>
      <c r="B2004" s="227">
        <f t="shared" si="94"/>
        <v>241.98</v>
      </c>
      <c r="C2004" s="262">
        <v>600</v>
      </c>
      <c r="D2004" s="209">
        <v>40428</v>
      </c>
      <c r="E2004" s="210">
        <v>28712</v>
      </c>
      <c r="F2004" s="229">
        <f t="shared" si="95"/>
        <v>3542</v>
      </c>
      <c r="G2004" s="231">
        <f t="shared" si="96"/>
        <v>2579</v>
      </c>
      <c r="H2004" s="212">
        <v>40</v>
      </c>
    </row>
    <row r="2005" spans="1:8" x14ac:dyDescent="0.2">
      <c r="A2005" s="206">
        <v>2113</v>
      </c>
      <c r="B2005" s="227">
        <f t="shared" si="94"/>
        <v>241.98</v>
      </c>
      <c r="C2005" s="262">
        <v>600</v>
      </c>
      <c r="D2005" s="209">
        <v>40428</v>
      </c>
      <c r="E2005" s="210">
        <v>28712</v>
      </c>
      <c r="F2005" s="229">
        <f t="shared" si="95"/>
        <v>3542</v>
      </c>
      <c r="G2005" s="211">
        <f t="shared" si="96"/>
        <v>2579</v>
      </c>
      <c r="H2005" s="212">
        <v>40</v>
      </c>
    </row>
    <row r="2006" spans="1:8" x14ac:dyDescent="0.2">
      <c r="A2006" s="206">
        <v>2114</v>
      </c>
      <c r="B2006" s="227">
        <f t="shared" si="94"/>
        <v>241.99</v>
      </c>
      <c r="C2006" s="262">
        <v>600</v>
      </c>
      <c r="D2006" s="209">
        <v>40428</v>
      </c>
      <c r="E2006" s="210">
        <v>28712</v>
      </c>
      <c r="F2006" s="229">
        <f t="shared" si="95"/>
        <v>3542</v>
      </c>
      <c r="G2006" s="231">
        <f t="shared" si="96"/>
        <v>2579</v>
      </c>
      <c r="H2006" s="212">
        <v>40</v>
      </c>
    </row>
    <row r="2007" spans="1:8" x14ac:dyDescent="0.2">
      <c r="A2007" s="206">
        <v>2115</v>
      </c>
      <c r="B2007" s="227">
        <f t="shared" si="94"/>
        <v>241.99</v>
      </c>
      <c r="C2007" s="262">
        <v>600</v>
      </c>
      <c r="D2007" s="209">
        <v>40428</v>
      </c>
      <c r="E2007" s="210">
        <v>28712</v>
      </c>
      <c r="F2007" s="229">
        <f t="shared" si="95"/>
        <v>3542</v>
      </c>
      <c r="G2007" s="211">
        <f t="shared" si="96"/>
        <v>2579</v>
      </c>
      <c r="H2007" s="212">
        <v>40</v>
      </c>
    </row>
    <row r="2008" spans="1:8" x14ac:dyDescent="0.2">
      <c r="A2008" s="206">
        <v>2116</v>
      </c>
      <c r="B2008" s="227">
        <f t="shared" si="94"/>
        <v>241.99</v>
      </c>
      <c r="C2008" s="262">
        <v>600</v>
      </c>
      <c r="D2008" s="209">
        <v>40428</v>
      </c>
      <c r="E2008" s="210">
        <v>28712</v>
      </c>
      <c r="F2008" s="229">
        <f t="shared" si="95"/>
        <v>3542</v>
      </c>
      <c r="G2008" s="231">
        <f t="shared" si="96"/>
        <v>2579</v>
      </c>
      <c r="H2008" s="212">
        <v>40</v>
      </c>
    </row>
    <row r="2009" spans="1:8" x14ac:dyDescent="0.2">
      <c r="A2009" s="206">
        <v>2117</v>
      </c>
      <c r="B2009" s="227">
        <f t="shared" si="94"/>
        <v>241.99</v>
      </c>
      <c r="C2009" s="262">
        <v>600</v>
      </c>
      <c r="D2009" s="209">
        <v>40428</v>
      </c>
      <c r="E2009" s="210">
        <v>28712</v>
      </c>
      <c r="F2009" s="229">
        <f t="shared" si="95"/>
        <v>3542</v>
      </c>
      <c r="G2009" s="211">
        <f t="shared" si="96"/>
        <v>2579</v>
      </c>
      <c r="H2009" s="212">
        <v>40</v>
      </c>
    </row>
    <row r="2010" spans="1:8" x14ac:dyDescent="0.2">
      <c r="A2010" s="206">
        <v>2118</v>
      </c>
      <c r="B2010" s="227">
        <f t="shared" si="94"/>
        <v>241.99</v>
      </c>
      <c r="C2010" s="262">
        <v>600</v>
      </c>
      <c r="D2010" s="209">
        <v>40428</v>
      </c>
      <c r="E2010" s="210">
        <v>28712</v>
      </c>
      <c r="F2010" s="229">
        <f t="shared" si="95"/>
        <v>3542</v>
      </c>
      <c r="G2010" s="231">
        <f t="shared" si="96"/>
        <v>2579</v>
      </c>
      <c r="H2010" s="212">
        <v>40</v>
      </c>
    </row>
    <row r="2011" spans="1:8" x14ac:dyDescent="0.2">
      <c r="A2011" s="206">
        <v>2119</v>
      </c>
      <c r="B2011" s="227">
        <f t="shared" si="94"/>
        <v>242</v>
      </c>
      <c r="C2011" s="262">
        <v>600</v>
      </c>
      <c r="D2011" s="209">
        <v>40428</v>
      </c>
      <c r="E2011" s="210">
        <v>28712</v>
      </c>
      <c r="F2011" s="229">
        <f t="shared" si="95"/>
        <v>3542</v>
      </c>
      <c r="G2011" s="211">
        <f t="shared" si="96"/>
        <v>2579</v>
      </c>
      <c r="H2011" s="212">
        <v>40</v>
      </c>
    </row>
    <row r="2012" spans="1:8" x14ac:dyDescent="0.2">
      <c r="A2012" s="206">
        <v>2120</v>
      </c>
      <c r="B2012" s="227">
        <f t="shared" si="94"/>
        <v>242</v>
      </c>
      <c r="C2012" s="262">
        <v>600</v>
      </c>
      <c r="D2012" s="209">
        <v>40428</v>
      </c>
      <c r="E2012" s="210">
        <v>28712</v>
      </c>
      <c r="F2012" s="229">
        <f t="shared" si="95"/>
        <v>3542</v>
      </c>
      <c r="G2012" s="231">
        <f t="shared" si="96"/>
        <v>2579</v>
      </c>
      <c r="H2012" s="212">
        <v>40</v>
      </c>
    </row>
    <row r="2013" spans="1:8" x14ac:dyDescent="0.2">
      <c r="A2013" s="206">
        <v>2121</v>
      </c>
      <c r="B2013" s="227">
        <f t="shared" si="94"/>
        <v>242</v>
      </c>
      <c r="C2013" s="262">
        <v>600</v>
      </c>
      <c r="D2013" s="209">
        <v>40428</v>
      </c>
      <c r="E2013" s="210">
        <v>28712</v>
      </c>
      <c r="F2013" s="229">
        <f t="shared" si="95"/>
        <v>3542</v>
      </c>
      <c r="G2013" s="211">
        <f t="shared" si="96"/>
        <v>2579</v>
      </c>
      <c r="H2013" s="212">
        <v>40</v>
      </c>
    </row>
    <row r="2014" spans="1:8" x14ac:dyDescent="0.2">
      <c r="A2014" s="206">
        <v>2122</v>
      </c>
      <c r="B2014" s="227">
        <f t="shared" si="94"/>
        <v>242</v>
      </c>
      <c r="C2014" s="262">
        <v>600</v>
      </c>
      <c r="D2014" s="209">
        <v>40428</v>
      </c>
      <c r="E2014" s="210">
        <v>28712</v>
      </c>
      <c r="F2014" s="229">
        <f t="shared" si="95"/>
        <v>3542</v>
      </c>
      <c r="G2014" s="231">
        <f t="shared" si="96"/>
        <v>2579</v>
      </c>
      <c r="H2014" s="212">
        <v>40</v>
      </c>
    </row>
    <row r="2015" spans="1:8" x14ac:dyDescent="0.2">
      <c r="A2015" s="206">
        <v>2123</v>
      </c>
      <c r="B2015" s="227">
        <f t="shared" si="94"/>
        <v>242.01</v>
      </c>
      <c r="C2015" s="262">
        <v>600</v>
      </c>
      <c r="D2015" s="209">
        <v>40428</v>
      </c>
      <c r="E2015" s="210">
        <v>28712</v>
      </c>
      <c r="F2015" s="229">
        <f t="shared" si="95"/>
        <v>3542</v>
      </c>
      <c r="G2015" s="211">
        <f t="shared" si="96"/>
        <v>2579</v>
      </c>
      <c r="H2015" s="212">
        <v>40</v>
      </c>
    </row>
    <row r="2016" spans="1:8" x14ac:dyDescent="0.2">
      <c r="A2016" s="206">
        <v>2124</v>
      </c>
      <c r="B2016" s="227">
        <f t="shared" si="94"/>
        <v>242.01</v>
      </c>
      <c r="C2016" s="262">
        <v>600</v>
      </c>
      <c r="D2016" s="209">
        <v>40428</v>
      </c>
      <c r="E2016" s="210">
        <v>28712</v>
      </c>
      <c r="F2016" s="229">
        <f t="shared" si="95"/>
        <v>3542</v>
      </c>
      <c r="G2016" s="231">
        <f t="shared" si="96"/>
        <v>2579</v>
      </c>
      <c r="H2016" s="212">
        <v>40</v>
      </c>
    </row>
    <row r="2017" spans="1:8" x14ac:dyDescent="0.2">
      <c r="A2017" s="206">
        <v>2125</v>
      </c>
      <c r="B2017" s="227">
        <f t="shared" si="94"/>
        <v>242.01</v>
      </c>
      <c r="C2017" s="262">
        <v>600</v>
      </c>
      <c r="D2017" s="209">
        <v>40428</v>
      </c>
      <c r="E2017" s="210">
        <v>28712</v>
      </c>
      <c r="F2017" s="229">
        <f t="shared" si="95"/>
        <v>3542</v>
      </c>
      <c r="G2017" s="211">
        <f t="shared" si="96"/>
        <v>2579</v>
      </c>
      <c r="H2017" s="212">
        <v>40</v>
      </c>
    </row>
    <row r="2018" spans="1:8" x14ac:dyDescent="0.2">
      <c r="A2018" s="206">
        <v>2126</v>
      </c>
      <c r="B2018" s="227">
        <f t="shared" si="94"/>
        <v>242.01</v>
      </c>
      <c r="C2018" s="262">
        <v>600</v>
      </c>
      <c r="D2018" s="209">
        <v>40428</v>
      </c>
      <c r="E2018" s="210">
        <v>28712</v>
      </c>
      <c r="F2018" s="229">
        <f t="shared" si="95"/>
        <v>3542</v>
      </c>
      <c r="G2018" s="231">
        <f t="shared" si="96"/>
        <v>2579</v>
      </c>
      <c r="H2018" s="212">
        <v>40</v>
      </c>
    </row>
    <row r="2019" spans="1:8" x14ac:dyDescent="0.2">
      <c r="A2019" s="206">
        <v>2127</v>
      </c>
      <c r="B2019" s="227">
        <f t="shared" si="94"/>
        <v>242.01</v>
      </c>
      <c r="C2019" s="262">
        <v>600</v>
      </c>
      <c r="D2019" s="209">
        <v>40428</v>
      </c>
      <c r="E2019" s="210">
        <v>28712</v>
      </c>
      <c r="F2019" s="229">
        <f t="shared" si="95"/>
        <v>3542</v>
      </c>
      <c r="G2019" s="211">
        <f t="shared" si="96"/>
        <v>2579</v>
      </c>
      <c r="H2019" s="212">
        <v>40</v>
      </c>
    </row>
    <row r="2020" spans="1:8" x14ac:dyDescent="0.2">
      <c r="A2020" s="206">
        <v>2128</v>
      </c>
      <c r="B2020" s="227">
        <f t="shared" si="94"/>
        <v>242.02</v>
      </c>
      <c r="C2020" s="262">
        <v>600</v>
      </c>
      <c r="D2020" s="209">
        <v>40428</v>
      </c>
      <c r="E2020" s="210">
        <v>28712</v>
      </c>
      <c r="F2020" s="229">
        <f t="shared" si="95"/>
        <v>3542</v>
      </c>
      <c r="G2020" s="231">
        <f t="shared" si="96"/>
        <v>2579</v>
      </c>
      <c r="H2020" s="212">
        <v>40</v>
      </c>
    </row>
    <row r="2021" spans="1:8" x14ac:dyDescent="0.2">
      <c r="A2021" s="206">
        <v>2129</v>
      </c>
      <c r="B2021" s="227">
        <f t="shared" si="94"/>
        <v>242.02</v>
      </c>
      <c r="C2021" s="262">
        <v>600</v>
      </c>
      <c r="D2021" s="209">
        <v>40428</v>
      </c>
      <c r="E2021" s="210">
        <v>28712</v>
      </c>
      <c r="F2021" s="229">
        <f t="shared" si="95"/>
        <v>3542</v>
      </c>
      <c r="G2021" s="211">
        <f t="shared" si="96"/>
        <v>2579</v>
      </c>
      <c r="H2021" s="212">
        <v>40</v>
      </c>
    </row>
    <row r="2022" spans="1:8" x14ac:dyDescent="0.2">
      <c r="A2022" s="206">
        <v>2130</v>
      </c>
      <c r="B2022" s="227">
        <f t="shared" si="94"/>
        <v>242.02</v>
      </c>
      <c r="C2022" s="262">
        <v>600</v>
      </c>
      <c r="D2022" s="209">
        <v>40428</v>
      </c>
      <c r="E2022" s="210">
        <v>28712</v>
      </c>
      <c r="F2022" s="229">
        <f t="shared" si="95"/>
        <v>3542</v>
      </c>
      <c r="G2022" s="231">
        <f t="shared" si="96"/>
        <v>2579</v>
      </c>
      <c r="H2022" s="212">
        <v>40</v>
      </c>
    </row>
    <row r="2023" spans="1:8" x14ac:dyDescent="0.2">
      <c r="A2023" s="206">
        <v>2131</v>
      </c>
      <c r="B2023" s="227">
        <f t="shared" si="94"/>
        <v>242.02</v>
      </c>
      <c r="C2023" s="262">
        <v>600</v>
      </c>
      <c r="D2023" s="209">
        <v>40428</v>
      </c>
      <c r="E2023" s="210">
        <v>28712</v>
      </c>
      <c r="F2023" s="229">
        <f t="shared" si="95"/>
        <v>3542</v>
      </c>
      <c r="G2023" s="211">
        <f t="shared" si="96"/>
        <v>2579</v>
      </c>
      <c r="H2023" s="212">
        <v>40</v>
      </c>
    </row>
    <row r="2024" spans="1:8" x14ac:dyDescent="0.2">
      <c r="A2024" s="206">
        <v>2132</v>
      </c>
      <c r="B2024" s="227">
        <f t="shared" si="94"/>
        <v>242.03</v>
      </c>
      <c r="C2024" s="262">
        <v>600</v>
      </c>
      <c r="D2024" s="209">
        <v>40428</v>
      </c>
      <c r="E2024" s="210">
        <v>28712</v>
      </c>
      <c r="F2024" s="229">
        <f t="shared" si="95"/>
        <v>3542</v>
      </c>
      <c r="G2024" s="231">
        <f t="shared" si="96"/>
        <v>2579</v>
      </c>
      <c r="H2024" s="212">
        <v>40</v>
      </c>
    </row>
    <row r="2025" spans="1:8" x14ac:dyDescent="0.2">
      <c r="A2025" s="206">
        <v>2133</v>
      </c>
      <c r="B2025" s="227">
        <f t="shared" si="94"/>
        <v>242.03</v>
      </c>
      <c r="C2025" s="262">
        <v>600</v>
      </c>
      <c r="D2025" s="209">
        <v>40428</v>
      </c>
      <c r="E2025" s="210">
        <v>28712</v>
      </c>
      <c r="F2025" s="229">
        <f t="shared" si="95"/>
        <v>3542</v>
      </c>
      <c r="G2025" s="211">
        <f t="shared" si="96"/>
        <v>2579</v>
      </c>
      <c r="H2025" s="212">
        <v>40</v>
      </c>
    </row>
    <row r="2026" spans="1:8" x14ac:dyDescent="0.2">
      <c r="A2026" s="206">
        <v>2134</v>
      </c>
      <c r="B2026" s="227">
        <f t="shared" si="94"/>
        <v>242.03</v>
      </c>
      <c r="C2026" s="262">
        <v>600</v>
      </c>
      <c r="D2026" s="209">
        <v>40428</v>
      </c>
      <c r="E2026" s="210">
        <v>28712</v>
      </c>
      <c r="F2026" s="229">
        <f t="shared" si="95"/>
        <v>3542</v>
      </c>
      <c r="G2026" s="231">
        <f t="shared" si="96"/>
        <v>2579</v>
      </c>
      <c r="H2026" s="212">
        <v>40</v>
      </c>
    </row>
    <row r="2027" spans="1:8" x14ac:dyDescent="0.2">
      <c r="A2027" s="206">
        <v>2135</v>
      </c>
      <c r="B2027" s="227">
        <f t="shared" si="94"/>
        <v>242.03</v>
      </c>
      <c r="C2027" s="262">
        <v>600</v>
      </c>
      <c r="D2027" s="209">
        <v>40428</v>
      </c>
      <c r="E2027" s="210">
        <v>28712</v>
      </c>
      <c r="F2027" s="229">
        <f t="shared" si="95"/>
        <v>3542</v>
      </c>
      <c r="G2027" s="211">
        <f t="shared" si="96"/>
        <v>2579</v>
      </c>
      <c r="H2027" s="212">
        <v>40</v>
      </c>
    </row>
    <row r="2028" spans="1:8" x14ac:dyDescent="0.2">
      <c r="A2028" s="206">
        <v>2136</v>
      </c>
      <c r="B2028" s="227">
        <f t="shared" si="94"/>
        <v>242.03</v>
      </c>
      <c r="C2028" s="262">
        <v>600</v>
      </c>
      <c r="D2028" s="209">
        <v>40428</v>
      </c>
      <c r="E2028" s="210">
        <v>28712</v>
      </c>
      <c r="F2028" s="229">
        <f t="shared" si="95"/>
        <v>3542</v>
      </c>
      <c r="G2028" s="231">
        <f t="shared" si="96"/>
        <v>2579</v>
      </c>
      <c r="H2028" s="212">
        <v>40</v>
      </c>
    </row>
    <row r="2029" spans="1:8" x14ac:dyDescent="0.2">
      <c r="A2029" s="206">
        <v>2137</v>
      </c>
      <c r="B2029" s="227">
        <f t="shared" si="94"/>
        <v>242.04</v>
      </c>
      <c r="C2029" s="262">
        <v>600</v>
      </c>
      <c r="D2029" s="209">
        <v>40428</v>
      </c>
      <c r="E2029" s="210">
        <v>28712</v>
      </c>
      <c r="F2029" s="229">
        <f t="shared" si="95"/>
        <v>3542</v>
      </c>
      <c r="G2029" s="211">
        <f t="shared" si="96"/>
        <v>2579</v>
      </c>
      <c r="H2029" s="212">
        <v>40</v>
      </c>
    </row>
    <row r="2030" spans="1:8" x14ac:dyDescent="0.2">
      <c r="A2030" s="206">
        <v>2138</v>
      </c>
      <c r="B2030" s="227">
        <f t="shared" si="94"/>
        <v>242.04</v>
      </c>
      <c r="C2030" s="262">
        <v>600</v>
      </c>
      <c r="D2030" s="209">
        <v>40428</v>
      </c>
      <c r="E2030" s="210">
        <v>28712</v>
      </c>
      <c r="F2030" s="229">
        <f t="shared" si="95"/>
        <v>3542</v>
      </c>
      <c r="G2030" s="231">
        <f t="shared" si="96"/>
        <v>2579</v>
      </c>
      <c r="H2030" s="212">
        <v>40</v>
      </c>
    </row>
    <row r="2031" spans="1:8" x14ac:dyDescent="0.2">
      <c r="A2031" s="206">
        <v>2139</v>
      </c>
      <c r="B2031" s="227">
        <f t="shared" si="94"/>
        <v>242.04</v>
      </c>
      <c r="C2031" s="262">
        <v>600</v>
      </c>
      <c r="D2031" s="209">
        <v>40428</v>
      </c>
      <c r="E2031" s="210">
        <v>28712</v>
      </c>
      <c r="F2031" s="229">
        <f t="shared" si="95"/>
        <v>3542</v>
      </c>
      <c r="G2031" s="211">
        <f t="shared" si="96"/>
        <v>2579</v>
      </c>
      <c r="H2031" s="212">
        <v>40</v>
      </c>
    </row>
    <row r="2032" spans="1:8" x14ac:dyDescent="0.2">
      <c r="A2032" s="206">
        <v>2140</v>
      </c>
      <c r="B2032" s="227">
        <f t="shared" si="94"/>
        <v>242.04</v>
      </c>
      <c r="C2032" s="262">
        <v>600</v>
      </c>
      <c r="D2032" s="209">
        <v>40428</v>
      </c>
      <c r="E2032" s="210">
        <v>28712</v>
      </c>
      <c r="F2032" s="229">
        <f t="shared" si="95"/>
        <v>3542</v>
      </c>
      <c r="G2032" s="231">
        <f t="shared" si="96"/>
        <v>2579</v>
      </c>
      <c r="H2032" s="212">
        <v>40</v>
      </c>
    </row>
    <row r="2033" spans="1:8" x14ac:dyDescent="0.2">
      <c r="A2033" s="206">
        <v>2141</v>
      </c>
      <c r="B2033" s="227">
        <f t="shared" si="94"/>
        <v>242.05</v>
      </c>
      <c r="C2033" s="262">
        <v>600</v>
      </c>
      <c r="D2033" s="209">
        <v>40428</v>
      </c>
      <c r="E2033" s="210">
        <v>28712</v>
      </c>
      <c r="F2033" s="229">
        <f t="shared" si="95"/>
        <v>3542</v>
      </c>
      <c r="G2033" s="211">
        <f t="shared" si="96"/>
        <v>2579</v>
      </c>
      <c r="H2033" s="212">
        <v>40</v>
      </c>
    </row>
    <row r="2034" spans="1:8" x14ac:dyDescent="0.2">
      <c r="A2034" s="206">
        <v>2142</v>
      </c>
      <c r="B2034" s="227">
        <f t="shared" si="94"/>
        <v>242.05</v>
      </c>
      <c r="C2034" s="262">
        <v>600</v>
      </c>
      <c r="D2034" s="209">
        <v>40428</v>
      </c>
      <c r="E2034" s="210">
        <v>28712</v>
      </c>
      <c r="F2034" s="229">
        <f t="shared" si="95"/>
        <v>3542</v>
      </c>
      <c r="G2034" s="231">
        <f t="shared" si="96"/>
        <v>2579</v>
      </c>
      <c r="H2034" s="212">
        <v>40</v>
      </c>
    </row>
    <row r="2035" spans="1:8" x14ac:dyDescent="0.2">
      <c r="A2035" s="206">
        <v>2143</v>
      </c>
      <c r="B2035" s="227">
        <f t="shared" si="94"/>
        <v>242.05</v>
      </c>
      <c r="C2035" s="262">
        <v>600</v>
      </c>
      <c r="D2035" s="209">
        <v>40428</v>
      </c>
      <c r="E2035" s="210">
        <v>28712</v>
      </c>
      <c r="F2035" s="229">
        <f t="shared" si="95"/>
        <v>3542</v>
      </c>
      <c r="G2035" s="211">
        <f t="shared" si="96"/>
        <v>2579</v>
      </c>
      <c r="H2035" s="212">
        <v>40</v>
      </c>
    </row>
    <row r="2036" spans="1:8" x14ac:dyDescent="0.2">
      <c r="A2036" s="206">
        <v>2144</v>
      </c>
      <c r="B2036" s="227">
        <f t="shared" si="94"/>
        <v>242.05</v>
      </c>
      <c r="C2036" s="262">
        <v>600</v>
      </c>
      <c r="D2036" s="209">
        <v>40428</v>
      </c>
      <c r="E2036" s="210">
        <v>28712</v>
      </c>
      <c r="F2036" s="229">
        <f t="shared" si="95"/>
        <v>3542</v>
      </c>
      <c r="G2036" s="231">
        <f t="shared" si="96"/>
        <v>2579</v>
      </c>
      <c r="H2036" s="212">
        <v>40</v>
      </c>
    </row>
    <row r="2037" spans="1:8" x14ac:dyDescent="0.2">
      <c r="A2037" s="206">
        <v>2145</v>
      </c>
      <c r="B2037" s="227">
        <f t="shared" si="94"/>
        <v>242.05</v>
      </c>
      <c r="C2037" s="262">
        <v>600</v>
      </c>
      <c r="D2037" s="209">
        <v>40428</v>
      </c>
      <c r="E2037" s="210">
        <v>28712</v>
      </c>
      <c r="F2037" s="229">
        <f t="shared" si="95"/>
        <v>3542</v>
      </c>
      <c r="G2037" s="211">
        <f t="shared" si="96"/>
        <v>2579</v>
      </c>
      <c r="H2037" s="212">
        <v>40</v>
      </c>
    </row>
    <row r="2038" spans="1:8" x14ac:dyDescent="0.2">
      <c r="A2038" s="206">
        <v>2146</v>
      </c>
      <c r="B2038" s="227">
        <f t="shared" si="94"/>
        <v>242.06</v>
      </c>
      <c r="C2038" s="262">
        <v>600</v>
      </c>
      <c r="D2038" s="209">
        <v>40428</v>
      </c>
      <c r="E2038" s="210">
        <v>28712</v>
      </c>
      <c r="F2038" s="229">
        <f t="shared" si="95"/>
        <v>3542</v>
      </c>
      <c r="G2038" s="231">
        <f t="shared" si="96"/>
        <v>2578</v>
      </c>
      <c r="H2038" s="212">
        <v>40</v>
      </c>
    </row>
    <row r="2039" spans="1:8" x14ac:dyDescent="0.2">
      <c r="A2039" s="206">
        <v>2147</v>
      </c>
      <c r="B2039" s="227">
        <f t="shared" si="94"/>
        <v>242.06</v>
      </c>
      <c r="C2039" s="262">
        <v>600</v>
      </c>
      <c r="D2039" s="209">
        <v>40428</v>
      </c>
      <c r="E2039" s="210">
        <v>28712</v>
      </c>
      <c r="F2039" s="229">
        <f t="shared" si="95"/>
        <v>3542</v>
      </c>
      <c r="G2039" s="211">
        <f t="shared" si="96"/>
        <v>2578</v>
      </c>
      <c r="H2039" s="212">
        <v>40</v>
      </c>
    </row>
    <row r="2040" spans="1:8" x14ac:dyDescent="0.2">
      <c r="A2040" s="206">
        <v>2148</v>
      </c>
      <c r="B2040" s="227">
        <f t="shared" si="94"/>
        <v>242.06</v>
      </c>
      <c r="C2040" s="262">
        <v>600</v>
      </c>
      <c r="D2040" s="209">
        <v>40428</v>
      </c>
      <c r="E2040" s="210">
        <v>28712</v>
      </c>
      <c r="F2040" s="229">
        <f t="shared" si="95"/>
        <v>3542</v>
      </c>
      <c r="G2040" s="231">
        <f t="shared" si="96"/>
        <v>2578</v>
      </c>
      <c r="H2040" s="212">
        <v>40</v>
      </c>
    </row>
    <row r="2041" spans="1:8" x14ac:dyDescent="0.2">
      <c r="A2041" s="206">
        <v>2149</v>
      </c>
      <c r="B2041" s="227">
        <f t="shared" si="94"/>
        <v>242.06</v>
      </c>
      <c r="C2041" s="262">
        <v>600</v>
      </c>
      <c r="D2041" s="209">
        <v>40428</v>
      </c>
      <c r="E2041" s="210">
        <v>28712</v>
      </c>
      <c r="F2041" s="229">
        <f t="shared" si="95"/>
        <v>3542</v>
      </c>
      <c r="G2041" s="211">
        <f t="shared" si="96"/>
        <v>2578</v>
      </c>
      <c r="H2041" s="212">
        <v>40</v>
      </c>
    </row>
    <row r="2042" spans="1:8" x14ac:dyDescent="0.2">
      <c r="A2042" s="206">
        <v>2150</v>
      </c>
      <c r="B2042" s="227">
        <f t="shared" si="94"/>
        <v>242.06</v>
      </c>
      <c r="C2042" s="262">
        <v>600</v>
      </c>
      <c r="D2042" s="209">
        <v>40428</v>
      </c>
      <c r="E2042" s="210">
        <v>28712</v>
      </c>
      <c r="F2042" s="229">
        <f t="shared" si="95"/>
        <v>3542</v>
      </c>
      <c r="G2042" s="231">
        <f t="shared" si="96"/>
        <v>2578</v>
      </c>
      <c r="H2042" s="212">
        <v>40</v>
      </c>
    </row>
    <row r="2043" spans="1:8" x14ac:dyDescent="0.2">
      <c r="A2043" s="206">
        <v>2151</v>
      </c>
      <c r="B2043" s="227">
        <f t="shared" si="94"/>
        <v>242.07</v>
      </c>
      <c r="C2043" s="262">
        <v>600</v>
      </c>
      <c r="D2043" s="209">
        <v>40428</v>
      </c>
      <c r="E2043" s="210">
        <v>28712</v>
      </c>
      <c r="F2043" s="229">
        <f t="shared" si="95"/>
        <v>3541</v>
      </c>
      <c r="G2043" s="211">
        <f t="shared" si="96"/>
        <v>2578</v>
      </c>
      <c r="H2043" s="212">
        <v>40</v>
      </c>
    </row>
    <row r="2044" spans="1:8" x14ac:dyDescent="0.2">
      <c r="A2044" s="206">
        <v>2152</v>
      </c>
      <c r="B2044" s="227">
        <f t="shared" si="94"/>
        <v>242.07</v>
      </c>
      <c r="C2044" s="262">
        <v>600</v>
      </c>
      <c r="D2044" s="209">
        <v>40428</v>
      </c>
      <c r="E2044" s="210">
        <v>28712</v>
      </c>
      <c r="F2044" s="229">
        <f t="shared" si="95"/>
        <v>3541</v>
      </c>
      <c r="G2044" s="231">
        <f t="shared" si="96"/>
        <v>2578</v>
      </c>
      <c r="H2044" s="212">
        <v>40</v>
      </c>
    </row>
    <row r="2045" spans="1:8" x14ac:dyDescent="0.2">
      <c r="A2045" s="206">
        <v>2153</v>
      </c>
      <c r="B2045" s="227">
        <f t="shared" si="94"/>
        <v>242.07</v>
      </c>
      <c r="C2045" s="262">
        <v>600</v>
      </c>
      <c r="D2045" s="209">
        <v>40428</v>
      </c>
      <c r="E2045" s="210">
        <v>28712</v>
      </c>
      <c r="F2045" s="229">
        <f t="shared" si="95"/>
        <v>3541</v>
      </c>
      <c r="G2045" s="211">
        <f t="shared" si="96"/>
        <v>2578</v>
      </c>
      <c r="H2045" s="212">
        <v>40</v>
      </c>
    </row>
    <row r="2046" spans="1:8" x14ac:dyDescent="0.2">
      <c r="A2046" s="206">
        <v>2154</v>
      </c>
      <c r="B2046" s="227">
        <f t="shared" si="94"/>
        <v>242.07</v>
      </c>
      <c r="C2046" s="262">
        <v>600</v>
      </c>
      <c r="D2046" s="209">
        <v>40428</v>
      </c>
      <c r="E2046" s="210">
        <v>28712</v>
      </c>
      <c r="F2046" s="229">
        <f t="shared" si="95"/>
        <v>3541</v>
      </c>
      <c r="G2046" s="231">
        <f t="shared" si="96"/>
        <v>2578</v>
      </c>
      <c r="H2046" s="212">
        <v>40</v>
      </c>
    </row>
    <row r="2047" spans="1:8" x14ac:dyDescent="0.2">
      <c r="A2047" s="206">
        <v>2155</v>
      </c>
      <c r="B2047" s="227">
        <f t="shared" si="94"/>
        <v>242.08</v>
      </c>
      <c r="C2047" s="262">
        <v>600</v>
      </c>
      <c r="D2047" s="209">
        <v>40428</v>
      </c>
      <c r="E2047" s="210">
        <v>28712</v>
      </c>
      <c r="F2047" s="229">
        <f t="shared" si="95"/>
        <v>3541</v>
      </c>
      <c r="G2047" s="211">
        <f t="shared" si="96"/>
        <v>2578</v>
      </c>
      <c r="H2047" s="212">
        <v>40</v>
      </c>
    </row>
    <row r="2048" spans="1:8" x14ac:dyDescent="0.2">
      <c r="A2048" s="206">
        <v>2156</v>
      </c>
      <c r="B2048" s="227">
        <f t="shared" si="94"/>
        <v>242.08</v>
      </c>
      <c r="C2048" s="262">
        <v>600</v>
      </c>
      <c r="D2048" s="209">
        <v>40428</v>
      </c>
      <c r="E2048" s="210">
        <v>28712</v>
      </c>
      <c r="F2048" s="229">
        <f t="shared" si="95"/>
        <v>3541</v>
      </c>
      <c r="G2048" s="231">
        <f t="shared" si="96"/>
        <v>2578</v>
      </c>
      <c r="H2048" s="212">
        <v>40</v>
      </c>
    </row>
    <row r="2049" spans="1:8" x14ac:dyDescent="0.2">
      <c r="A2049" s="206">
        <v>2157</v>
      </c>
      <c r="B2049" s="227">
        <f t="shared" si="94"/>
        <v>242.08</v>
      </c>
      <c r="C2049" s="262">
        <v>600</v>
      </c>
      <c r="D2049" s="209">
        <v>40428</v>
      </c>
      <c r="E2049" s="210">
        <v>28712</v>
      </c>
      <c r="F2049" s="229">
        <f t="shared" si="95"/>
        <v>3541</v>
      </c>
      <c r="G2049" s="211">
        <f t="shared" si="96"/>
        <v>2578</v>
      </c>
      <c r="H2049" s="212">
        <v>40</v>
      </c>
    </row>
    <row r="2050" spans="1:8" x14ac:dyDescent="0.2">
      <c r="A2050" s="206">
        <v>2158</v>
      </c>
      <c r="B2050" s="227">
        <f t="shared" si="94"/>
        <v>242.08</v>
      </c>
      <c r="C2050" s="262">
        <v>600</v>
      </c>
      <c r="D2050" s="209">
        <v>40428</v>
      </c>
      <c r="E2050" s="210">
        <v>28712</v>
      </c>
      <c r="F2050" s="229">
        <f t="shared" si="95"/>
        <v>3541</v>
      </c>
      <c r="G2050" s="231">
        <f t="shared" si="96"/>
        <v>2578</v>
      </c>
      <c r="H2050" s="212">
        <v>40</v>
      </c>
    </row>
    <row r="2051" spans="1:8" x14ac:dyDescent="0.2">
      <c r="A2051" s="206">
        <v>2159</v>
      </c>
      <c r="B2051" s="227">
        <f t="shared" si="94"/>
        <v>242.08</v>
      </c>
      <c r="C2051" s="262">
        <v>600</v>
      </c>
      <c r="D2051" s="209">
        <v>40428</v>
      </c>
      <c r="E2051" s="210">
        <v>28712</v>
      </c>
      <c r="F2051" s="229">
        <f t="shared" si="95"/>
        <v>3541</v>
      </c>
      <c r="G2051" s="211">
        <f t="shared" si="96"/>
        <v>2578</v>
      </c>
      <c r="H2051" s="212">
        <v>40</v>
      </c>
    </row>
    <row r="2052" spans="1:8" x14ac:dyDescent="0.2">
      <c r="A2052" s="206">
        <v>2160</v>
      </c>
      <c r="B2052" s="227">
        <f t="shared" si="94"/>
        <v>242.09</v>
      </c>
      <c r="C2052" s="262">
        <v>600</v>
      </c>
      <c r="D2052" s="209">
        <v>40428</v>
      </c>
      <c r="E2052" s="210">
        <v>28712</v>
      </c>
      <c r="F2052" s="229">
        <f t="shared" si="95"/>
        <v>3541</v>
      </c>
      <c r="G2052" s="231">
        <f t="shared" si="96"/>
        <v>2578</v>
      </c>
      <c r="H2052" s="212">
        <v>40</v>
      </c>
    </row>
    <row r="2053" spans="1:8" x14ac:dyDescent="0.2">
      <c r="A2053" s="206">
        <v>2161</v>
      </c>
      <c r="B2053" s="227">
        <f t="shared" si="94"/>
        <v>242.09</v>
      </c>
      <c r="C2053" s="262">
        <v>600</v>
      </c>
      <c r="D2053" s="209">
        <v>40428</v>
      </c>
      <c r="E2053" s="210">
        <v>28712</v>
      </c>
      <c r="F2053" s="229">
        <f t="shared" si="95"/>
        <v>3541</v>
      </c>
      <c r="G2053" s="211">
        <f t="shared" si="96"/>
        <v>2578</v>
      </c>
      <c r="H2053" s="212">
        <v>40</v>
      </c>
    </row>
    <row r="2054" spans="1:8" x14ac:dyDescent="0.2">
      <c r="A2054" s="206">
        <v>2162</v>
      </c>
      <c r="B2054" s="227">
        <f t="shared" si="94"/>
        <v>242.09</v>
      </c>
      <c r="C2054" s="262">
        <v>600</v>
      </c>
      <c r="D2054" s="209">
        <v>40428</v>
      </c>
      <c r="E2054" s="210">
        <v>28712</v>
      </c>
      <c r="F2054" s="229">
        <f t="shared" si="95"/>
        <v>3541</v>
      </c>
      <c r="G2054" s="231">
        <f t="shared" si="96"/>
        <v>2578</v>
      </c>
      <c r="H2054" s="212">
        <v>40</v>
      </c>
    </row>
    <row r="2055" spans="1:8" x14ac:dyDescent="0.2">
      <c r="A2055" s="206">
        <v>2163</v>
      </c>
      <c r="B2055" s="227">
        <f t="shared" si="94"/>
        <v>242.09</v>
      </c>
      <c r="C2055" s="262">
        <v>600</v>
      </c>
      <c r="D2055" s="209">
        <v>40428</v>
      </c>
      <c r="E2055" s="210">
        <v>28712</v>
      </c>
      <c r="F2055" s="229">
        <f t="shared" si="95"/>
        <v>3541</v>
      </c>
      <c r="G2055" s="211">
        <f t="shared" si="96"/>
        <v>2578</v>
      </c>
      <c r="H2055" s="212">
        <v>40</v>
      </c>
    </row>
    <row r="2056" spans="1:8" x14ac:dyDescent="0.2">
      <c r="A2056" s="206">
        <v>2164</v>
      </c>
      <c r="B2056" s="227">
        <f t="shared" si="94"/>
        <v>242.1</v>
      </c>
      <c r="C2056" s="262">
        <v>600</v>
      </c>
      <c r="D2056" s="209">
        <v>40428</v>
      </c>
      <c r="E2056" s="210">
        <v>28712</v>
      </c>
      <c r="F2056" s="229">
        <f t="shared" si="95"/>
        <v>3541</v>
      </c>
      <c r="G2056" s="231">
        <f t="shared" si="96"/>
        <v>2578</v>
      </c>
      <c r="H2056" s="212">
        <v>40</v>
      </c>
    </row>
    <row r="2057" spans="1:8" x14ac:dyDescent="0.2">
      <c r="A2057" s="206">
        <v>2165</v>
      </c>
      <c r="B2057" s="227">
        <f t="shared" si="94"/>
        <v>242.1</v>
      </c>
      <c r="C2057" s="262">
        <v>600</v>
      </c>
      <c r="D2057" s="209">
        <v>40428</v>
      </c>
      <c r="E2057" s="210">
        <v>28712</v>
      </c>
      <c r="F2057" s="229">
        <f t="shared" si="95"/>
        <v>3541</v>
      </c>
      <c r="G2057" s="211">
        <f t="shared" si="96"/>
        <v>2578</v>
      </c>
      <c r="H2057" s="212">
        <v>40</v>
      </c>
    </row>
    <row r="2058" spans="1:8" x14ac:dyDescent="0.2">
      <c r="A2058" s="206">
        <v>2166</v>
      </c>
      <c r="B2058" s="227">
        <f t="shared" si="94"/>
        <v>242.1</v>
      </c>
      <c r="C2058" s="262">
        <v>600</v>
      </c>
      <c r="D2058" s="209">
        <v>40428</v>
      </c>
      <c r="E2058" s="210">
        <v>28712</v>
      </c>
      <c r="F2058" s="229">
        <f t="shared" si="95"/>
        <v>3541</v>
      </c>
      <c r="G2058" s="231">
        <f t="shared" si="96"/>
        <v>2578</v>
      </c>
      <c r="H2058" s="212">
        <v>40</v>
      </c>
    </row>
    <row r="2059" spans="1:8" x14ac:dyDescent="0.2">
      <c r="A2059" s="206">
        <v>2167</v>
      </c>
      <c r="B2059" s="227">
        <f t="shared" si="94"/>
        <v>242.1</v>
      </c>
      <c r="C2059" s="262">
        <v>600</v>
      </c>
      <c r="D2059" s="209">
        <v>40428</v>
      </c>
      <c r="E2059" s="210">
        <v>28712</v>
      </c>
      <c r="F2059" s="229">
        <f t="shared" si="95"/>
        <v>3541</v>
      </c>
      <c r="G2059" s="211">
        <f t="shared" si="96"/>
        <v>2578</v>
      </c>
      <c r="H2059" s="212">
        <v>40</v>
      </c>
    </row>
    <row r="2060" spans="1:8" x14ac:dyDescent="0.2">
      <c r="A2060" s="206">
        <v>2168</v>
      </c>
      <c r="B2060" s="227">
        <f t="shared" si="94"/>
        <v>242.1</v>
      </c>
      <c r="C2060" s="262">
        <v>600</v>
      </c>
      <c r="D2060" s="209">
        <v>40428</v>
      </c>
      <c r="E2060" s="210">
        <v>28712</v>
      </c>
      <c r="F2060" s="229">
        <f t="shared" si="95"/>
        <v>3541</v>
      </c>
      <c r="G2060" s="231">
        <f t="shared" si="96"/>
        <v>2578</v>
      </c>
      <c r="H2060" s="212">
        <v>40</v>
      </c>
    </row>
    <row r="2061" spans="1:8" x14ac:dyDescent="0.2">
      <c r="A2061" s="206">
        <v>2169</v>
      </c>
      <c r="B2061" s="227">
        <f t="shared" si="94"/>
        <v>242.11</v>
      </c>
      <c r="C2061" s="262">
        <v>600</v>
      </c>
      <c r="D2061" s="209">
        <v>40428</v>
      </c>
      <c r="E2061" s="210">
        <v>28712</v>
      </c>
      <c r="F2061" s="229">
        <f t="shared" si="95"/>
        <v>3541</v>
      </c>
      <c r="G2061" s="211">
        <f t="shared" si="96"/>
        <v>2578</v>
      </c>
      <c r="H2061" s="212">
        <v>40</v>
      </c>
    </row>
    <row r="2062" spans="1:8" x14ac:dyDescent="0.2">
      <c r="A2062" s="206">
        <v>2170</v>
      </c>
      <c r="B2062" s="227">
        <f t="shared" si="94"/>
        <v>242.11</v>
      </c>
      <c r="C2062" s="262">
        <v>600</v>
      </c>
      <c r="D2062" s="209">
        <v>40428</v>
      </c>
      <c r="E2062" s="210">
        <v>28712</v>
      </c>
      <c r="F2062" s="229">
        <f t="shared" si="95"/>
        <v>3541</v>
      </c>
      <c r="G2062" s="231">
        <f t="shared" si="96"/>
        <v>2578</v>
      </c>
      <c r="H2062" s="212">
        <v>40</v>
      </c>
    </row>
    <row r="2063" spans="1:8" x14ac:dyDescent="0.2">
      <c r="A2063" s="206">
        <v>2171</v>
      </c>
      <c r="B2063" s="227">
        <f t="shared" ref="B2063:B2126" si="97">ROUND(4.7001*LN(A2063) +206,2)</f>
        <v>242.11</v>
      </c>
      <c r="C2063" s="262">
        <v>600</v>
      </c>
      <c r="D2063" s="209">
        <v>40428</v>
      </c>
      <c r="E2063" s="210">
        <v>28712</v>
      </c>
      <c r="F2063" s="229">
        <f t="shared" ref="F2063:F2126" si="98">ROUND(12*1.358*(1/B2063*D2063+1/C2063*E2063)+H2063,0)</f>
        <v>3541</v>
      </c>
      <c r="G2063" s="211">
        <f t="shared" ref="G2063:G2126" si="99">ROUND(12*(1/B2063*D2063+1/C2063*E2063),0)</f>
        <v>2578</v>
      </c>
      <c r="H2063" s="212">
        <v>40</v>
      </c>
    </row>
    <row r="2064" spans="1:8" x14ac:dyDescent="0.2">
      <c r="A2064" s="206">
        <v>2172</v>
      </c>
      <c r="B2064" s="227">
        <f t="shared" si="97"/>
        <v>242.11</v>
      </c>
      <c r="C2064" s="262">
        <v>600</v>
      </c>
      <c r="D2064" s="209">
        <v>40428</v>
      </c>
      <c r="E2064" s="210">
        <v>28712</v>
      </c>
      <c r="F2064" s="229">
        <f t="shared" si="98"/>
        <v>3541</v>
      </c>
      <c r="G2064" s="231">
        <f t="shared" si="99"/>
        <v>2578</v>
      </c>
      <c r="H2064" s="212">
        <v>40</v>
      </c>
    </row>
    <row r="2065" spans="1:8" x14ac:dyDescent="0.2">
      <c r="A2065" s="206">
        <v>2173</v>
      </c>
      <c r="B2065" s="227">
        <f t="shared" si="97"/>
        <v>242.11</v>
      </c>
      <c r="C2065" s="262">
        <v>600</v>
      </c>
      <c r="D2065" s="209">
        <v>40428</v>
      </c>
      <c r="E2065" s="210">
        <v>28712</v>
      </c>
      <c r="F2065" s="229">
        <f t="shared" si="98"/>
        <v>3541</v>
      </c>
      <c r="G2065" s="211">
        <f t="shared" si="99"/>
        <v>2578</v>
      </c>
      <c r="H2065" s="212">
        <v>40</v>
      </c>
    </row>
    <row r="2066" spans="1:8" x14ac:dyDescent="0.2">
      <c r="A2066" s="206">
        <v>2174</v>
      </c>
      <c r="B2066" s="227">
        <f t="shared" si="97"/>
        <v>242.12</v>
      </c>
      <c r="C2066" s="262">
        <v>600</v>
      </c>
      <c r="D2066" s="209">
        <v>40428</v>
      </c>
      <c r="E2066" s="210">
        <v>28712</v>
      </c>
      <c r="F2066" s="229">
        <f t="shared" si="98"/>
        <v>3541</v>
      </c>
      <c r="G2066" s="231">
        <f t="shared" si="99"/>
        <v>2578</v>
      </c>
      <c r="H2066" s="212">
        <v>40</v>
      </c>
    </row>
    <row r="2067" spans="1:8" x14ac:dyDescent="0.2">
      <c r="A2067" s="206">
        <v>2175</v>
      </c>
      <c r="B2067" s="227">
        <f t="shared" si="97"/>
        <v>242.12</v>
      </c>
      <c r="C2067" s="262">
        <v>600</v>
      </c>
      <c r="D2067" s="209">
        <v>40428</v>
      </c>
      <c r="E2067" s="210">
        <v>28712</v>
      </c>
      <c r="F2067" s="229">
        <f t="shared" si="98"/>
        <v>3541</v>
      </c>
      <c r="G2067" s="211">
        <f t="shared" si="99"/>
        <v>2578</v>
      </c>
      <c r="H2067" s="212">
        <v>40</v>
      </c>
    </row>
    <row r="2068" spans="1:8" x14ac:dyDescent="0.2">
      <c r="A2068" s="206">
        <v>2176</v>
      </c>
      <c r="B2068" s="227">
        <f t="shared" si="97"/>
        <v>242.12</v>
      </c>
      <c r="C2068" s="262">
        <v>600</v>
      </c>
      <c r="D2068" s="209">
        <v>40428</v>
      </c>
      <c r="E2068" s="210">
        <v>28712</v>
      </c>
      <c r="F2068" s="229">
        <f t="shared" si="98"/>
        <v>3541</v>
      </c>
      <c r="G2068" s="231">
        <f t="shared" si="99"/>
        <v>2578</v>
      </c>
      <c r="H2068" s="212">
        <v>40</v>
      </c>
    </row>
    <row r="2069" spans="1:8" x14ac:dyDescent="0.2">
      <c r="A2069" s="206">
        <v>2177</v>
      </c>
      <c r="B2069" s="227">
        <f t="shared" si="97"/>
        <v>242.12</v>
      </c>
      <c r="C2069" s="262">
        <v>600</v>
      </c>
      <c r="D2069" s="209">
        <v>40428</v>
      </c>
      <c r="E2069" s="210">
        <v>28712</v>
      </c>
      <c r="F2069" s="229">
        <f t="shared" si="98"/>
        <v>3541</v>
      </c>
      <c r="G2069" s="211">
        <f t="shared" si="99"/>
        <v>2578</v>
      </c>
      <c r="H2069" s="212">
        <v>40</v>
      </c>
    </row>
    <row r="2070" spans="1:8" x14ac:dyDescent="0.2">
      <c r="A2070" s="206">
        <v>2178</v>
      </c>
      <c r="B2070" s="227">
        <f t="shared" si="97"/>
        <v>242.13</v>
      </c>
      <c r="C2070" s="262">
        <v>600</v>
      </c>
      <c r="D2070" s="209">
        <v>40428</v>
      </c>
      <c r="E2070" s="210">
        <v>28712</v>
      </c>
      <c r="F2070" s="229">
        <f t="shared" si="98"/>
        <v>3541</v>
      </c>
      <c r="G2070" s="231">
        <f t="shared" si="99"/>
        <v>2578</v>
      </c>
      <c r="H2070" s="212">
        <v>40</v>
      </c>
    </row>
    <row r="2071" spans="1:8" x14ac:dyDescent="0.2">
      <c r="A2071" s="206">
        <v>2179</v>
      </c>
      <c r="B2071" s="227">
        <f t="shared" si="97"/>
        <v>242.13</v>
      </c>
      <c r="C2071" s="262">
        <v>600</v>
      </c>
      <c r="D2071" s="209">
        <v>40428</v>
      </c>
      <c r="E2071" s="210">
        <v>28712</v>
      </c>
      <c r="F2071" s="229">
        <f t="shared" si="98"/>
        <v>3541</v>
      </c>
      <c r="G2071" s="211">
        <f t="shared" si="99"/>
        <v>2578</v>
      </c>
      <c r="H2071" s="212">
        <v>40</v>
      </c>
    </row>
    <row r="2072" spans="1:8" x14ac:dyDescent="0.2">
      <c r="A2072" s="206">
        <v>2180</v>
      </c>
      <c r="B2072" s="227">
        <f t="shared" si="97"/>
        <v>242.13</v>
      </c>
      <c r="C2072" s="262">
        <v>600</v>
      </c>
      <c r="D2072" s="209">
        <v>40428</v>
      </c>
      <c r="E2072" s="210">
        <v>28712</v>
      </c>
      <c r="F2072" s="229">
        <f t="shared" si="98"/>
        <v>3541</v>
      </c>
      <c r="G2072" s="231">
        <f t="shared" si="99"/>
        <v>2578</v>
      </c>
      <c r="H2072" s="212">
        <v>40</v>
      </c>
    </row>
    <row r="2073" spans="1:8" x14ac:dyDescent="0.2">
      <c r="A2073" s="206">
        <v>2181</v>
      </c>
      <c r="B2073" s="227">
        <f t="shared" si="97"/>
        <v>242.13</v>
      </c>
      <c r="C2073" s="262">
        <v>600</v>
      </c>
      <c r="D2073" s="209">
        <v>40428</v>
      </c>
      <c r="E2073" s="210">
        <v>28712</v>
      </c>
      <c r="F2073" s="229">
        <f t="shared" si="98"/>
        <v>3541</v>
      </c>
      <c r="G2073" s="211">
        <f t="shared" si="99"/>
        <v>2578</v>
      </c>
      <c r="H2073" s="212">
        <v>40</v>
      </c>
    </row>
    <row r="2074" spans="1:8" x14ac:dyDescent="0.2">
      <c r="A2074" s="206">
        <v>2182</v>
      </c>
      <c r="B2074" s="227">
        <f t="shared" si="97"/>
        <v>242.13</v>
      </c>
      <c r="C2074" s="262">
        <v>600</v>
      </c>
      <c r="D2074" s="209">
        <v>40428</v>
      </c>
      <c r="E2074" s="210">
        <v>28712</v>
      </c>
      <c r="F2074" s="229">
        <f t="shared" si="98"/>
        <v>3541</v>
      </c>
      <c r="G2074" s="231">
        <f t="shared" si="99"/>
        <v>2578</v>
      </c>
      <c r="H2074" s="212">
        <v>40</v>
      </c>
    </row>
    <row r="2075" spans="1:8" x14ac:dyDescent="0.2">
      <c r="A2075" s="206">
        <v>2183</v>
      </c>
      <c r="B2075" s="227">
        <f t="shared" si="97"/>
        <v>242.14</v>
      </c>
      <c r="C2075" s="262">
        <v>600</v>
      </c>
      <c r="D2075" s="209">
        <v>40428</v>
      </c>
      <c r="E2075" s="210">
        <v>28712</v>
      </c>
      <c r="F2075" s="229">
        <f t="shared" si="98"/>
        <v>3541</v>
      </c>
      <c r="G2075" s="211">
        <f t="shared" si="99"/>
        <v>2578</v>
      </c>
      <c r="H2075" s="212">
        <v>40</v>
      </c>
    </row>
    <row r="2076" spans="1:8" x14ac:dyDescent="0.2">
      <c r="A2076" s="206">
        <v>2184</v>
      </c>
      <c r="B2076" s="227">
        <f t="shared" si="97"/>
        <v>242.14</v>
      </c>
      <c r="C2076" s="262">
        <v>600</v>
      </c>
      <c r="D2076" s="209">
        <v>40428</v>
      </c>
      <c r="E2076" s="210">
        <v>28712</v>
      </c>
      <c r="F2076" s="229">
        <f t="shared" si="98"/>
        <v>3541</v>
      </c>
      <c r="G2076" s="231">
        <f t="shared" si="99"/>
        <v>2578</v>
      </c>
      <c r="H2076" s="212">
        <v>40</v>
      </c>
    </row>
    <row r="2077" spans="1:8" x14ac:dyDescent="0.2">
      <c r="A2077" s="206">
        <v>2185</v>
      </c>
      <c r="B2077" s="227">
        <f t="shared" si="97"/>
        <v>242.14</v>
      </c>
      <c r="C2077" s="262">
        <v>600</v>
      </c>
      <c r="D2077" s="209">
        <v>40428</v>
      </c>
      <c r="E2077" s="210">
        <v>28712</v>
      </c>
      <c r="F2077" s="229">
        <f t="shared" si="98"/>
        <v>3541</v>
      </c>
      <c r="G2077" s="211">
        <f t="shared" si="99"/>
        <v>2578</v>
      </c>
      <c r="H2077" s="212">
        <v>40</v>
      </c>
    </row>
    <row r="2078" spans="1:8" x14ac:dyDescent="0.2">
      <c r="A2078" s="206">
        <v>2186</v>
      </c>
      <c r="B2078" s="227">
        <f t="shared" si="97"/>
        <v>242.14</v>
      </c>
      <c r="C2078" s="262">
        <v>600</v>
      </c>
      <c r="D2078" s="209">
        <v>40428</v>
      </c>
      <c r="E2078" s="210">
        <v>28712</v>
      </c>
      <c r="F2078" s="229">
        <f t="shared" si="98"/>
        <v>3541</v>
      </c>
      <c r="G2078" s="231">
        <f t="shared" si="99"/>
        <v>2578</v>
      </c>
      <c r="H2078" s="212">
        <v>40</v>
      </c>
    </row>
    <row r="2079" spans="1:8" x14ac:dyDescent="0.2">
      <c r="A2079" s="206">
        <v>2187</v>
      </c>
      <c r="B2079" s="227">
        <f t="shared" si="97"/>
        <v>242.15</v>
      </c>
      <c r="C2079" s="262">
        <v>600</v>
      </c>
      <c r="D2079" s="209">
        <v>40428</v>
      </c>
      <c r="E2079" s="210">
        <v>28712</v>
      </c>
      <c r="F2079" s="229">
        <f t="shared" si="98"/>
        <v>3541</v>
      </c>
      <c r="G2079" s="211">
        <f t="shared" si="99"/>
        <v>2578</v>
      </c>
      <c r="H2079" s="212">
        <v>40</v>
      </c>
    </row>
    <row r="2080" spans="1:8" x14ac:dyDescent="0.2">
      <c r="A2080" s="206">
        <v>2188</v>
      </c>
      <c r="B2080" s="227">
        <f t="shared" si="97"/>
        <v>242.15</v>
      </c>
      <c r="C2080" s="262">
        <v>600</v>
      </c>
      <c r="D2080" s="209">
        <v>40428</v>
      </c>
      <c r="E2080" s="210">
        <v>28712</v>
      </c>
      <c r="F2080" s="229">
        <f t="shared" si="98"/>
        <v>3541</v>
      </c>
      <c r="G2080" s="231">
        <f t="shared" si="99"/>
        <v>2578</v>
      </c>
      <c r="H2080" s="212">
        <v>40</v>
      </c>
    </row>
    <row r="2081" spans="1:8" x14ac:dyDescent="0.2">
      <c r="A2081" s="206">
        <v>2189</v>
      </c>
      <c r="B2081" s="227">
        <f t="shared" si="97"/>
        <v>242.15</v>
      </c>
      <c r="C2081" s="262">
        <v>600</v>
      </c>
      <c r="D2081" s="209">
        <v>40428</v>
      </c>
      <c r="E2081" s="210">
        <v>28712</v>
      </c>
      <c r="F2081" s="229">
        <f t="shared" si="98"/>
        <v>3541</v>
      </c>
      <c r="G2081" s="211">
        <f t="shared" si="99"/>
        <v>2578</v>
      </c>
      <c r="H2081" s="212">
        <v>40</v>
      </c>
    </row>
    <row r="2082" spans="1:8" x14ac:dyDescent="0.2">
      <c r="A2082" s="206">
        <v>2190</v>
      </c>
      <c r="B2082" s="227">
        <f t="shared" si="97"/>
        <v>242.15</v>
      </c>
      <c r="C2082" s="262">
        <v>600</v>
      </c>
      <c r="D2082" s="209">
        <v>40428</v>
      </c>
      <c r="E2082" s="210">
        <v>28712</v>
      </c>
      <c r="F2082" s="229">
        <f t="shared" si="98"/>
        <v>3541</v>
      </c>
      <c r="G2082" s="231">
        <f t="shared" si="99"/>
        <v>2578</v>
      </c>
      <c r="H2082" s="212">
        <v>40</v>
      </c>
    </row>
    <row r="2083" spans="1:8" x14ac:dyDescent="0.2">
      <c r="A2083" s="206">
        <v>2191</v>
      </c>
      <c r="B2083" s="227">
        <f t="shared" si="97"/>
        <v>242.15</v>
      </c>
      <c r="C2083" s="262">
        <v>600</v>
      </c>
      <c r="D2083" s="209">
        <v>40428</v>
      </c>
      <c r="E2083" s="210">
        <v>28712</v>
      </c>
      <c r="F2083" s="229">
        <f t="shared" si="98"/>
        <v>3541</v>
      </c>
      <c r="G2083" s="211">
        <f t="shared" si="99"/>
        <v>2578</v>
      </c>
      <c r="H2083" s="212">
        <v>40</v>
      </c>
    </row>
    <row r="2084" spans="1:8" x14ac:dyDescent="0.2">
      <c r="A2084" s="206">
        <v>2192</v>
      </c>
      <c r="B2084" s="227">
        <f t="shared" si="97"/>
        <v>242.16</v>
      </c>
      <c r="C2084" s="262">
        <v>600</v>
      </c>
      <c r="D2084" s="209">
        <v>40428</v>
      </c>
      <c r="E2084" s="210">
        <v>28712</v>
      </c>
      <c r="F2084" s="229">
        <f t="shared" si="98"/>
        <v>3540</v>
      </c>
      <c r="G2084" s="231">
        <f t="shared" si="99"/>
        <v>2578</v>
      </c>
      <c r="H2084" s="212">
        <v>40</v>
      </c>
    </row>
    <row r="2085" spans="1:8" x14ac:dyDescent="0.2">
      <c r="A2085" s="206">
        <v>2193</v>
      </c>
      <c r="B2085" s="227">
        <f t="shared" si="97"/>
        <v>242.16</v>
      </c>
      <c r="C2085" s="262">
        <v>600</v>
      </c>
      <c r="D2085" s="209">
        <v>40428</v>
      </c>
      <c r="E2085" s="210">
        <v>28712</v>
      </c>
      <c r="F2085" s="229">
        <f t="shared" si="98"/>
        <v>3540</v>
      </c>
      <c r="G2085" s="211">
        <f t="shared" si="99"/>
        <v>2578</v>
      </c>
      <c r="H2085" s="212">
        <v>40</v>
      </c>
    </row>
    <row r="2086" spans="1:8" x14ac:dyDescent="0.2">
      <c r="A2086" s="206">
        <v>2194</v>
      </c>
      <c r="B2086" s="227">
        <f t="shared" si="97"/>
        <v>242.16</v>
      </c>
      <c r="C2086" s="262">
        <v>600</v>
      </c>
      <c r="D2086" s="209">
        <v>40428</v>
      </c>
      <c r="E2086" s="210">
        <v>28712</v>
      </c>
      <c r="F2086" s="229">
        <f t="shared" si="98"/>
        <v>3540</v>
      </c>
      <c r="G2086" s="231">
        <f t="shared" si="99"/>
        <v>2578</v>
      </c>
      <c r="H2086" s="212">
        <v>40</v>
      </c>
    </row>
    <row r="2087" spans="1:8" x14ac:dyDescent="0.2">
      <c r="A2087" s="206">
        <v>2195</v>
      </c>
      <c r="B2087" s="227">
        <f t="shared" si="97"/>
        <v>242.16</v>
      </c>
      <c r="C2087" s="262">
        <v>600</v>
      </c>
      <c r="D2087" s="209">
        <v>40428</v>
      </c>
      <c r="E2087" s="210">
        <v>28712</v>
      </c>
      <c r="F2087" s="229">
        <f t="shared" si="98"/>
        <v>3540</v>
      </c>
      <c r="G2087" s="211">
        <f t="shared" si="99"/>
        <v>2578</v>
      </c>
      <c r="H2087" s="212">
        <v>40</v>
      </c>
    </row>
    <row r="2088" spans="1:8" x14ac:dyDescent="0.2">
      <c r="A2088" s="206">
        <v>2196</v>
      </c>
      <c r="B2088" s="227">
        <f t="shared" si="97"/>
        <v>242.16</v>
      </c>
      <c r="C2088" s="262">
        <v>600</v>
      </c>
      <c r="D2088" s="209">
        <v>40428</v>
      </c>
      <c r="E2088" s="210">
        <v>28712</v>
      </c>
      <c r="F2088" s="229">
        <f t="shared" si="98"/>
        <v>3540</v>
      </c>
      <c r="G2088" s="231">
        <f t="shared" si="99"/>
        <v>2578</v>
      </c>
      <c r="H2088" s="212">
        <v>40</v>
      </c>
    </row>
    <row r="2089" spans="1:8" x14ac:dyDescent="0.2">
      <c r="A2089" s="206">
        <v>2197</v>
      </c>
      <c r="B2089" s="227">
        <f t="shared" si="97"/>
        <v>242.17</v>
      </c>
      <c r="C2089" s="262">
        <v>600</v>
      </c>
      <c r="D2089" s="209">
        <v>40428</v>
      </c>
      <c r="E2089" s="210">
        <v>28712</v>
      </c>
      <c r="F2089" s="229">
        <f t="shared" si="98"/>
        <v>3540</v>
      </c>
      <c r="G2089" s="211">
        <f t="shared" si="99"/>
        <v>2578</v>
      </c>
      <c r="H2089" s="212">
        <v>40</v>
      </c>
    </row>
    <row r="2090" spans="1:8" x14ac:dyDescent="0.2">
      <c r="A2090" s="206">
        <v>2198</v>
      </c>
      <c r="B2090" s="227">
        <f t="shared" si="97"/>
        <v>242.17</v>
      </c>
      <c r="C2090" s="262">
        <v>600</v>
      </c>
      <c r="D2090" s="209">
        <v>40428</v>
      </c>
      <c r="E2090" s="210">
        <v>28712</v>
      </c>
      <c r="F2090" s="229">
        <f t="shared" si="98"/>
        <v>3540</v>
      </c>
      <c r="G2090" s="231">
        <f t="shared" si="99"/>
        <v>2578</v>
      </c>
      <c r="H2090" s="212">
        <v>40</v>
      </c>
    </row>
    <row r="2091" spans="1:8" x14ac:dyDescent="0.2">
      <c r="A2091" s="206">
        <v>2199</v>
      </c>
      <c r="B2091" s="227">
        <f t="shared" si="97"/>
        <v>242.17</v>
      </c>
      <c r="C2091" s="262">
        <v>600</v>
      </c>
      <c r="D2091" s="209">
        <v>40428</v>
      </c>
      <c r="E2091" s="210">
        <v>28712</v>
      </c>
      <c r="F2091" s="229">
        <f t="shared" si="98"/>
        <v>3540</v>
      </c>
      <c r="G2091" s="211">
        <f t="shared" si="99"/>
        <v>2578</v>
      </c>
      <c r="H2091" s="212">
        <v>40</v>
      </c>
    </row>
    <row r="2092" spans="1:8" x14ac:dyDescent="0.2">
      <c r="A2092" s="206">
        <v>2200</v>
      </c>
      <c r="B2092" s="227">
        <f t="shared" si="97"/>
        <v>242.17</v>
      </c>
      <c r="C2092" s="262">
        <v>600</v>
      </c>
      <c r="D2092" s="209">
        <v>40428</v>
      </c>
      <c r="E2092" s="210">
        <v>28712</v>
      </c>
      <c r="F2092" s="229">
        <f t="shared" si="98"/>
        <v>3540</v>
      </c>
      <c r="G2092" s="231">
        <f t="shared" si="99"/>
        <v>2578</v>
      </c>
      <c r="H2092" s="212">
        <v>40</v>
      </c>
    </row>
    <row r="2093" spans="1:8" x14ac:dyDescent="0.2">
      <c r="A2093" s="206">
        <v>2201</v>
      </c>
      <c r="B2093" s="227">
        <f t="shared" si="97"/>
        <v>242.18</v>
      </c>
      <c r="C2093" s="262">
        <v>600</v>
      </c>
      <c r="D2093" s="209">
        <v>40428</v>
      </c>
      <c r="E2093" s="210">
        <v>28712</v>
      </c>
      <c r="F2093" s="229">
        <f t="shared" si="98"/>
        <v>3540</v>
      </c>
      <c r="G2093" s="211">
        <f t="shared" si="99"/>
        <v>2577</v>
      </c>
      <c r="H2093" s="212">
        <v>40</v>
      </c>
    </row>
    <row r="2094" spans="1:8" x14ac:dyDescent="0.2">
      <c r="A2094" s="206">
        <v>2202</v>
      </c>
      <c r="B2094" s="227">
        <f t="shared" si="97"/>
        <v>242.18</v>
      </c>
      <c r="C2094" s="262">
        <v>600</v>
      </c>
      <c r="D2094" s="209">
        <v>40428</v>
      </c>
      <c r="E2094" s="210">
        <v>28712</v>
      </c>
      <c r="F2094" s="229">
        <f t="shared" si="98"/>
        <v>3540</v>
      </c>
      <c r="G2094" s="231">
        <f t="shared" si="99"/>
        <v>2577</v>
      </c>
      <c r="H2094" s="212">
        <v>40</v>
      </c>
    </row>
    <row r="2095" spans="1:8" x14ac:dyDescent="0.2">
      <c r="A2095" s="206">
        <v>2203</v>
      </c>
      <c r="B2095" s="227">
        <f t="shared" si="97"/>
        <v>242.18</v>
      </c>
      <c r="C2095" s="262">
        <v>600</v>
      </c>
      <c r="D2095" s="209">
        <v>40428</v>
      </c>
      <c r="E2095" s="210">
        <v>28712</v>
      </c>
      <c r="F2095" s="229">
        <f t="shared" si="98"/>
        <v>3540</v>
      </c>
      <c r="G2095" s="211">
        <f t="shared" si="99"/>
        <v>2577</v>
      </c>
      <c r="H2095" s="212">
        <v>40</v>
      </c>
    </row>
    <row r="2096" spans="1:8" x14ac:dyDescent="0.2">
      <c r="A2096" s="206">
        <v>2204</v>
      </c>
      <c r="B2096" s="227">
        <f t="shared" si="97"/>
        <v>242.18</v>
      </c>
      <c r="C2096" s="262">
        <v>600</v>
      </c>
      <c r="D2096" s="209">
        <v>40428</v>
      </c>
      <c r="E2096" s="210">
        <v>28712</v>
      </c>
      <c r="F2096" s="229">
        <f t="shared" si="98"/>
        <v>3540</v>
      </c>
      <c r="G2096" s="231">
        <f t="shared" si="99"/>
        <v>2577</v>
      </c>
      <c r="H2096" s="212">
        <v>40</v>
      </c>
    </row>
    <row r="2097" spans="1:8" x14ac:dyDescent="0.2">
      <c r="A2097" s="206">
        <v>2205</v>
      </c>
      <c r="B2097" s="227">
        <f t="shared" si="97"/>
        <v>242.18</v>
      </c>
      <c r="C2097" s="262">
        <v>600</v>
      </c>
      <c r="D2097" s="209">
        <v>40428</v>
      </c>
      <c r="E2097" s="210">
        <v>28712</v>
      </c>
      <c r="F2097" s="229">
        <f t="shared" si="98"/>
        <v>3540</v>
      </c>
      <c r="G2097" s="211">
        <f t="shared" si="99"/>
        <v>2577</v>
      </c>
      <c r="H2097" s="212">
        <v>40</v>
      </c>
    </row>
    <row r="2098" spans="1:8" x14ac:dyDescent="0.2">
      <c r="A2098" s="206">
        <v>2206</v>
      </c>
      <c r="B2098" s="227">
        <f t="shared" si="97"/>
        <v>242.19</v>
      </c>
      <c r="C2098" s="262">
        <v>600</v>
      </c>
      <c r="D2098" s="209">
        <v>40428</v>
      </c>
      <c r="E2098" s="210">
        <v>28712</v>
      </c>
      <c r="F2098" s="229">
        <f t="shared" si="98"/>
        <v>3540</v>
      </c>
      <c r="G2098" s="231">
        <f t="shared" si="99"/>
        <v>2577</v>
      </c>
      <c r="H2098" s="212">
        <v>40</v>
      </c>
    </row>
    <row r="2099" spans="1:8" x14ac:dyDescent="0.2">
      <c r="A2099" s="206">
        <v>2207</v>
      </c>
      <c r="B2099" s="227">
        <f t="shared" si="97"/>
        <v>242.19</v>
      </c>
      <c r="C2099" s="262">
        <v>600</v>
      </c>
      <c r="D2099" s="209">
        <v>40428</v>
      </c>
      <c r="E2099" s="210">
        <v>28712</v>
      </c>
      <c r="F2099" s="229">
        <f t="shared" si="98"/>
        <v>3540</v>
      </c>
      <c r="G2099" s="211">
        <f t="shared" si="99"/>
        <v>2577</v>
      </c>
      <c r="H2099" s="212">
        <v>40</v>
      </c>
    </row>
    <row r="2100" spans="1:8" x14ac:dyDescent="0.2">
      <c r="A2100" s="206">
        <v>2208</v>
      </c>
      <c r="B2100" s="227">
        <f t="shared" si="97"/>
        <v>242.19</v>
      </c>
      <c r="C2100" s="262">
        <v>600</v>
      </c>
      <c r="D2100" s="209">
        <v>40428</v>
      </c>
      <c r="E2100" s="210">
        <v>28712</v>
      </c>
      <c r="F2100" s="229">
        <f t="shared" si="98"/>
        <v>3540</v>
      </c>
      <c r="G2100" s="231">
        <f t="shared" si="99"/>
        <v>2577</v>
      </c>
      <c r="H2100" s="212">
        <v>40</v>
      </c>
    </row>
    <row r="2101" spans="1:8" x14ac:dyDescent="0.2">
      <c r="A2101" s="206">
        <v>2209</v>
      </c>
      <c r="B2101" s="227">
        <f t="shared" si="97"/>
        <v>242.19</v>
      </c>
      <c r="C2101" s="262">
        <v>600</v>
      </c>
      <c r="D2101" s="209">
        <v>40428</v>
      </c>
      <c r="E2101" s="210">
        <v>28712</v>
      </c>
      <c r="F2101" s="229">
        <f t="shared" si="98"/>
        <v>3540</v>
      </c>
      <c r="G2101" s="211">
        <f t="shared" si="99"/>
        <v>2577</v>
      </c>
      <c r="H2101" s="212">
        <v>40</v>
      </c>
    </row>
    <row r="2102" spans="1:8" x14ac:dyDescent="0.2">
      <c r="A2102" s="206">
        <v>2210</v>
      </c>
      <c r="B2102" s="227">
        <f t="shared" si="97"/>
        <v>242.19</v>
      </c>
      <c r="C2102" s="262">
        <v>600</v>
      </c>
      <c r="D2102" s="209">
        <v>40428</v>
      </c>
      <c r="E2102" s="210">
        <v>28712</v>
      </c>
      <c r="F2102" s="229">
        <f t="shared" si="98"/>
        <v>3540</v>
      </c>
      <c r="G2102" s="231">
        <f t="shared" si="99"/>
        <v>2577</v>
      </c>
      <c r="H2102" s="212">
        <v>40</v>
      </c>
    </row>
    <row r="2103" spans="1:8" x14ac:dyDescent="0.2">
      <c r="A2103" s="206">
        <v>2211</v>
      </c>
      <c r="B2103" s="227">
        <f t="shared" si="97"/>
        <v>242.2</v>
      </c>
      <c r="C2103" s="262">
        <v>600</v>
      </c>
      <c r="D2103" s="209">
        <v>40428</v>
      </c>
      <c r="E2103" s="210">
        <v>28712</v>
      </c>
      <c r="F2103" s="229">
        <f t="shared" si="98"/>
        <v>3540</v>
      </c>
      <c r="G2103" s="211">
        <f t="shared" si="99"/>
        <v>2577</v>
      </c>
      <c r="H2103" s="212">
        <v>40</v>
      </c>
    </row>
    <row r="2104" spans="1:8" x14ac:dyDescent="0.2">
      <c r="A2104" s="206">
        <v>2212</v>
      </c>
      <c r="B2104" s="227">
        <f t="shared" si="97"/>
        <v>242.2</v>
      </c>
      <c r="C2104" s="262">
        <v>600</v>
      </c>
      <c r="D2104" s="209">
        <v>40428</v>
      </c>
      <c r="E2104" s="210">
        <v>28712</v>
      </c>
      <c r="F2104" s="229">
        <f t="shared" si="98"/>
        <v>3540</v>
      </c>
      <c r="G2104" s="231">
        <f t="shared" si="99"/>
        <v>2577</v>
      </c>
      <c r="H2104" s="212">
        <v>40</v>
      </c>
    </row>
    <row r="2105" spans="1:8" x14ac:dyDescent="0.2">
      <c r="A2105" s="206">
        <v>2213</v>
      </c>
      <c r="B2105" s="227">
        <f t="shared" si="97"/>
        <v>242.2</v>
      </c>
      <c r="C2105" s="262">
        <v>600</v>
      </c>
      <c r="D2105" s="209">
        <v>40428</v>
      </c>
      <c r="E2105" s="210">
        <v>28712</v>
      </c>
      <c r="F2105" s="229">
        <f t="shared" si="98"/>
        <v>3540</v>
      </c>
      <c r="G2105" s="211">
        <f t="shared" si="99"/>
        <v>2577</v>
      </c>
      <c r="H2105" s="212">
        <v>40</v>
      </c>
    </row>
    <row r="2106" spans="1:8" x14ac:dyDescent="0.2">
      <c r="A2106" s="206">
        <v>2214</v>
      </c>
      <c r="B2106" s="227">
        <f t="shared" si="97"/>
        <v>242.2</v>
      </c>
      <c r="C2106" s="262">
        <v>600</v>
      </c>
      <c r="D2106" s="209">
        <v>40428</v>
      </c>
      <c r="E2106" s="210">
        <v>28712</v>
      </c>
      <c r="F2106" s="229">
        <f t="shared" si="98"/>
        <v>3540</v>
      </c>
      <c r="G2106" s="231">
        <f t="shared" si="99"/>
        <v>2577</v>
      </c>
      <c r="H2106" s="212">
        <v>40</v>
      </c>
    </row>
    <row r="2107" spans="1:8" x14ac:dyDescent="0.2">
      <c r="A2107" s="206">
        <v>2215</v>
      </c>
      <c r="B2107" s="227">
        <f t="shared" si="97"/>
        <v>242.2</v>
      </c>
      <c r="C2107" s="262">
        <v>600</v>
      </c>
      <c r="D2107" s="209">
        <v>40428</v>
      </c>
      <c r="E2107" s="210">
        <v>28712</v>
      </c>
      <c r="F2107" s="229">
        <f t="shared" si="98"/>
        <v>3540</v>
      </c>
      <c r="G2107" s="211">
        <f t="shared" si="99"/>
        <v>2577</v>
      </c>
      <c r="H2107" s="212">
        <v>40</v>
      </c>
    </row>
    <row r="2108" spans="1:8" x14ac:dyDescent="0.2">
      <c r="A2108" s="206">
        <v>2216</v>
      </c>
      <c r="B2108" s="227">
        <f t="shared" si="97"/>
        <v>242.21</v>
      </c>
      <c r="C2108" s="262">
        <v>600</v>
      </c>
      <c r="D2108" s="209">
        <v>40428</v>
      </c>
      <c r="E2108" s="210">
        <v>28712</v>
      </c>
      <c r="F2108" s="229">
        <f t="shared" si="98"/>
        <v>3540</v>
      </c>
      <c r="G2108" s="231">
        <f t="shared" si="99"/>
        <v>2577</v>
      </c>
      <c r="H2108" s="212">
        <v>40</v>
      </c>
    </row>
    <row r="2109" spans="1:8" x14ac:dyDescent="0.2">
      <c r="A2109" s="206">
        <v>2217</v>
      </c>
      <c r="B2109" s="227">
        <f t="shared" si="97"/>
        <v>242.21</v>
      </c>
      <c r="C2109" s="262">
        <v>600</v>
      </c>
      <c r="D2109" s="209">
        <v>40428</v>
      </c>
      <c r="E2109" s="210">
        <v>28712</v>
      </c>
      <c r="F2109" s="229">
        <f t="shared" si="98"/>
        <v>3540</v>
      </c>
      <c r="G2109" s="211">
        <f t="shared" si="99"/>
        <v>2577</v>
      </c>
      <c r="H2109" s="212">
        <v>40</v>
      </c>
    </row>
    <row r="2110" spans="1:8" x14ac:dyDescent="0.2">
      <c r="A2110" s="206">
        <v>2218</v>
      </c>
      <c r="B2110" s="227">
        <f t="shared" si="97"/>
        <v>242.21</v>
      </c>
      <c r="C2110" s="262">
        <v>600</v>
      </c>
      <c r="D2110" s="209">
        <v>40428</v>
      </c>
      <c r="E2110" s="210">
        <v>28712</v>
      </c>
      <c r="F2110" s="229">
        <f t="shared" si="98"/>
        <v>3540</v>
      </c>
      <c r="G2110" s="231">
        <f t="shared" si="99"/>
        <v>2577</v>
      </c>
      <c r="H2110" s="212">
        <v>40</v>
      </c>
    </row>
    <row r="2111" spans="1:8" x14ac:dyDescent="0.2">
      <c r="A2111" s="206">
        <v>2219</v>
      </c>
      <c r="B2111" s="227">
        <f t="shared" si="97"/>
        <v>242.21</v>
      </c>
      <c r="C2111" s="262">
        <v>600</v>
      </c>
      <c r="D2111" s="209">
        <v>40428</v>
      </c>
      <c r="E2111" s="210">
        <v>28712</v>
      </c>
      <c r="F2111" s="229">
        <f t="shared" si="98"/>
        <v>3540</v>
      </c>
      <c r="G2111" s="211">
        <f t="shared" si="99"/>
        <v>2577</v>
      </c>
      <c r="H2111" s="212">
        <v>40</v>
      </c>
    </row>
    <row r="2112" spans="1:8" x14ac:dyDescent="0.2">
      <c r="A2112" s="206">
        <v>2220</v>
      </c>
      <c r="B2112" s="227">
        <f t="shared" si="97"/>
        <v>242.22</v>
      </c>
      <c r="C2112" s="262">
        <v>600</v>
      </c>
      <c r="D2112" s="209">
        <v>40428</v>
      </c>
      <c r="E2112" s="210">
        <v>28712</v>
      </c>
      <c r="F2112" s="229">
        <f t="shared" si="98"/>
        <v>3540</v>
      </c>
      <c r="G2112" s="231">
        <f t="shared" si="99"/>
        <v>2577</v>
      </c>
      <c r="H2112" s="212">
        <v>40</v>
      </c>
    </row>
    <row r="2113" spans="1:8" x14ac:dyDescent="0.2">
      <c r="A2113" s="206">
        <v>2221</v>
      </c>
      <c r="B2113" s="227">
        <f t="shared" si="97"/>
        <v>242.22</v>
      </c>
      <c r="C2113" s="262">
        <v>600</v>
      </c>
      <c r="D2113" s="209">
        <v>40428</v>
      </c>
      <c r="E2113" s="210">
        <v>28712</v>
      </c>
      <c r="F2113" s="229">
        <f t="shared" si="98"/>
        <v>3540</v>
      </c>
      <c r="G2113" s="211">
        <f t="shared" si="99"/>
        <v>2577</v>
      </c>
      <c r="H2113" s="212">
        <v>40</v>
      </c>
    </row>
    <row r="2114" spans="1:8" x14ac:dyDescent="0.2">
      <c r="A2114" s="206">
        <v>2222</v>
      </c>
      <c r="B2114" s="227">
        <f t="shared" si="97"/>
        <v>242.22</v>
      </c>
      <c r="C2114" s="262">
        <v>600</v>
      </c>
      <c r="D2114" s="209">
        <v>40428</v>
      </c>
      <c r="E2114" s="210">
        <v>28712</v>
      </c>
      <c r="F2114" s="229">
        <f t="shared" si="98"/>
        <v>3540</v>
      </c>
      <c r="G2114" s="231">
        <f t="shared" si="99"/>
        <v>2577</v>
      </c>
      <c r="H2114" s="212">
        <v>40</v>
      </c>
    </row>
    <row r="2115" spans="1:8" x14ac:dyDescent="0.2">
      <c r="A2115" s="206">
        <v>2223</v>
      </c>
      <c r="B2115" s="227">
        <f t="shared" si="97"/>
        <v>242.22</v>
      </c>
      <c r="C2115" s="262">
        <v>600</v>
      </c>
      <c r="D2115" s="209">
        <v>40428</v>
      </c>
      <c r="E2115" s="210">
        <v>28712</v>
      </c>
      <c r="F2115" s="229">
        <f t="shared" si="98"/>
        <v>3540</v>
      </c>
      <c r="G2115" s="211">
        <f t="shared" si="99"/>
        <v>2577</v>
      </c>
      <c r="H2115" s="212">
        <v>40</v>
      </c>
    </row>
    <row r="2116" spans="1:8" x14ac:dyDescent="0.2">
      <c r="A2116" s="206">
        <v>2224</v>
      </c>
      <c r="B2116" s="227">
        <f t="shared" si="97"/>
        <v>242.22</v>
      </c>
      <c r="C2116" s="262">
        <v>600</v>
      </c>
      <c r="D2116" s="209">
        <v>40428</v>
      </c>
      <c r="E2116" s="210">
        <v>28712</v>
      </c>
      <c r="F2116" s="229">
        <f t="shared" si="98"/>
        <v>3540</v>
      </c>
      <c r="G2116" s="231">
        <f t="shared" si="99"/>
        <v>2577</v>
      </c>
      <c r="H2116" s="212">
        <v>40</v>
      </c>
    </row>
    <row r="2117" spans="1:8" x14ac:dyDescent="0.2">
      <c r="A2117" s="206">
        <v>2225</v>
      </c>
      <c r="B2117" s="227">
        <f t="shared" si="97"/>
        <v>242.23</v>
      </c>
      <c r="C2117" s="262">
        <v>600</v>
      </c>
      <c r="D2117" s="209">
        <v>40428</v>
      </c>
      <c r="E2117" s="210">
        <v>28712</v>
      </c>
      <c r="F2117" s="229">
        <f t="shared" si="98"/>
        <v>3540</v>
      </c>
      <c r="G2117" s="211">
        <f t="shared" si="99"/>
        <v>2577</v>
      </c>
      <c r="H2117" s="212">
        <v>40</v>
      </c>
    </row>
    <row r="2118" spans="1:8" x14ac:dyDescent="0.2">
      <c r="A2118" s="206">
        <v>2226</v>
      </c>
      <c r="B2118" s="227">
        <f t="shared" si="97"/>
        <v>242.23</v>
      </c>
      <c r="C2118" s="262">
        <v>600</v>
      </c>
      <c r="D2118" s="209">
        <v>40428</v>
      </c>
      <c r="E2118" s="210">
        <v>28712</v>
      </c>
      <c r="F2118" s="229">
        <f t="shared" si="98"/>
        <v>3540</v>
      </c>
      <c r="G2118" s="231">
        <f t="shared" si="99"/>
        <v>2577</v>
      </c>
      <c r="H2118" s="212">
        <v>40</v>
      </c>
    </row>
    <row r="2119" spans="1:8" x14ac:dyDescent="0.2">
      <c r="A2119" s="206">
        <v>2227</v>
      </c>
      <c r="B2119" s="227">
        <f t="shared" si="97"/>
        <v>242.23</v>
      </c>
      <c r="C2119" s="262">
        <v>600</v>
      </c>
      <c r="D2119" s="209">
        <v>40428</v>
      </c>
      <c r="E2119" s="210">
        <v>28712</v>
      </c>
      <c r="F2119" s="229">
        <f t="shared" si="98"/>
        <v>3540</v>
      </c>
      <c r="G2119" s="211">
        <f t="shared" si="99"/>
        <v>2577</v>
      </c>
      <c r="H2119" s="212">
        <v>40</v>
      </c>
    </row>
    <row r="2120" spans="1:8" x14ac:dyDescent="0.2">
      <c r="A2120" s="206">
        <v>2228</v>
      </c>
      <c r="B2120" s="227">
        <f t="shared" si="97"/>
        <v>242.23</v>
      </c>
      <c r="C2120" s="262">
        <v>600</v>
      </c>
      <c r="D2120" s="209">
        <v>40428</v>
      </c>
      <c r="E2120" s="210">
        <v>28712</v>
      </c>
      <c r="F2120" s="229">
        <f t="shared" si="98"/>
        <v>3540</v>
      </c>
      <c r="G2120" s="231">
        <f t="shared" si="99"/>
        <v>2577</v>
      </c>
      <c r="H2120" s="212">
        <v>40</v>
      </c>
    </row>
    <row r="2121" spans="1:8" x14ac:dyDescent="0.2">
      <c r="A2121" s="206">
        <v>2229</v>
      </c>
      <c r="B2121" s="227">
        <f t="shared" si="97"/>
        <v>242.23</v>
      </c>
      <c r="C2121" s="262">
        <v>600</v>
      </c>
      <c r="D2121" s="209">
        <v>40428</v>
      </c>
      <c r="E2121" s="210">
        <v>28712</v>
      </c>
      <c r="F2121" s="229">
        <f t="shared" si="98"/>
        <v>3540</v>
      </c>
      <c r="G2121" s="211">
        <f t="shared" si="99"/>
        <v>2577</v>
      </c>
      <c r="H2121" s="212">
        <v>40</v>
      </c>
    </row>
    <row r="2122" spans="1:8" x14ac:dyDescent="0.2">
      <c r="A2122" s="206">
        <v>2230</v>
      </c>
      <c r="B2122" s="227">
        <f t="shared" si="97"/>
        <v>242.24</v>
      </c>
      <c r="C2122" s="262">
        <v>600</v>
      </c>
      <c r="D2122" s="209">
        <v>40428</v>
      </c>
      <c r="E2122" s="210">
        <v>28712</v>
      </c>
      <c r="F2122" s="229">
        <f t="shared" si="98"/>
        <v>3539</v>
      </c>
      <c r="G2122" s="231">
        <f t="shared" si="99"/>
        <v>2577</v>
      </c>
      <c r="H2122" s="212">
        <v>40</v>
      </c>
    </row>
    <row r="2123" spans="1:8" x14ac:dyDescent="0.2">
      <c r="A2123" s="206">
        <v>2231</v>
      </c>
      <c r="B2123" s="227">
        <f t="shared" si="97"/>
        <v>242.24</v>
      </c>
      <c r="C2123" s="262">
        <v>600</v>
      </c>
      <c r="D2123" s="209">
        <v>40428</v>
      </c>
      <c r="E2123" s="210">
        <v>28712</v>
      </c>
      <c r="F2123" s="229">
        <f t="shared" si="98"/>
        <v>3539</v>
      </c>
      <c r="G2123" s="211">
        <f t="shared" si="99"/>
        <v>2577</v>
      </c>
      <c r="H2123" s="212">
        <v>40</v>
      </c>
    </row>
    <row r="2124" spans="1:8" x14ac:dyDescent="0.2">
      <c r="A2124" s="206">
        <v>2232</v>
      </c>
      <c r="B2124" s="227">
        <f t="shared" si="97"/>
        <v>242.24</v>
      </c>
      <c r="C2124" s="262">
        <v>600</v>
      </c>
      <c r="D2124" s="209">
        <v>40428</v>
      </c>
      <c r="E2124" s="210">
        <v>28712</v>
      </c>
      <c r="F2124" s="229">
        <f t="shared" si="98"/>
        <v>3539</v>
      </c>
      <c r="G2124" s="231">
        <f t="shared" si="99"/>
        <v>2577</v>
      </c>
      <c r="H2124" s="212">
        <v>40</v>
      </c>
    </row>
    <row r="2125" spans="1:8" x14ac:dyDescent="0.2">
      <c r="A2125" s="206">
        <v>2233</v>
      </c>
      <c r="B2125" s="227">
        <f t="shared" si="97"/>
        <v>242.24</v>
      </c>
      <c r="C2125" s="262">
        <v>600</v>
      </c>
      <c r="D2125" s="209">
        <v>40428</v>
      </c>
      <c r="E2125" s="210">
        <v>28712</v>
      </c>
      <c r="F2125" s="229">
        <f t="shared" si="98"/>
        <v>3539</v>
      </c>
      <c r="G2125" s="211">
        <f t="shared" si="99"/>
        <v>2577</v>
      </c>
      <c r="H2125" s="212">
        <v>40</v>
      </c>
    </row>
    <row r="2126" spans="1:8" x14ac:dyDescent="0.2">
      <c r="A2126" s="206">
        <v>2234</v>
      </c>
      <c r="B2126" s="227">
        <f t="shared" si="97"/>
        <v>242.25</v>
      </c>
      <c r="C2126" s="262">
        <v>600</v>
      </c>
      <c r="D2126" s="209">
        <v>40428</v>
      </c>
      <c r="E2126" s="210">
        <v>28712</v>
      </c>
      <c r="F2126" s="229">
        <f t="shared" si="98"/>
        <v>3539</v>
      </c>
      <c r="G2126" s="231">
        <f t="shared" si="99"/>
        <v>2577</v>
      </c>
      <c r="H2126" s="212">
        <v>40</v>
      </c>
    </row>
    <row r="2127" spans="1:8" x14ac:dyDescent="0.2">
      <c r="A2127" s="206">
        <v>2235</v>
      </c>
      <c r="B2127" s="227">
        <f t="shared" ref="B2127:B2190" si="100">ROUND(4.7001*LN(A2127) +206,2)</f>
        <v>242.25</v>
      </c>
      <c r="C2127" s="262">
        <v>600</v>
      </c>
      <c r="D2127" s="209">
        <v>40428</v>
      </c>
      <c r="E2127" s="210">
        <v>28712</v>
      </c>
      <c r="F2127" s="229">
        <f t="shared" ref="F2127:F2190" si="101">ROUND(12*1.358*(1/B2127*D2127+1/C2127*E2127)+H2127,0)</f>
        <v>3539</v>
      </c>
      <c r="G2127" s="211">
        <f t="shared" ref="G2127:G2190" si="102">ROUND(12*(1/B2127*D2127+1/C2127*E2127),0)</f>
        <v>2577</v>
      </c>
      <c r="H2127" s="212">
        <v>40</v>
      </c>
    </row>
    <row r="2128" spans="1:8" x14ac:dyDescent="0.2">
      <c r="A2128" s="206">
        <v>2236</v>
      </c>
      <c r="B2128" s="227">
        <f t="shared" si="100"/>
        <v>242.25</v>
      </c>
      <c r="C2128" s="262">
        <v>600</v>
      </c>
      <c r="D2128" s="209">
        <v>40428</v>
      </c>
      <c r="E2128" s="210">
        <v>28712</v>
      </c>
      <c r="F2128" s="229">
        <f t="shared" si="101"/>
        <v>3539</v>
      </c>
      <c r="G2128" s="231">
        <f t="shared" si="102"/>
        <v>2577</v>
      </c>
      <c r="H2128" s="212">
        <v>40</v>
      </c>
    </row>
    <row r="2129" spans="1:8" x14ac:dyDescent="0.2">
      <c r="A2129" s="206">
        <v>2237</v>
      </c>
      <c r="B2129" s="227">
        <f t="shared" si="100"/>
        <v>242.25</v>
      </c>
      <c r="C2129" s="262">
        <v>600</v>
      </c>
      <c r="D2129" s="209">
        <v>40428</v>
      </c>
      <c r="E2129" s="210">
        <v>28712</v>
      </c>
      <c r="F2129" s="229">
        <f t="shared" si="101"/>
        <v>3539</v>
      </c>
      <c r="G2129" s="211">
        <f t="shared" si="102"/>
        <v>2577</v>
      </c>
      <c r="H2129" s="212">
        <v>40</v>
      </c>
    </row>
    <row r="2130" spans="1:8" x14ac:dyDescent="0.2">
      <c r="A2130" s="206">
        <v>2238</v>
      </c>
      <c r="B2130" s="227">
        <f t="shared" si="100"/>
        <v>242.25</v>
      </c>
      <c r="C2130" s="262">
        <v>600</v>
      </c>
      <c r="D2130" s="209">
        <v>40428</v>
      </c>
      <c r="E2130" s="210">
        <v>28712</v>
      </c>
      <c r="F2130" s="229">
        <f t="shared" si="101"/>
        <v>3539</v>
      </c>
      <c r="G2130" s="231">
        <f t="shared" si="102"/>
        <v>2577</v>
      </c>
      <c r="H2130" s="212">
        <v>40</v>
      </c>
    </row>
    <row r="2131" spans="1:8" x14ac:dyDescent="0.2">
      <c r="A2131" s="206">
        <v>2239</v>
      </c>
      <c r="B2131" s="227">
        <f t="shared" si="100"/>
        <v>242.26</v>
      </c>
      <c r="C2131" s="262">
        <v>600</v>
      </c>
      <c r="D2131" s="209">
        <v>40428</v>
      </c>
      <c r="E2131" s="210">
        <v>28712</v>
      </c>
      <c r="F2131" s="229">
        <f t="shared" si="101"/>
        <v>3539</v>
      </c>
      <c r="G2131" s="211">
        <f t="shared" si="102"/>
        <v>2577</v>
      </c>
      <c r="H2131" s="212">
        <v>40</v>
      </c>
    </row>
    <row r="2132" spans="1:8" x14ac:dyDescent="0.2">
      <c r="A2132" s="206">
        <v>2240</v>
      </c>
      <c r="B2132" s="227">
        <f t="shared" si="100"/>
        <v>242.26</v>
      </c>
      <c r="C2132" s="262">
        <v>600</v>
      </c>
      <c r="D2132" s="209">
        <v>40428</v>
      </c>
      <c r="E2132" s="210">
        <v>28712</v>
      </c>
      <c r="F2132" s="229">
        <f t="shared" si="101"/>
        <v>3539</v>
      </c>
      <c r="G2132" s="231">
        <f t="shared" si="102"/>
        <v>2577</v>
      </c>
      <c r="H2132" s="212">
        <v>40</v>
      </c>
    </row>
    <row r="2133" spans="1:8" x14ac:dyDescent="0.2">
      <c r="A2133" s="206">
        <v>2241</v>
      </c>
      <c r="B2133" s="227">
        <f t="shared" si="100"/>
        <v>242.26</v>
      </c>
      <c r="C2133" s="262">
        <v>600</v>
      </c>
      <c r="D2133" s="209">
        <v>40428</v>
      </c>
      <c r="E2133" s="210">
        <v>28712</v>
      </c>
      <c r="F2133" s="229">
        <f t="shared" si="101"/>
        <v>3539</v>
      </c>
      <c r="G2133" s="211">
        <f t="shared" si="102"/>
        <v>2577</v>
      </c>
      <c r="H2133" s="212">
        <v>40</v>
      </c>
    </row>
    <row r="2134" spans="1:8" x14ac:dyDescent="0.2">
      <c r="A2134" s="206">
        <v>2242</v>
      </c>
      <c r="B2134" s="227">
        <f t="shared" si="100"/>
        <v>242.26</v>
      </c>
      <c r="C2134" s="262">
        <v>600</v>
      </c>
      <c r="D2134" s="209">
        <v>40428</v>
      </c>
      <c r="E2134" s="210">
        <v>28712</v>
      </c>
      <c r="F2134" s="229">
        <f t="shared" si="101"/>
        <v>3539</v>
      </c>
      <c r="G2134" s="231">
        <f t="shared" si="102"/>
        <v>2577</v>
      </c>
      <c r="H2134" s="212">
        <v>40</v>
      </c>
    </row>
    <row r="2135" spans="1:8" x14ac:dyDescent="0.2">
      <c r="A2135" s="206">
        <v>2243</v>
      </c>
      <c r="B2135" s="227">
        <f t="shared" si="100"/>
        <v>242.26</v>
      </c>
      <c r="C2135" s="262">
        <v>600</v>
      </c>
      <c r="D2135" s="209">
        <v>40428</v>
      </c>
      <c r="E2135" s="210">
        <v>28712</v>
      </c>
      <c r="F2135" s="229">
        <f t="shared" si="101"/>
        <v>3539</v>
      </c>
      <c r="G2135" s="211">
        <f t="shared" si="102"/>
        <v>2577</v>
      </c>
      <c r="H2135" s="212">
        <v>40</v>
      </c>
    </row>
    <row r="2136" spans="1:8" x14ac:dyDescent="0.2">
      <c r="A2136" s="206">
        <v>2244</v>
      </c>
      <c r="B2136" s="227">
        <f t="shared" si="100"/>
        <v>242.27</v>
      </c>
      <c r="C2136" s="262">
        <v>600</v>
      </c>
      <c r="D2136" s="209">
        <v>40428</v>
      </c>
      <c r="E2136" s="210">
        <v>28712</v>
      </c>
      <c r="F2136" s="229">
        <f t="shared" si="101"/>
        <v>3539</v>
      </c>
      <c r="G2136" s="231">
        <f t="shared" si="102"/>
        <v>2577</v>
      </c>
      <c r="H2136" s="212">
        <v>40</v>
      </c>
    </row>
    <row r="2137" spans="1:8" x14ac:dyDescent="0.2">
      <c r="A2137" s="206">
        <v>2245</v>
      </c>
      <c r="B2137" s="227">
        <f t="shared" si="100"/>
        <v>242.27</v>
      </c>
      <c r="C2137" s="262">
        <v>600</v>
      </c>
      <c r="D2137" s="209">
        <v>40428</v>
      </c>
      <c r="E2137" s="210">
        <v>28712</v>
      </c>
      <c r="F2137" s="229">
        <f t="shared" si="101"/>
        <v>3539</v>
      </c>
      <c r="G2137" s="211">
        <f t="shared" si="102"/>
        <v>2577</v>
      </c>
      <c r="H2137" s="212">
        <v>40</v>
      </c>
    </row>
    <row r="2138" spans="1:8" x14ac:dyDescent="0.2">
      <c r="A2138" s="206">
        <v>2246</v>
      </c>
      <c r="B2138" s="227">
        <f t="shared" si="100"/>
        <v>242.27</v>
      </c>
      <c r="C2138" s="262">
        <v>600</v>
      </c>
      <c r="D2138" s="209">
        <v>40428</v>
      </c>
      <c r="E2138" s="210">
        <v>28712</v>
      </c>
      <c r="F2138" s="229">
        <f t="shared" si="101"/>
        <v>3539</v>
      </c>
      <c r="G2138" s="231">
        <f t="shared" si="102"/>
        <v>2577</v>
      </c>
      <c r="H2138" s="212">
        <v>40</v>
      </c>
    </row>
    <row r="2139" spans="1:8" x14ac:dyDescent="0.2">
      <c r="A2139" s="206">
        <v>2247</v>
      </c>
      <c r="B2139" s="227">
        <f t="shared" si="100"/>
        <v>242.27</v>
      </c>
      <c r="C2139" s="262">
        <v>600</v>
      </c>
      <c r="D2139" s="209">
        <v>40428</v>
      </c>
      <c r="E2139" s="210">
        <v>28712</v>
      </c>
      <c r="F2139" s="229">
        <f t="shared" si="101"/>
        <v>3539</v>
      </c>
      <c r="G2139" s="211">
        <f t="shared" si="102"/>
        <v>2577</v>
      </c>
      <c r="H2139" s="212">
        <v>40</v>
      </c>
    </row>
    <row r="2140" spans="1:8" x14ac:dyDescent="0.2">
      <c r="A2140" s="206">
        <v>2248</v>
      </c>
      <c r="B2140" s="227">
        <f t="shared" si="100"/>
        <v>242.27</v>
      </c>
      <c r="C2140" s="262">
        <v>600</v>
      </c>
      <c r="D2140" s="209">
        <v>40428</v>
      </c>
      <c r="E2140" s="210">
        <v>28712</v>
      </c>
      <c r="F2140" s="229">
        <f t="shared" si="101"/>
        <v>3539</v>
      </c>
      <c r="G2140" s="231">
        <f t="shared" si="102"/>
        <v>2577</v>
      </c>
      <c r="H2140" s="212">
        <v>40</v>
      </c>
    </row>
    <row r="2141" spans="1:8" x14ac:dyDescent="0.2">
      <c r="A2141" s="206">
        <v>2249</v>
      </c>
      <c r="B2141" s="227">
        <f t="shared" si="100"/>
        <v>242.28</v>
      </c>
      <c r="C2141" s="262">
        <v>600</v>
      </c>
      <c r="D2141" s="209">
        <v>40428</v>
      </c>
      <c r="E2141" s="210">
        <v>28712</v>
      </c>
      <c r="F2141" s="229">
        <f t="shared" si="101"/>
        <v>3539</v>
      </c>
      <c r="G2141" s="211">
        <f t="shared" si="102"/>
        <v>2577</v>
      </c>
      <c r="H2141" s="212">
        <v>40</v>
      </c>
    </row>
    <row r="2142" spans="1:8" x14ac:dyDescent="0.2">
      <c r="A2142" s="206">
        <v>2250</v>
      </c>
      <c r="B2142" s="227">
        <f t="shared" si="100"/>
        <v>242.28</v>
      </c>
      <c r="C2142" s="262">
        <v>600</v>
      </c>
      <c r="D2142" s="209">
        <v>40428</v>
      </c>
      <c r="E2142" s="210">
        <v>28712</v>
      </c>
      <c r="F2142" s="229">
        <f t="shared" si="101"/>
        <v>3539</v>
      </c>
      <c r="G2142" s="231">
        <f t="shared" si="102"/>
        <v>2577</v>
      </c>
      <c r="H2142" s="212">
        <v>40</v>
      </c>
    </row>
    <row r="2143" spans="1:8" x14ac:dyDescent="0.2">
      <c r="A2143" s="206">
        <v>2251</v>
      </c>
      <c r="B2143" s="227">
        <f t="shared" si="100"/>
        <v>242.28</v>
      </c>
      <c r="C2143" s="262">
        <v>600</v>
      </c>
      <c r="D2143" s="209">
        <v>40428</v>
      </c>
      <c r="E2143" s="210">
        <v>28712</v>
      </c>
      <c r="F2143" s="229">
        <f t="shared" si="101"/>
        <v>3539</v>
      </c>
      <c r="G2143" s="211">
        <f t="shared" si="102"/>
        <v>2577</v>
      </c>
      <c r="H2143" s="212">
        <v>40</v>
      </c>
    </row>
    <row r="2144" spans="1:8" x14ac:dyDescent="0.2">
      <c r="A2144" s="206">
        <v>2252</v>
      </c>
      <c r="B2144" s="227">
        <f t="shared" si="100"/>
        <v>242.28</v>
      </c>
      <c r="C2144" s="262">
        <v>600</v>
      </c>
      <c r="D2144" s="209">
        <v>40428</v>
      </c>
      <c r="E2144" s="210">
        <v>28712</v>
      </c>
      <c r="F2144" s="229">
        <f t="shared" si="101"/>
        <v>3539</v>
      </c>
      <c r="G2144" s="231">
        <f t="shared" si="102"/>
        <v>2577</v>
      </c>
      <c r="H2144" s="212">
        <v>40</v>
      </c>
    </row>
    <row r="2145" spans="1:8" x14ac:dyDescent="0.2">
      <c r="A2145" s="206">
        <v>2253</v>
      </c>
      <c r="B2145" s="227">
        <f t="shared" si="100"/>
        <v>242.28</v>
      </c>
      <c r="C2145" s="262">
        <v>600</v>
      </c>
      <c r="D2145" s="209">
        <v>40428</v>
      </c>
      <c r="E2145" s="210">
        <v>28712</v>
      </c>
      <c r="F2145" s="229">
        <f t="shared" si="101"/>
        <v>3539</v>
      </c>
      <c r="G2145" s="211">
        <f t="shared" si="102"/>
        <v>2577</v>
      </c>
      <c r="H2145" s="212">
        <v>40</v>
      </c>
    </row>
    <row r="2146" spans="1:8" x14ac:dyDescent="0.2">
      <c r="A2146" s="206">
        <v>2254</v>
      </c>
      <c r="B2146" s="227">
        <f t="shared" si="100"/>
        <v>242.29</v>
      </c>
      <c r="C2146" s="262">
        <v>600</v>
      </c>
      <c r="D2146" s="209">
        <v>40428</v>
      </c>
      <c r="E2146" s="210">
        <v>28712</v>
      </c>
      <c r="F2146" s="229">
        <f t="shared" si="101"/>
        <v>3539</v>
      </c>
      <c r="G2146" s="231">
        <f t="shared" si="102"/>
        <v>2577</v>
      </c>
      <c r="H2146" s="212">
        <v>40</v>
      </c>
    </row>
    <row r="2147" spans="1:8" x14ac:dyDescent="0.2">
      <c r="A2147" s="206">
        <v>2255</v>
      </c>
      <c r="B2147" s="227">
        <f t="shared" si="100"/>
        <v>242.29</v>
      </c>
      <c r="C2147" s="262">
        <v>600</v>
      </c>
      <c r="D2147" s="209">
        <v>40428</v>
      </c>
      <c r="E2147" s="210">
        <v>28712</v>
      </c>
      <c r="F2147" s="229">
        <f t="shared" si="101"/>
        <v>3539</v>
      </c>
      <c r="G2147" s="211">
        <f t="shared" si="102"/>
        <v>2577</v>
      </c>
      <c r="H2147" s="212">
        <v>40</v>
      </c>
    </row>
    <row r="2148" spans="1:8" x14ac:dyDescent="0.2">
      <c r="A2148" s="206">
        <v>2256</v>
      </c>
      <c r="B2148" s="227">
        <f t="shared" si="100"/>
        <v>242.29</v>
      </c>
      <c r="C2148" s="262">
        <v>600</v>
      </c>
      <c r="D2148" s="209">
        <v>40428</v>
      </c>
      <c r="E2148" s="210">
        <v>28712</v>
      </c>
      <c r="F2148" s="229">
        <f t="shared" si="101"/>
        <v>3539</v>
      </c>
      <c r="G2148" s="231">
        <f t="shared" si="102"/>
        <v>2577</v>
      </c>
      <c r="H2148" s="212">
        <v>40</v>
      </c>
    </row>
    <row r="2149" spans="1:8" x14ac:dyDescent="0.2">
      <c r="A2149" s="206">
        <v>2257</v>
      </c>
      <c r="B2149" s="227">
        <f t="shared" si="100"/>
        <v>242.29</v>
      </c>
      <c r="C2149" s="262">
        <v>600</v>
      </c>
      <c r="D2149" s="209">
        <v>40428</v>
      </c>
      <c r="E2149" s="210">
        <v>28712</v>
      </c>
      <c r="F2149" s="229">
        <f t="shared" si="101"/>
        <v>3539</v>
      </c>
      <c r="G2149" s="211">
        <f t="shared" si="102"/>
        <v>2577</v>
      </c>
      <c r="H2149" s="212">
        <v>40</v>
      </c>
    </row>
    <row r="2150" spans="1:8" x14ac:dyDescent="0.2">
      <c r="A2150" s="206">
        <v>2258</v>
      </c>
      <c r="B2150" s="227">
        <f t="shared" si="100"/>
        <v>242.3</v>
      </c>
      <c r="C2150" s="262">
        <v>600</v>
      </c>
      <c r="D2150" s="209">
        <v>40428</v>
      </c>
      <c r="E2150" s="210">
        <v>28712</v>
      </c>
      <c r="F2150" s="229">
        <f t="shared" si="101"/>
        <v>3539</v>
      </c>
      <c r="G2150" s="231">
        <f t="shared" si="102"/>
        <v>2576</v>
      </c>
      <c r="H2150" s="212">
        <v>40</v>
      </c>
    </row>
    <row r="2151" spans="1:8" x14ac:dyDescent="0.2">
      <c r="A2151" s="206">
        <v>2259</v>
      </c>
      <c r="B2151" s="227">
        <f t="shared" si="100"/>
        <v>242.3</v>
      </c>
      <c r="C2151" s="262">
        <v>600</v>
      </c>
      <c r="D2151" s="209">
        <v>40428</v>
      </c>
      <c r="E2151" s="210">
        <v>28712</v>
      </c>
      <c r="F2151" s="229">
        <f t="shared" si="101"/>
        <v>3539</v>
      </c>
      <c r="G2151" s="211">
        <f t="shared" si="102"/>
        <v>2576</v>
      </c>
      <c r="H2151" s="212">
        <v>40</v>
      </c>
    </row>
    <row r="2152" spans="1:8" x14ac:dyDescent="0.2">
      <c r="A2152" s="206">
        <v>2260</v>
      </c>
      <c r="B2152" s="227">
        <f t="shared" si="100"/>
        <v>242.3</v>
      </c>
      <c r="C2152" s="262">
        <v>600</v>
      </c>
      <c r="D2152" s="209">
        <v>40428</v>
      </c>
      <c r="E2152" s="210">
        <v>28712</v>
      </c>
      <c r="F2152" s="229">
        <f t="shared" si="101"/>
        <v>3539</v>
      </c>
      <c r="G2152" s="231">
        <f t="shared" si="102"/>
        <v>2576</v>
      </c>
      <c r="H2152" s="212">
        <v>40</v>
      </c>
    </row>
    <row r="2153" spans="1:8" x14ac:dyDescent="0.2">
      <c r="A2153" s="206">
        <v>2261</v>
      </c>
      <c r="B2153" s="227">
        <f t="shared" si="100"/>
        <v>242.3</v>
      </c>
      <c r="C2153" s="262">
        <v>600</v>
      </c>
      <c r="D2153" s="209">
        <v>40428</v>
      </c>
      <c r="E2153" s="210">
        <v>28712</v>
      </c>
      <c r="F2153" s="229">
        <f t="shared" si="101"/>
        <v>3539</v>
      </c>
      <c r="G2153" s="211">
        <f t="shared" si="102"/>
        <v>2576</v>
      </c>
      <c r="H2153" s="212">
        <v>40</v>
      </c>
    </row>
    <row r="2154" spans="1:8" x14ac:dyDescent="0.2">
      <c r="A2154" s="206">
        <v>2262</v>
      </c>
      <c r="B2154" s="227">
        <f t="shared" si="100"/>
        <v>242.3</v>
      </c>
      <c r="C2154" s="262">
        <v>600</v>
      </c>
      <c r="D2154" s="209">
        <v>40428</v>
      </c>
      <c r="E2154" s="210">
        <v>28712</v>
      </c>
      <c r="F2154" s="229">
        <f t="shared" si="101"/>
        <v>3539</v>
      </c>
      <c r="G2154" s="231">
        <f t="shared" si="102"/>
        <v>2576</v>
      </c>
      <c r="H2154" s="212">
        <v>40</v>
      </c>
    </row>
    <row r="2155" spans="1:8" x14ac:dyDescent="0.2">
      <c r="A2155" s="206">
        <v>2263</v>
      </c>
      <c r="B2155" s="227">
        <f t="shared" si="100"/>
        <v>242.31</v>
      </c>
      <c r="C2155" s="262">
        <v>600</v>
      </c>
      <c r="D2155" s="209">
        <v>40428</v>
      </c>
      <c r="E2155" s="210">
        <v>28712</v>
      </c>
      <c r="F2155" s="229">
        <f t="shared" si="101"/>
        <v>3539</v>
      </c>
      <c r="G2155" s="211">
        <f t="shared" si="102"/>
        <v>2576</v>
      </c>
      <c r="H2155" s="212">
        <v>40</v>
      </c>
    </row>
    <row r="2156" spans="1:8" x14ac:dyDescent="0.2">
      <c r="A2156" s="206">
        <v>2264</v>
      </c>
      <c r="B2156" s="227">
        <f t="shared" si="100"/>
        <v>242.31</v>
      </c>
      <c r="C2156" s="262">
        <v>600</v>
      </c>
      <c r="D2156" s="209">
        <v>40428</v>
      </c>
      <c r="E2156" s="210">
        <v>28712</v>
      </c>
      <c r="F2156" s="229">
        <f t="shared" si="101"/>
        <v>3539</v>
      </c>
      <c r="G2156" s="231">
        <f t="shared" si="102"/>
        <v>2576</v>
      </c>
      <c r="H2156" s="212">
        <v>40</v>
      </c>
    </row>
    <row r="2157" spans="1:8" x14ac:dyDescent="0.2">
      <c r="A2157" s="206">
        <v>2265</v>
      </c>
      <c r="B2157" s="227">
        <f t="shared" si="100"/>
        <v>242.31</v>
      </c>
      <c r="C2157" s="262">
        <v>600</v>
      </c>
      <c r="D2157" s="209">
        <v>40428</v>
      </c>
      <c r="E2157" s="210">
        <v>28712</v>
      </c>
      <c r="F2157" s="229">
        <f t="shared" si="101"/>
        <v>3539</v>
      </c>
      <c r="G2157" s="211">
        <f t="shared" si="102"/>
        <v>2576</v>
      </c>
      <c r="H2157" s="212">
        <v>40</v>
      </c>
    </row>
    <row r="2158" spans="1:8" x14ac:dyDescent="0.2">
      <c r="A2158" s="206">
        <v>2266</v>
      </c>
      <c r="B2158" s="227">
        <f t="shared" si="100"/>
        <v>242.31</v>
      </c>
      <c r="C2158" s="262">
        <v>600</v>
      </c>
      <c r="D2158" s="209">
        <v>40428</v>
      </c>
      <c r="E2158" s="210">
        <v>28712</v>
      </c>
      <c r="F2158" s="229">
        <f t="shared" si="101"/>
        <v>3539</v>
      </c>
      <c r="G2158" s="231">
        <f t="shared" si="102"/>
        <v>2576</v>
      </c>
      <c r="H2158" s="212">
        <v>40</v>
      </c>
    </row>
    <row r="2159" spans="1:8" x14ac:dyDescent="0.2">
      <c r="A2159" s="206">
        <v>2267</v>
      </c>
      <c r="B2159" s="227">
        <f t="shared" si="100"/>
        <v>242.31</v>
      </c>
      <c r="C2159" s="262">
        <v>600</v>
      </c>
      <c r="D2159" s="209">
        <v>40428</v>
      </c>
      <c r="E2159" s="210">
        <v>28712</v>
      </c>
      <c r="F2159" s="229">
        <f t="shared" si="101"/>
        <v>3539</v>
      </c>
      <c r="G2159" s="211">
        <f t="shared" si="102"/>
        <v>2576</v>
      </c>
      <c r="H2159" s="212">
        <v>40</v>
      </c>
    </row>
    <row r="2160" spans="1:8" x14ac:dyDescent="0.2">
      <c r="A2160" s="206">
        <v>2268</v>
      </c>
      <c r="B2160" s="227">
        <f t="shared" si="100"/>
        <v>242.32</v>
      </c>
      <c r="C2160" s="262">
        <v>600</v>
      </c>
      <c r="D2160" s="209">
        <v>40428</v>
      </c>
      <c r="E2160" s="210">
        <v>28712</v>
      </c>
      <c r="F2160" s="229">
        <f t="shared" si="101"/>
        <v>3539</v>
      </c>
      <c r="G2160" s="231">
        <f t="shared" si="102"/>
        <v>2576</v>
      </c>
      <c r="H2160" s="212">
        <v>40</v>
      </c>
    </row>
    <row r="2161" spans="1:8" x14ac:dyDescent="0.2">
      <c r="A2161" s="206">
        <v>2269</v>
      </c>
      <c r="B2161" s="227">
        <f t="shared" si="100"/>
        <v>242.32</v>
      </c>
      <c r="C2161" s="262">
        <v>600</v>
      </c>
      <c r="D2161" s="209">
        <v>40428</v>
      </c>
      <c r="E2161" s="210">
        <v>28712</v>
      </c>
      <c r="F2161" s="229">
        <f t="shared" si="101"/>
        <v>3539</v>
      </c>
      <c r="G2161" s="211">
        <f t="shared" si="102"/>
        <v>2576</v>
      </c>
      <c r="H2161" s="212">
        <v>40</v>
      </c>
    </row>
    <row r="2162" spans="1:8" x14ac:dyDescent="0.2">
      <c r="A2162" s="206">
        <v>2270</v>
      </c>
      <c r="B2162" s="227">
        <f t="shared" si="100"/>
        <v>242.32</v>
      </c>
      <c r="C2162" s="262">
        <v>600</v>
      </c>
      <c r="D2162" s="209">
        <v>40428</v>
      </c>
      <c r="E2162" s="210">
        <v>28712</v>
      </c>
      <c r="F2162" s="229">
        <f t="shared" si="101"/>
        <v>3539</v>
      </c>
      <c r="G2162" s="231">
        <f t="shared" si="102"/>
        <v>2576</v>
      </c>
      <c r="H2162" s="212">
        <v>40</v>
      </c>
    </row>
    <row r="2163" spans="1:8" x14ac:dyDescent="0.2">
      <c r="A2163" s="206">
        <v>2271</v>
      </c>
      <c r="B2163" s="227">
        <f t="shared" si="100"/>
        <v>242.32</v>
      </c>
      <c r="C2163" s="262">
        <v>600</v>
      </c>
      <c r="D2163" s="209">
        <v>40428</v>
      </c>
      <c r="E2163" s="210">
        <v>28712</v>
      </c>
      <c r="F2163" s="229">
        <f t="shared" si="101"/>
        <v>3539</v>
      </c>
      <c r="G2163" s="211">
        <f t="shared" si="102"/>
        <v>2576</v>
      </c>
      <c r="H2163" s="212">
        <v>40</v>
      </c>
    </row>
    <row r="2164" spans="1:8" x14ac:dyDescent="0.2">
      <c r="A2164" s="206">
        <v>2272</v>
      </c>
      <c r="B2164" s="227">
        <f t="shared" si="100"/>
        <v>242.32</v>
      </c>
      <c r="C2164" s="262">
        <v>600</v>
      </c>
      <c r="D2164" s="209">
        <v>40428</v>
      </c>
      <c r="E2164" s="210">
        <v>28712</v>
      </c>
      <c r="F2164" s="229">
        <f t="shared" si="101"/>
        <v>3539</v>
      </c>
      <c r="G2164" s="231">
        <f t="shared" si="102"/>
        <v>2576</v>
      </c>
      <c r="H2164" s="212">
        <v>40</v>
      </c>
    </row>
    <row r="2165" spans="1:8" x14ac:dyDescent="0.2">
      <c r="A2165" s="206">
        <v>2273</v>
      </c>
      <c r="B2165" s="227">
        <f t="shared" si="100"/>
        <v>242.33</v>
      </c>
      <c r="C2165" s="262">
        <v>600</v>
      </c>
      <c r="D2165" s="209">
        <v>40428</v>
      </c>
      <c r="E2165" s="210">
        <v>28712</v>
      </c>
      <c r="F2165" s="229">
        <f t="shared" si="101"/>
        <v>3538</v>
      </c>
      <c r="G2165" s="211">
        <f t="shared" si="102"/>
        <v>2576</v>
      </c>
      <c r="H2165" s="212">
        <v>40</v>
      </c>
    </row>
    <row r="2166" spans="1:8" x14ac:dyDescent="0.2">
      <c r="A2166" s="206">
        <v>2274</v>
      </c>
      <c r="B2166" s="227">
        <f t="shared" si="100"/>
        <v>242.33</v>
      </c>
      <c r="C2166" s="262">
        <v>600</v>
      </c>
      <c r="D2166" s="209">
        <v>40428</v>
      </c>
      <c r="E2166" s="210">
        <v>28712</v>
      </c>
      <c r="F2166" s="229">
        <f t="shared" si="101"/>
        <v>3538</v>
      </c>
      <c r="G2166" s="231">
        <f t="shared" si="102"/>
        <v>2576</v>
      </c>
      <c r="H2166" s="212">
        <v>40</v>
      </c>
    </row>
    <row r="2167" spans="1:8" x14ac:dyDescent="0.2">
      <c r="A2167" s="206">
        <v>2275</v>
      </c>
      <c r="B2167" s="227">
        <f t="shared" si="100"/>
        <v>242.33</v>
      </c>
      <c r="C2167" s="262">
        <v>600</v>
      </c>
      <c r="D2167" s="209">
        <v>40428</v>
      </c>
      <c r="E2167" s="210">
        <v>28712</v>
      </c>
      <c r="F2167" s="229">
        <f t="shared" si="101"/>
        <v>3538</v>
      </c>
      <c r="G2167" s="211">
        <f t="shared" si="102"/>
        <v>2576</v>
      </c>
      <c r="H2167" s="212">
        <v>40</v>
      </c>
    </row>
    <row r="2168" spans="1:8" x14ac:dyDescent="0.2">
      <c r="A2168" s="206">
        <v>2276</v>
      </c>
      <c r="B2168" s="227">
        <f t="shared" si="100"/>
        <v>242.33</v>
      </c>
      <c r="C2168" s="262">
        <v>600</v>
      </c>
      <c r="D2168" s="209">
        <v>40428</v>
      </c>
      <c r="E2168" s="210">
        <v>28712</v>
      </c>
      <c r="F2168" s="229">
        <f t="shared" si="101"/>
        <v>3538</v>
      </c>
      <c r="G2168" s="231">
        <f t="shared" si="102"/>
        <v>2576</v>
      </c>
      <c r="H2168" s="212">
        <v>40</v>
      </c>
    </row>
    <row r="2169" spans="1:8" x14ac:dyDescent="0.2">
      <c r="A2169" s="206">
        <v>2277</v>
      </c>
      <c r="B2169" s="227">
        <f t="shared" si="100"/>
        <v>242.33</v>
      </c>
      <c r="C2169" s="262">
        <v>600</v>
      </c>
      <c r="D2169" s="209">
        <v>40428</v>
      </c>
      <c r="E2169" s="210">
        <v>28712</v>
      </c>
      <c r="F2169" s="229">
        <f t="shared" si="101"/>
        <v>3538</v>
      </c>
      <c r="G2169" s="211">
        <f t="shared" si="102"/>
        <v>2576</v>
      </c>
      <c r="H2169" s="212">
        <v>40</v>
      </c>
    </row>
    <row r="2170" spans="1:8" x14ac:dyDescent="0.2">
      <c r="A2170" s="206">
        <v>2278</v>
      </c>
      <c r="B2170" s="227">
        <f t="shared" si="100"/>
        <v>242.34</v>
      </c>
      <c r="C2170" s="262">
        <v>600</v>
      </c>
      <c r="D2170" s="209">
        <v>40428</v>
      </c>
      <c r="E2170" s="210">
        <v>28712</v>
      </c>
      <c r="F2170" s="229">
        <f t="shared" si="101"/>
        <v>3538</v>
      </c>
      <c r="G2170" s="231">
        <f t="shared" si="102"/>
        <v>2576</v>
      </c>
      <c r="H2170" s="212">
        <v>40</v>
      </c>
    </row>
    <row r="2171" spans="1:8" x14ac:dyDescent="0.2">
      <c r="A2171" s="206">
        <v>2279</v>
      </c>
      <c r="B2171" s="227">
        <f t="shared" si="100"/>
        <v>242.34</v>
      </c>
      <c r="C2171" s="262">
        <v>600</v>
      </c>
      <c r="D2171" s="209">
        <v>40428</v>
      </c>
      <c r="E2171" s="210">
        <v>28712</v>
      </c>
      <c r="F2171" s="229">
        <f t="shared" si="101"/>
        <v>3538</v>
      </c>
      <c r="G2171" s="211">
        <f t="shared" si="102"/>
        <v>2576</v>
      </c>
      <c r="H2171" s="212">
        <v>40</v>
      </c>
    </row>
    <row r="2172" spans="1:8" x14ac:dyDescent="0.2">
      <c r="A2172" s="206">
        <v>2280</v>
      </c>
      <c r="B2172" s="227">
        <f t="shared" si="100"/>
        <v>242.34</v>
      </c>
      <c r="C2172" s="262">
        <v>600</v>
      </c>
      <c r="D2172" s="209">
        <v>40428</v>
      </c>
      <c r="E2172" s="210">
        <v>28712</v>
      </c>
      <c r="F2172" s="229">
        <f t="shared" si="101"/>
        <v>3538</v>
      </c>
      <c r="G2172" s="231">
        <f t="shared" si="102"/>
        <v>2576</v>
      </c>
      <c r="H2172" s="212">
        <v>40</v>
      </c>
    </row>
    <row r="2173" spans="1:8" x14ac:dyDescent="0.2">
      <c r="A2173" s="206">
        <v>2281</v>
      </c>
      <c r="B2173" s="227">
        <f t="shared" si="100"/>
        <v>242.34</v>
      </c>
      <c r="C2173" s="262">
        <v>600</v>
      </c>
      <c r="D2173" s="209">
        <v>40428</v>
      </c>
      <c r="E2173" s="210">
        <v>28712</v>
      </c>
      <c r="F2173" s="229">
        <f t="shared" si="101"/>
        <v>3538</v>
      </c>
      <c r="G2173" s="211">
        <f t="shared" si="102"/>
        <v>2576</v>
      </c>
      <c r="H2173" s="212">
        <v>40</v>
      </c>
    </row>
    <row r="2174" spans="1:8" x14ac:dyDescent="0.2">
      <c r="A2174" s="206">
        <v>2282</v>
      </c>
      <c r="B2174" s="227">
        <f t="shared" si="100"/>
        <v>242.34</v>
      </c>
      <c r="C2174" s="262">
        <v>600</v>
      </c>
      <c r="D2174" s="209">
        <v>40428</v>
      </c>
      <c r="E2174" s="210">
        <v>28712</v>
      </c>
      <c r="F2174" s="229">
        <f t="shared" si="101"/>
        <v>3538</v>
      </c>
      <c r="G2174" s="231">
        <f t="shared" si="102"/>
        <v>2576</v>
      </c>
      <c r="H2174" s="212">
        <v>40</v>
      </c>
    </row>
    <row r="2175" spans="1:8" x14ac:dyDescent="0.2">
      <c r="A2175" s="206">
        <v>2283</v>
      </c>
      <c r="B2175" s="227">
        <f t="shared" si="100"/>
        <v>242.35</v>
      </c>
      <c r="C2175" s="262">
        <v>600</v>
      </c>
      <c r="D2175" s="209">
        <v>40428</v>
      </c>
      <c r="E2175" s="210">
        <v>28712</v>
      </c>
      <c r="F2175" s="229">
        <f t="shared" si="101"/>
        <v>3538</v>
      </c>
      <c r="G2175" s="211">
        <f t="shared" si="102"/>
        <v>2576</v>
      </c>
      <c r="H2175" s="212">
        <v>40</v>
      </c>
    </row>
    <row r="2176" spans="1:8" x14ac:dyDescent="0.2">
      <c r="A2176" s="206">
        <v>2284</v>
      </c>
      <c r="B2176" s="227">
        <f t="shared" si="100"/>
        <v>242.35</v>
      </c>
      <c r="C2176" s="262">
        <v>600</v>
      </c>
      <c r="D2176" s="209">
        <v>40428</v>
      </c>
      <c r="E2176" s="210">
        <v>28712</v>
      </c>
      <c r="F2176" s="229">
        <f t="shared" si="101"/>
        <v>3538</v>
      </c>
      <c r="G2176" s="231">
        <f t="shared" si="102"/>
        <v>2576</v>
      </c>
      <c r="H2176" s="212">
        <v>40</v>
      </c>
    </row>
    <row r="2177" spans="1:8" x14ac:dyDescent="0.2">
      <c r="A2177" s="206">
        <v>2285</v>
      </c>
      <c r="B2177" s="227">
        <f t="shared" si="100"/>
        <v>242.35</v>
      </c>
      <c r="C2177" s="262">
        <v>600</v>
      </c>
      <c r="D2177" s="209">
        <v>40428</v>
      </c>
      <c r="E2177" s="210">
        <v>28712</v>
      </c>
      <c r="F2177" s="229">
        <f t="shared" si="101"/>
        <v>3538</v>
      </c>
      <c r="G2177" s="211">
        <f t="shared" si="102"/>
        <v>2576</v>
      </c>
      <c r="H2177" s="212">
        <v>40</v>
      </c>
    </row>
    <row r="2178" spans="1:8" x14ac:dyDescent="0.2">
      <c r="A2178" s="206">
        <v>2286</v>
      </c>
      <c r="B2178" s="227">
        <f t="shared" si="100"/>
        <v>242.35</v>
      </c>
      <c r="C2178" s="262">
        <v>600</v>
      </c>
      <c r="D2178" s="209">
        <v>40428</v>
      </c>
      <c r="E2178" s="210">
        <v>28712</v>
      </c>
      <c r="F2178" s="229">
        <f t="shared" si="101"/>
        <v>3538</v>
      </c>
      <c r="G2178" s="231">
        <f t="shared" si="102"/>
        <v>2576</v>
      </c>
      <c r="H2178" s="212">
        <v>40</v>
      </c>
    </row>
    <row r="2179" spans="1:8" x14ac:dyDescent="0.2">
      <c r="A2179" s="206">
        <v>2287</v>
      </c>
      <c r="B2179" s="227">
        <f t="shared" si="100"/>
        <v>242.36</v>
      </c>
      <c r="C2179" s="262">
        <v>600</v>
      </c>
      <c r="D2179" s="209">
        <v>40428</v>
      </c>
      <c r="E2179" s="210">
        <v>28712</v>
      </c>
      <c r="F2179" s="229">
        <f t="shared" si="101"/>
        <v>3538</v>
      </c>
      <c r="G2179" s="211">
        <f t="shared" si="102"/>
        <v>2576</v>
      </c>
      <c r="H2179" s="212">
        <v>40</v>
      </c>
    </row>
    <row r="2180" spans="1:8" x14ac:dyDescent="0.2">
      <c r="A2180" s="206">
        <v>2288</v>
      </c>
      <c r="B2180" s="227">
        <f t="shared" si="100"/>
        <v>242.36</v>
      </c>
      <c r="C2180" s="262">
        <v>600</v>
      </c>
      <c r="D2180" s="209">
        <v>40428</v>
      </c>
      <c r="E2180" s="210">
        <v>28712</v>
      </c>
      <c r="F2180" s="229">
        <f t="shared" si="101"/>
        <v>3538</v>
      </c>
      <c r="G2180" s="231">
        <f t="shared" si="102"/>
        <v>2576</v>
      </c>
      <c r="H2180" s="212">
        <v>40</v>
      </c>
    </row>
    <row r="2181" spans="1:8" x14ac:dyDescent="0.2">
      <c r="A2181" s="206">
        <v>2289</v>
      </c>
      <c r="B2181" s="227">
        <f t="shared" si="100"/>
        <v>242.36</v>
      </c>
      <c r="C2181" s="262">
        <v>600</v>
      </c>
      <c r="D2181" s="209">
        <v>40428</v>
      </c>
      <c r="E2181" s="210">
        <v>28712</v>
      </c>
      <c r="F2181" s="229">
        <f t="shared" si="101"/>
        <v>3538</v>
      </c>
      <c r="G2181" s="211">
        <f t="shared" si="102"/>
        <v>2576</v>
      </c>
      <c r="H2181" s="212">
        <v>40</v>
      </c>
    </row>
    <row r="2182" spans="1:8" x14ac:dyDescent="0.2">
      <c r="A2182" s="206">
        <v>2290</v>
      </c>
      <c r="B2182" s="227">
        <f t="shared" si="100"/>
        <v>242.36</v>
      </c>
      <c r="C2182" s="262">
        <v>600</v>
      </c>
      <c r="D2182" s="209">
        <v>40428</v>
      </c>
      <c r="E2182" s="210">
        <v>28712</v>
      </c>
      <c r="F2182" s="229">
        <f t="shared" si="101"/>
        <v>3538</v>
      </c>
      <c r="G2182" s="231">
        <f t="shared" si="102"/>
        <v>2576</v>
      </c>
      <c r="H2182" s="212">
        <v>40</v>
      </c>
    </row>
    <row r="2183" spans="1:8" x14ac:dyDescent="0.2">
      <c r="A2183" s="206">
        <v>2291</v>
      </c>
      <c r="B2183" s="227">
        <f t="shared" si="100"/>
        <v>242.36</v>
      </c>
      <c r="C2183" s="262">
        <v>600</v>
      </c>
      <c r="D2183" s="209">
        <v>40428</v>
      </c>
      <c r="E2183" s="210">
        <v>28712</v>
      </c>
      <c r="F2183" s="229">
        <f t="shared" si="101"/>
        <v>3538</v>
      </c>
      <c r="G2183" s="211">
        <f t="shared" si="102"/>
        <v>2576</v>
      </c>
      <c r="H2183" s="212">
        <v>40</v>
      </c>
    </row>
    <row r="2184" spans="1:8" x14ac:dyDescent="0.2">
      <c r="A2184" s="206">
        <v>2292</v>
      </c>
      <c r="B2184" s="227">
        <f t="shared" si="100"/>
        <v>242.37</v>
      </c>
      <c r="C2184" s="262">
        <v>600</v>
      </c>
      <c r="D2184" s="209">
        <v>40428</v>
      </c>
      <c r="E2184" s="210">
        <v>28712</v>
      </c>
      <c r="F2184" s="229">
        <f t="shared" si="101"/>
        <v>3538</v>
      </c>
      <c r="G2184" s="231">
        <f t="shared" si="102"/>
        <v>2576</v>
      </c>
      <c r="H2184" s="212">
        <v>40</v>
      </c>
    </row>
    <row r="2185" spans="1:8" x14ac:dyDescent="0.2">
      <c r="A2185" s="206">
        <v>2293</v>
      </c>
      <c r="B2185" s="227">
        <f t="shared" si="100"/>
        <v>242.37</v>
      </c>
      <c r="C2185" s="262">
        <v>600</v>
      </c>
      <c r="D2185" s="209">
        <v>40428</v>
      </c>
      <c r="E2185" s="210">
        <v>28712</v>
      </c>
      <c r="F2185" s="229">
        <f t="shared" si="101"/>
        <v>3538</v>
      </c>
      <c r="G2185" s="211">
        <f t="shared" si="102"/>
        <v>2576</v>
      </c>
      <c r="H2185" s="212">
        <v>40</v>
      </c>
    </row>
    <row r="2186" spans="1:8" x14ac:dyDescent="0.2">
      <c r="A2186" s="206">
        <v>2294</v>
      </c>
      <c r="B2186" s="227">
        <f t="shared" si="100"/>
        <v>242.37</v>
      </c>
      <c r="C2186" s="262">
        <v>600</v>
      </c>
      <c r="D2186" s="209">
        <v>40428</v>
      </c>
      <c r="E2186" s="210">
        <v>28712</v>
      </c>
      <c r="F2186" s="229">
        <f t="shared" si="101"/>
        <v>3538</v>
      </c>
      <c r="G2186" s="231">
        <f t="shared" si="102"/>
        <v>2576</v>
      </c>
      <c r="H2186" s="212">
        <v>40</v>
      </c>
    </row>
    <row r="2187" spans="1:8" x14ac:dyDescent="0.2">
      <c r="A2187" s="206">
        <v>2295</v>
      </c>
      <c r="B2187" s="227">
        <f t="shared" si="100"/>
        <v>242.37</v>
      </c>
      <c r="C2187" s="262">
        <v>600</v>
      </c>
      <c r="D2187" s="209">
        <v>40428</v>
      </c>
      <c r="E2187" s="210">
        <v>28712</v>
      </c>
      <c r="F2187" s="229">
        <f t="shared" si="101"/>
        <v>3538</v>
      </c>
      <c r="G2187" s="211">
        <f t="shared" si="102"/>
        <v>2576</v>
      </c>
      <c r="H2187" s="212">
        <v>40</v>
      </c>
    </row>
    <row r="2188" spans="1:8" x14ac:dyDescent="0.2">
      <c r="A2188" s="206">
        <v>2296</v>
      </c>
      <c r="B2188" s="227">
        <f t="shared" si="100"/>
        <v>242.37</v>
      </c>
      <c r="C2188" s="262">
        <v>600</v>
      </c>
      <c r="D2188" s="209">
        <v>40428</v>
      </c>
      <c r="E2188" s="210">
        <v>28712</v>
      </c>
      <c r="F2188" s="229">
        <f t="shared" si="101"/>
        <v>3538</v>
      </c>
      <c r="G2188" s="231">
        <f t="shared" si="102"/>
        <v>2576</v>
      </c>
      <c r="H2188" s="212">
        <v>40</v>
      </c>
    </row>
    <row r="2189" spans="1:8" x14ac:dyDescent="0.2">
      <c r="A2189" s="206">
        <v>2297</v>
      </c>
      <c r="B2189" s="227">
        <f t="shared" si="100"/>
        <v>242.38</v>
      </c>
      <c r="C2189" s="262">
        <v>600</v>
      </c>
      <c r="D2189" s="209">
        <v>40428</v>
      </c>
      <c r="E2189" s="210">
        <v>28712</v>
      </c>
      <c r="F2189" s="229">
        <f t="shared" si="101"/>
        <v>3538</v>
      </c>
      <c r="G2189" s="211">
        <f t="shared" si="102"/>
        <v>2576</v>
      </c>
      <c r="H2189" s="212">
        <v>40</v>
      </c>
    </row>
    <row r="2190" spans="1:8" x14ac:dyDescent="0.2">
      <c r="A2190" s="206">
        <v>2298</v>
      </c>
      <c r="B2190" s="227">
        <f t="shared" si="100"/>
        <v>242.38</v>
      </c>
      <c r="C2190" s="262">
        <v>600</v>
      </c>
      <c r="D2190" s="209">
        <v>40428</v>
      </c>
      <c r="E2190" s="210">
        <v>28712</v>
      </c>
      <c r="F2190" s="229">
        <f t="shared" si="101"/>
        <v>3538</v>
      </c>
      <c r="G2190" s="231">
        <f t="shared" si="102"/>
        <v>2576</v>
      </c>
      <c r="H2190" s="212">
        <v>40</v>
      </c>
    </row>
    <row r="2191" spans="1:8" x14ac:dyDescent="0.2">
      <c r="A2191" s="206">
        <v>2299</v>
      </c>
      <c r="B2191" s="227">
        <f t="shared" ref="B2191:B2254" si="103">ROUND(4.7001*LN(A2191) +206,2)</f>
        <v>242.38</v>
      </c>
      <c r="C2191" s="262">
        <v>600</v>
      </c>
      <c r="D2191" s="209">
        <v>40428</v>
      </c>
      <c r="E2191" s="210">
        <v>28712</v>
      </c>
      <c r="F2191" s="229">
        <f t="shared" ref="F2191:F2254" si="104">ROUND(12*1.358*(1/B2191*D2191+1/C2191*E2191)+H2191,0)</f>
        <v>3538</v>
      </c>
      <c r="G2191" s="211">
        <f t="shared" ref="G2191:G2254" si="105">ROUND(12*(1/B2191*D2191+1/C2191*E2191),0)</f>
        <v>2576</v>
      </c>
      <c r="H2191" s="212">
        <v>40</v>
      </c>
    </row>
    <row r="2192" spans="1:8" x14ac:dyDescent="0.2">
      <c r="A2192" s="206">
        <v>2300</v>
      </c>
      <c r="B2192" s="227">
        <f t="shared" si="103"/>
        <v>242.38</v>
      </c>
      <c r="C2192" s="262">
        <v>600</v>
      </c>
      <c r="D2192" s="209">
        <v>40428</v>
      </c>
      <c r="E2192" s="210">
        <v>28712</v>
      </c>
      <c r="F2192" s="229">
        <f t="shared" si="104"/>
        <v>3538</v>
      </c>
      <c r="G2192" s="231">
        <f t="shared" si="105"/>
        <v>2576</v>
      </c>
      <c r="H2192" s="212">
        <v>40</v>
      </c>
    </row>
    <row r="2193" spans="1:8" x14ac:dyDescent="0.2">
      <c r="A2193" s="206">
        <v>2301</v>
      </c>
      <c r="B2193" s="227">
        <f t="shared" si="103"/>
        <v>242.38</v>
      </c>
      <c r="C2193" s="262">
        <v>600</v>
      </c>
      <c r="D2193" s="209">
        <v>40428</v>
      </c>
      <c r="E2193" s="210">
        <v>28712</v>
      </c>
      <c r="F2193" s="229">
        <f t="shared" si="104"/>
        <v>3538</v>
      </c>
      <c r="G2193" s="211">
        <f t="shared" si="105"/>
        <v>2576</v>
      </c>
      <c r="H2193" s="212">
        <v>40</v>
      </c>
    </row>
    <row r="2194" spans="1:8" x14ac:dyDescent="0.2">
      <c r="A2194" s="206">
        <v>2302</v>
      </c>
      <c r="B2194" s="227">
        <f t="shared" si="103"/>
        <v>242.39</v>
      </c>
      <c r="C2194" s="262">
        <v>600</v>
      </c>
      <c r="D2194" s="209">
        <v>40428</v>
      </c>
      <c r="E2194" s="210">
        <v>28712</v>
      </c>
      <c r="F2194" s="229">
        <f t="shared" si="104"/>
        <v>3538</v>
      </c>
      <c r="G2194" s="231">
        <f t="shared" si="105"/>
        <v>2576</v>
      </c>
      <c r="H2194" s="212">
        <v>40</v>
      </c>
    </row>
    <row r="2195" spans="1:8" x14ac:dyDescent="0.2">
      <c r="A2195" s="206">
        <v>2303</v>
      </c>
      <c r="B2195" s="227">
        <f t="shared" si="103"/>
        <v>242.39</v>
      </c>
      <c r="C2195" s="262">
        <v>600</v>
      </c>
      <c r="D2195" s="209">
        <v>40428</v>
      </c>
      <c r="E2195" s="210">
        <v>28712</v>
      </c>
      <c r="F2195" s="229">
        <f t="shared" si="104"/>
        <v>3538</v>
      </c>
      <c r="G2195" s="211">
        <f t="shared" si="105"/>
        <v>2576</v>
      </c>
      <c r="H2195" s="212">
        <v>40</v>
      </c>
    </row>
    <row r="2196" spans="1:8" x14ac:dyDescent="0.2">
      <c r="A2196" s="206">
        <v>2304</v>
      </c>
      <c r="B2196" s="227">
        <f t="shared" si="103"/>
        <v>242.39</v>
      </c>
      <c r="C2196" s="262">
        <v>600</v>
      </c>
      <c r="D2196" s="209">
        <v>40428</v>
      </c>
      <c r="E2196" s="210">
        <v>28712</v>
      </c>
      <c r="F2196" s="229">
        <f t="shared" si="104"/>
        <v>3538</v>
      </c>
      <c r="G2196" s="231">
        <f t="shared" si="105"/>
        <v>2576</v>
      </c>
      <c r="H2196" s="212">
        <v>40</v>
      </c>
    </row>
    <row r="2197" spans="1:8" x14ac:dyDescent="0.2">
      <c r="A2197" s="206">
        <v>2305</v>
      </c>
      <c r="B2197" s="227">
        <f t="shared" si="103"/>
        <v>242.39</v>
      </c>
      <c r="C2197" s="262">
        <v>600</v>
      </c>
      <c r="D2197" s="209">
        <v>40428</v>
      </c>
      <c r="E2197" s="210">
        <v>28712</v>
      </c>
      <c r="F2197" s="229">
        <f t="shared" si="104"/>
        <v>3538</v>
      </c>
      <c r="G2197" s="211">
        <f t="shared" si="105"/>
        <v>2576</v>
      </c>
      <c r="H2197" s="212">
        <v>40</v>
      </c>
    </row>
    <row r="2198" spans="1:8" x14ac:dyDescent="0.2">
      <c r="A2198" s="206">
        <v>2306</v>
      </c>
      <c r="B2198" s="227">
        <f t="shared" si="103"/>
        <v>242.39</v>
      </c>
      <c r="C2198" s="262">
        <v>600</v>
      </c>
      <c r="D2198" s="209">
        <v>40428</v>
      </c>
      <c r="E2198" s="210">
        <v>28712</v>
      </c>
      <c r="F2198" s="229">
        <f t="shared" si="104"/>
        <v>3538</v>
      </c>
      <c r="G2198" s="231">
        <f t="shared" si="105"/>
        <v>2576</v>
      </c>
      <c r="H2198" s="212">
        <v>40</v>
      </c>
    </row>
    <row r="2199" spans="1:8" x14ac:dyDescent="0.2">
      <c r="A2199" s="206">
        <v>2307</v>
      </c>
      <c r="B2199" s="227">
        <f t="shared" si="103"/>
        <v>242.4</v>
      </c>
      <c r="C2199" s="262">
        <v>600</v>
      </c>
      <c r="D2199" s="209">
        <v>40428</v>
      </c>
      <c r="E2199" s="210">
        <v>28712</v>
      </c>
      <c r="F2199" s="229">
        <f t="shared" si="104"/>
        <v>3538</v>
      </c>
      <c r="G2199" s="211">
        <f t="shared" si="105"/>
        <v>2576</v>
      </c>
      <c r="H2199" s="212">
        <v>40</v>
      </c>
    </row>
    <row r="2200" spans="1:8" x14ac:dyDescent="0.2">
      <c r="A2200" s="206">
        <v>2308</v>
      </c>
      <c r="B2200" s="227">
        <f t="shared" si="103"/>
        <v>242.4</v>
      </c>
      <c r="C2200" s="262">
        <v>600</v>
      </c>
      <c r="D2200" s="209">
        <v>40428</v>
      </c>
      <c r="E2200" s="210">
        <v>28712</v>
      </c>
      <c r="F2200" s="229">
        <f t="shared" si="104"/>
        <v>3538</v>
      </c>
      <c r="G2200" s="231">
        <f t="shared" si="105"/>
        <v>2576</v>
      </c>
      <c r="H2200" s="212">
        <v>40</v>
      </c>
    </row>
    <row r="2201" spans="1:8" x14ac:dyDescent="0.2">
      <c r="A2201" s="206">
        <v>2309</v>
      </c>
      <c r="B2201" s="227">
        <f t="shared" si="103"/>
        <v>242.4</v>
      </c>
      <c r="C2201" s="262">
        <v>600</v>
      </c>
      <c r="D2201" s="209">
        <v>40428</v>
      </c>
      <c r="E2201" s="210">
        <v>28712</v>
      </c>
      <c r="F2201" s="229">
        <f t="shared" si="104"/>
        <v>3538</v>
      </c>
      <c r="G2201" s="211">
        <f t="shared" si="105"/>
        <v>2576</v>
      </c>
      <c r="H2201" s="212">
        <v>40</v>
      </c>
    </row>
    <row r="2202" spans="1:8" x14ac:dyDescent="0.2">
      <c r="A2202" s="206">
        <v>2310</v>
      </c>
      <c r="B2202" s="227">
        <f t="shared" si="103"/>
        <v>242.4</v>
      </c>
      <c r="C2202" s="262">
        <v>600</v>
      </c>
      <c r="D2202" s="209">
        <v>40428</v>
      </c>
      <c r="E2202" s="210">
        <v>28712</v>
      </c>
      <c r="F2202" s="229">
        <f t="shared" si="104"/>
        <v>3538</v>
      </c>
      <c r="G2202" s="231">
        <f t="shared" si="105"/>
        <v>2576</v>
      </c>
      <c r="H2202" s="212">
        <v>40</v>
      </c>
    </row>
    <row r="2203" spans="1:8" x14ac:dyDescent="0.2">
      <c r="A2203" s="206">
        <v>2311</v>
      </c>
      <c r="B2203" s="227">
        <f t="shared" si="103"/>
        <v>242.4</v>
      </c>
      <c r="C2203" s="262">
        <v>600</v>
      </c>
      <c r="D2203" s="209">
        <v>40428</v>
      </c>
      <c r="E2203" s="210">
        <v>28712</v>
      </c>
      <c r="F2203" s="229">
        <f t="shared" si="104"/>
        <v>3538</v>
      </c>
      <c r="G2203" s="211">
        <f t="shared" si="105"/>
        <v>2576</v>
      </c>
      <c r="H2203" s="212">
        <v>40</v>
      </c>
    </row>
    <row r="2204" spans="1:8" x14ac:dyDescent="0.2">
      <c r="A2204" s="206">
        <v>2312</v>
      </c>
      <c r="B2204" s="227">
        <f t="shared" si="103"/>
        <v>242.41</v>
      </c>
      <c r="C2204" s="262">
        <v>600</v>
      </c>
      <c r="D2204" s="209">
        <v>40428</v>
      </c>
      <c r="E2204" s="210">
        <v>28712</v>
      </c>
      <c r="F2204" s="229">
        <f t="shared" si="104"/>
        <v>3538</v>
      </c>
      <c r="G2204" s="231">
        <f t="shared" si="105"/>
        <v>2576</v>
      </c>
      <c r="H2204" s="212">
        <v>40</v>
      </c>
    </row>
    <row r="2205" spans="1:8" x14ac:dyDescent="0.2">
      <c r="A2205" s="206">
        <v>2313</v>
      </c>
      <c r="B2205" s="227">
        <f t="shared" si="103"/>
        <v>242.41</v>
      </c>
      <c r="C2205" s="262">
        <v>600</v>
      </c>
      <c r="D2205" s="209">
        <v>40428</v>
      </c>
      <c r="E2205" s="210">
        <v>28712</v>
      </c>
      <c r="F2205" s="229">
        <f t="shared" si="104"/>
        <v>3538</v>
      </c>
      <c r="G2205" s="211">
        <f t="shared" si="105"/>
        <v>2576</v>
      </c>
      <c r="H2205" s="212">
        <v>40</v>
      </c>
    </row>
    <row r="2206" spans="1:8" x14ac:dyDescent="0.2">
      <c r="A2206" s="206">
        <v>2314</v>
      </c>
      <c r="B2206" s="227">
        <f t="shared" si="103"/>
        <v>242.41</v>
      </c>
      <c r="C2206" s="262">
        <v>600</v>
      </c>
      <c r="D2206" s="209">
        <v>40428</v>
      </c>
      <c r="E2206" s="210">
        <v>28712</v>
      </c>
      <c r="F2206" s="229">
        <f t="shared" si="104"/>
        <v>3538</v>
      </c>
      <c r="G2206" s="231">
        <f t="shared" si="105"/>
        <v>2576</v>
      </c>
      <c r="H2206" s="212">
        <v>40</v>
      </c>
    </row>
    <row r="2207" spans="1:8" x14ac:dyDescent="0.2">
      <c r="A2207" s="206">
        <v>2315</v>
      </c>
      <c r="B2207" s="227">
        <f t="shared" si="103"/>
        <v>242.41</v>
      </c>
      <c r="C2207" s="262">
        <v>600</v>
      </c>
      <c r="D2207" s="209">
        <v>40428</v>
      </c>
      <c r="E2207" s="210">
        <v>28712</v>
      </c>
      <c r="F2207" s="229">
        <f t="shared" si="104"/>
        <v>3538</v>
      </c>
      <c r="G2207" s="211">
        <f t="shared" si="105"/>
        <v>2576</v>
      </c>
      <c r="H2207" s="212">
        <v>40</v>
      </c>
    </row>
    <row r="2208" spans="1:8" x14ac:dyDescent="0.2">
      <c r="A2208" s="206">
        <v>2316</v>
      </c>
      <c r="B2208" s="227">
        <f t="shared" si="103"/>
        <v>242.41</v>
      </c>
      <c r="C2208" s="262">
        <v>600</v>
      </c>
      <c r="D2208" s="209">
        <v>40428</v>
      </c>
      <c r="E2208" s="210">
        <v>28712</v>
      </c>
      <c r="F2208" s="229">
        <f t="shared" si="104"/>
        <v>3538</v>
      </c>
      <c r="G2208" s="231">
        <f t="shared" si="105"/>
        <v>2576</v>
      </c>
      <c r="H2208" s="212">
        <v>40</v>
      </c>
    </row>
    <row r="2209" spans="1:8" x14ac:dyDescent="0.2">
      <c r="A2209" s="206">
        <v>2317</v>
      </c>
      <c r="B2209" s="227">
        <f t="shared" si="103"/>
        <v>242.42</v>
      </c>
      <c r="C2209" s="262">
        <v>600</v>
      </c>
      <c r="D2209" s="209">
        <v>40428</v>
      </c>
      <c r="E2209" s="210">
        <v>28712</v>
      </c>
      <c r="F2209" s="229">
        <f t="shared" si="104"/>
        <v>3537</v>
      </c>
      <c r="G2209" s="211">
        <f t="shared" si="105"/>
        <v>2575</v>
      </c>
      <c r="H2209" s="212">
        <v>40</v>
      </c>
    </row>
    <row r="2210" spans="1:8" x14ac:dyDescent="0.2">
      <c r="A2210" s="206">
        <v>2318</v>
      </c>
      <c r="B2210" s="227">
        <f t="shared" si="103"/>
        <v>242.42</v>
      </c>
      <c r="C2210" s="262">
        <v>600</v>
      </c>
      <c r="D2210" s="209">
        <v>40428</v>
      </c>
      <c r="E2210" s="210">
        <v>28712</v>
      </c>
      <c r="F2210" s="229">
        <f t="shared" si="104"/>
        <v>3537</v>
      </c>
      <c r="G2210" s="231">
        <f t="shared" si="105"/>
        <v>2575</v>
      </c>
      <c r="H2210" s="212">
        <v>40</v>
      </c>
    </row>
    <row r="2211" spans="1:8" x14ac:dyDescent="0.2">
      <c r="A2211" s="206">
        <v>2319</v>
      </c>
      <c r="B2211" s="227">
        <f t="shared" si="103"/>
        <v>242.42</v>
      </c>
      <c r="C2211" s="262">
        <v>600</v>
      </c>
      <c r="D2211" s="209">
        <v>40428</v>
      </c>
      <c r="E2211" s="210">
        <v>28712</v>
      </c>
      <c r="F2211" s="229">
        <f t="shared" si="104"/>
        <v>3537</v>
      </c>
      <c r="G2211" s="211">
        <f t="shared" si="105"/>
        <v>2575</v>
      </c>
      <c r="H2211" s="212">
        <v>40</v>
      </c>
    </row>
    <row r="2212" spans="1:8" x14ac:dyDescent="0.2">
      <c r="A2212" s="206">
        <v>2320</v>
      </c>
      <c r="B2212" s="227">
        <f t="shared" si="103"/>
        <v>242.42</v>
      </c>
      <c r="C2212" s="262">
        <v>600</v>
      </c>
      <c r="D2212" s="209">
        <v>40428</v>
      </c>
      <c r="E2212" s="210">
        <v>28712</v>
      </c>
      <c r="F2212" s="229">
        <f t="shared" si="104"/>
        <v>3537</v>
      </c>
      <c r="G2212" s="231">
        <f t="shared" si="105"/>
        <v>2575</v>
      </c>
      <c r="H2212" s="212">
        <v>40</v>
      </c>
    </row>
    <row r="2213" spans="1:8" x14ac:dyDescent="0.2">
      <c r="A2213" s="206">
        <v>2321</v>
      </c>
      <c r="B2213" s="227">
        <f t="shared" si="103"/>
        <v>242.42</v>
      </c>
      <c r="C2213" s="262">
        <v>600</v>
      </c>
      <c r="D2213" s="209">
        <v>40428</v>
      </c>
      <c r="E2213" s="210">
        <v>28712</v>
      </c>
      <c r="F2213" s="229">
        <f t="shared" si="104"/>
        <v>3537</v>
      </c>
      <c r="G2213" s="211">
        <f t="shared" si="105"/>
        <v>2575</v>
      </c>
      <c r="H2213" s="212">
        <v>40</v>
      </c>
    </row>
    <row r="2214" spans="1:8" x14ac:dyDescent="0.2">
      <c r="A2214" s="206">
        <v>2322</v>
      </c>
      <c r="B2214" s="227">
        <f t="shared" si="103"/>
        <v>242.43</v>
      </c>
      <c r="C2214" s="262">
        <v>600</v>
      </c>
      <c r="D2214" s="209">
        <v>40428</v>
      </c>
      <c r="E2214" s="210">
        <v>28712</v>
      </c>
      <c r="F2214" s="229">
        <f t="shared" si="104"/>
        <v>3537</v>
      </c>
      <c r="G2214" s="231">
        <f t="shared" si="105"/>
        <v>2575</v>
      </c>
      <c r="H2214" s="212">
        <v>40</v>
      </c>
    </row>
    <row r="2215" spans="1:8" x14ac:dyDescent="0.2">
      <c r="A2215" s="206">
        <v>2323</v>
      </c>
      <c r="B2215" s="227">
        <f t="shared" si="103"/>
        <v>242.43</v>
      </c>
      <c r="C2215" s="262">
        <v>600</v>
      </c>
      <c r="D2215" s="209">
        <v>40428</v>
      </c>
      <c r="E2215" s="210">
        <v>28712</v>
      </c>
      <c r="F2215" s="229">
        <f t="shared" si="104"/>
        <v>3537</v>
      </c>
      <c r="G2215" s="211">
        <f t="shared" si="105"/>
        <v>2575</v>
      </c>
      <c r="H2215" s="212">
        <v>40</v>
      </c>
    </row>
    <row r="2216" spans="1:8" x14ac:dyDescent="0.2">
      <c r="A2216" s="206">
        <v>2324</v>
      </c>
      <c r="B2216" s="227">
        <f t="shared" si="103"/>
        <v>242.43</v>
      </c>
      <c r="C2216" s="262">
        <v>600</v>
      </c>
      <c r="D2216" s="209">
        <v>40428</v>
      </c>
      <c r="E2216" s="210">
        <v>28712</v>
      </c>
      <c r="F2216" s="229">
        <f t="shared" si="104"/>
        <v>3537</v>
      </c>
      <c r="G2216" s="231">
        <f t="shared" si="105"/>
        <v>2575</v>
      </c>
      <c r="H2216" s="212">
        <v>40</v>
      </c>
    </row>
    <row r="2217" spans="1:8" x14ac:dyDescent="0.2">
      <c r="A2217" s="206">
        <v>2325</v>
      </c>
      <c r="B2217" s="227">
        <f t="shared" si="103"/>
        <v>242.43</v>
      </c>
      <c r="C2217" s="262">
        <v>600</v>
      </c>
      <c r="D2217" s="209">
        <v>40428</v>
      </c>
      <c r="E2217" s="210">
        <v>28712</v>
      </c>
      <c r="F2217" s="229">
        <f t="shared" si="104"/>
        <v>3537</v>
      </c>
      <c r="G2217" s="211">
        <f t="shared" si="105"/>
        <v>2575</v>
      </c>
      <c r="H2217" s="212">
        <v>40</v>
      </c>
    </row>
    <row r="2218" spans="1:8" x14ac:dyDescent="0.2">
      <c r="A2218" s="206">
        <v>2326</v>
      </c>
      <c r="B2218" s="227">
        <f t="shared" si="103"/>
        <v>242.43</v>
      </c>
      <c r="C2218" s="262">
        <v>600</v>
      </c>
      <c r="D2218" s="209">
        <v>40428</v>
      </c>
      <c r="E2218" s="210">
        <v>28712</v>
      </c>
      <c r="F2218" s="229">
        <f t="shared" si="104"/>
        <v>3537</v>
      </c>
      <c r="G2218" s="231">
        <f t="shared" si="105"/>
        <v>2575</v>
      </c>
      <c r="H2218" s="212">
        <v>40</v>
      </c>
    </row>
    <row r="2219" spans="1:8" x14ac:dyDescent="0.2">
      <c r="A2219" s="206">
        <v>2327</v>
      </c>
      <c r="B2219" s="227">
        <f t="shared" si="103"/>
        <v>242.44</v>
      </c>
      <c r="C2219" s="262">
        <v>600</v>
      </c>
      <c r="D2219" s="209">
        <v>40428</v>
      </c>
      <c r="E2219" s="210">
        <v>28712</v>
      </c>
      <c r="F2219" s="229">
        <f t="shared" si="104"/>
        <v>3537</v>
      </c>
      <c r="G2219" s="211">
        <f t="shared" si="105"/>
        <v>2575</v>
      </c>
      <c r="H2219" s="212">
        <v>40</v>
      </c>
    </row>
    <row r="2220" spans="1:8" x14ac:dyDescent="0.2">
      <c r="A2220" s="206">
        <v>2328</v>
      </c>
      <c r="B2220" s="227">
        <f t="shared" si="103"/>
        <v>242.44</v>
      </c>
      <c r="C2220" s="262">
        <v>600</v>
      </c>
      <c r="D2220" s="209">
        <v>40428</v>
      </c>
      <c r="E2220" s="210">
        <v>28712</v>
      </c>
      <c r="F2220" s="229">
        <f t="shared" si="104"/>
        <v>3537</v>
      </c>
      <c r="G2220" s="231">
        <f t="shared" si="105"/>
        <v>2575</v>
      </c>
      <c r="H2220" s="212">
        <v>40</v>
      </c>
    </row>
    <row r="2221" spans="1:8" x14ac:dyDescent="0.2">
      <c r="A2221" s="206">
        <v>2329</v>
      </c>
      <c r="B2221" s="227">
        <f t="shared" si="103"/>
        <v>242.44</v>
      </c>
      <c r="C2221" s="262">
        <v>600</v>
      </c>
      <c r="D2221" s="209">
        <v>40428</v>
      </c>
      <c r="E2221" s="210">
        <v>28712</v>
      </c>
      <c r="F2221" s="229">
        <f t="shared" si="104"/>
        <v>3537</v>
      </c>
      <c r="G2221" s="211">
        <f t="shared" si="105"/>
        <v>2575</v>
      </c>
      <c r="H2221" s="212">
        <v>40</v>
      </c>
    </row>
    <row r="2222" spans="1:8" x14ac:dyDescent="0.2">
      <c r="A2222" s="206">
        <v>2330</v>
      </c>
      <c r="B2222" s="227">
        <f t="shared" si="103"/>
        <v>242.44</v>
      </c>
      <c r="C2222" s="262">
        <v>600</v>
      </c>
      <c r="D2222" s="209">
        <v>40428</v>
      </c>
      <c r="E2222" s="210">
        <v>28712</v>
      </c>
      <c r="F2222" s="229">
        <f t="shared" si="104"/>
        <v>3537</v>
      </c>
      <c r="G2222" s="231">
        <f t="shared" si="105"/>
        <v>2575</v>
      </c>
      <c r="H2222" s="212">
        <v>40</v>
      </c>
    </row>
    <row r="2223" spans="1:8" x14ac:dyDescent="0.2">
      <c r="A2223" s="206">
        <v>2331</v>
      </c>
      <c r="B2223" s="227">
        <f t="shared" si="103"/>
        <v>242.44</v>
      </c>
      <c r="C2223" s="262">
        <v>600</v>
      </c>
      <c r="D2223" s="209">
        <v>40428</v>
      </c>
      <c r="E2223" s="210">
        <v>28712</v>
      </c>
      <c r="F2223" s="229">
        <f t="shared" si="104"/>
        <v>3537</v>
      </c>
      <c r="G2223" s="211">
        <f t="shared" si="105"/>
        <v>2575</v>
      </c>
      <c r="H2223" s="212">
        <v>40</v>
      </c>
    </row>
    <row r="2224" spans="1:8" x14ac:dyDescent="0.2">
      <c r="A2224" s="206">
        <v>2332</v>
      </c>
      <c r="B2224" s="227">
        <f t="shared" si="103"/>
        <v>242.45</v>
      </c>
      <c r="C2224" s="262">
        <v>600</v>
      </c>
      <c r="D2224" s="209">
        <v>40428</v>
      </c>
      <c r="E2224" s="210">
        <v>28712</v>
      </c>
      <c r="F2224" s="229">
        <f t="shared" si="104"/>
        <v>3537</v>
      </c>
      <c r="G2224" s="231">
        <f t="shared" si="105"/>
        <v>2575</v>
      </c>
      <c r="H2224" s="212">
        <v>40</v>
      </c>
    </row>
    <row r="2225" spans="1:8" x14ac:dyDescent="0.2">
      <c r="A2225" s="206">
        <v>2333</v>
      </c>
      <c r="B2225" s="227">
        <f t="shared" si="103"/>
        <v>242.45</v>
      </c>
      <c r="C2225" s="262">
        <v>600</v>
      </c>
      <c r="D2225" s="209">
        <v>40428</v>
      </c>
      <c r="E2225" s="210">
        <v>28712</v>
      </c>
      <c r="F2225" s="229">
        <f t="shared" si="104"/>
        <v>3537</v>
      </c>
      <c r="G2225" s="211">
        <f t="shared" si="105"/>
        <v>2575</v>
      </c>
      <c r="H2225" s="212">
        <v>40</v>
      </c>
    </row>
    <row r="2226" spans="1:8" x14ac:dyDescent="0.2">
      <c r="A2226" s="206">
        <v>2334</v>
      </c>
      <c r="B2226" s="227">
        <f t="shared" si="103"/>
        <v>242.45</v>
      </c>
      <c r="C2226" s="262">
        <v>600</v>
      </c>
      <c r="D2226" s="209">
        <v>40428</v>
      </c>
      <c r="E2226" s="210">
        <v>28712</v>
      </c>
      <c r="F2226" s="229">
        <f t="shared" si="104"/>
        <v>3537</v>
      </c>
      <c r="G2226" s="231">
        <f t="shared" si="105"/>
        <v>2575</v>
      </c>
      <c r="H2226" s="212">
        <v>40</v>
      </c>
    </row>
    <row r="2227" spans="1:8" x14ac:dyDescent="0.2">
      <c r="A2227" s="206">
        <v>2335</v>
      </c>
      <c r="B2227" s="227">
        <f t="shared" si="103"/>
        <v>242.45</v>
      </c>
      <c r="C2227" s="262">
        <v>600</v>
      </c>
      <c r="D2227" s="209">
        <v>40428</v>
      </c>
      <c r="E2227" s="210">
        <v>28712</v>
      </c>
      <c r="F2227" s="229">
        <f t="shared" si="104"/>
        <v>3537</v>
      </c>
      <c r="G2227" s="211">
        <f t="shared" si="105"/>
        <v>2575</v>
      </c>
      <c r="H2227" s="212">
        <v>40</v>
      </c>
    </row>
    <row r="2228" spans="1:8" x14ac:dyDescent="0.2">
      <c r="A2228" s="206">
        <v>2336</v>
      </c>
      <c r="B2228" s="227">
        <f t="shared" si="103"/>
        <v>242.45</v>
      </c>
      <c r="C2228" s="262">
        <v>600</v>
      </c>
      <c r="D2228" s="209">
        <v>40428</v>
      </c>
      <c r="E2228" s="210">
        <v>28712</v>
      </c>
      <c r="F2228" s="229">
        <f t="shared" si="104"/>
        <v>3537</v>
      </c>
      <c r="G2228" s="231">
        <f t="shared" si="105"/>
        <v>2575</v>
      </c>
      <c r="H2228" s="212">
        <v>40</v>
      </c>
    </row>
    <row r="2229" spans="1:8" x14ac:dyDescent="0.2">
      <c r="A2229" s="206">
        <v>2337</v>
      </c>
      <c r="B2229" s="227">
        <f t="shared" si="103"/>
        <v>242.46</v>
      </c>
      <c r="C2229" s="262">
        <v>600</v>
      </c>
      <c r="D2229" s="209">
        <v>40428</v>
      </c>
      <c r="E2229" s="210">
        <v>28712</v>
      </c>
      <c r="F2229" s="229">
        <f t="shared" si="104"/>
        <v>3537</v>
      </c>
      <c r="G2229" s="211">
        <f t="shared" si="105"/>
        <v>2575</v>
      </c>
      <c r="H2229" s="212">
        <v>40</v>
      </c>
    </row>
    <row r="2230" spans="1:8" x14ac:dyDescent="0.2">
      <c r="A2230" s="206">
        <v>2338</v>
      </c>
      <c r="B2230" s="227">
        <f t="shared" si="103"/>
        <v>242.46</v>
      </c>
      <c r="C2230" s="262">
        <v>600</v>
      </c>
      <c r="D2230" s="209">
        <v>40428</v>
      </c>
      <c r="E2230" s="210">
        <v>28712</v>
      </c>
      <c r="F2230" s="229">
        <f t="shared" si="104"/>
        <v>3537</v>
      </c>
      <c r="G2230" s="231">
        <f t="shared" si="105"/>
        <v>2575</v>
      </c>
      <c r="H2230" s="212">
        <v>40</v>
      </c>
    </row>
    <row r="2231" spans="1:8" x14ac:dyDescent="0.2">
      <c r="A2231" s="206">
        <v>2339</v>
      </c>
      <c r="B2231" s="227">
        <f t="shared" si="103"/>
        <v>242.46</v>
      </c>
      <c r="C2231" s="262">
        <v>600</v>
      </c>
      <c r="D2231" s="209">
        <v>40428</v>
      </c>
      <c r="E2231" s="210">
        <v>28712</v>
      </c>
      <c r="F2231" s="229">
        <f t="shared" si="104"/>
        <v>3537</v>
      </c>
      <c r="G2231" s="211">
        <f t="shared" si="105"/>
        <v>2575</v>
      </c>
      <c r="H2231" s="212">
        <v>40</v>
      </c>
    </row>
    <row r="2232" spans="1:8" x14ac:dyDescent="0.2">
      <c r="A2232" s="206">
        <v>2340</v>
      </c>
      <c r="B2232" s="227">
        <f t="shared" si="103"/>
        <v>242.46</v>
      </c>
      <c r="C2232" s="262">
        <v>600</v>
      </c>
      <c r="D2232" s="209">
        <v>40428</v>
      </c>
      <c r="E2232" s="210">
        <v>28712</v>
      </c>
      <c r="F2232" s="229">
        <f t="shared" si="104"/>
        <v>3537</v>
      </c>
      <c r="G2232" s="231">
        <f t="shared" si="105"/>
        <v>2575</v>
      </c>
      <c r="H2232" s="212">
        <v>40</v>
      </c>
    </row>
    <row r="2233" spans="1:8" x14ac:dyDescent="0.2">
      <c r="A2233" s="206">
        <v>2341</v>
      </c>
      <c r="B2233" s="227">
        <f t="shared" si="103"/>
        <v>242.46</v>
      </c>
      <c r="C2233" s="262">
        <v>600</v>
      </c>
      <c r="D2233" s="209">
        <v>40428</v>
      </c>
      <c r="E2233" s="210">
        <v>28712</v>
      </c>
      <c r="F2233" s="229">
        <f t="shared" si="104"/>
        <v>3537</v>
      </c>
      <c r="G2233" s="211">
        <f t="shared" si="105"/>
        <v>2575</v>
      </c>
      <c r="H2233" s="212">
        <v>40</v>
      </c>
    </row>
    <row r="2234" spans="1:8" x14ac:dyDescent="0.2">
      <c r="A2234" s="206">
        <v>2342</v>
      </c>
      <c r="B2234" s="227">
        <f t="shared" si="103"/>
        <v>242.47</v>
      </c>
      <c r="C2234" s="262">
        <v>600</v>
      </c>
      <c r="D2234" s="209">
        <v>40428</v>
      </c>
      <c r="E2234" s="210">
        <v>28712</v>
      </c>
      <c r="F2234" s="229">
        <f t="shared" si="104"/>
        <v>3537</v>
      </c>
      <c r="G2234" s="231">
        <f t="shared" si="105"/>
        <v>2575</v>
      </c>
      <c r="H2234" s="212">
        <v>40</v>
      </c>
    </row>
    <row r="2235" spans="1:8" x14ac:dyDescent="0.2">
      <c r="A2235" s="206">
        <v>2343</v>
      </c>
      <c r="B2235" s="227">
        <f t="shared" si="103"/>
        <v>242.47</v>
      </c>
      <c r="C2235" s="262">
        <v>600</v>
      </c>
      <c r="D2235" s="209">
        <v>40428</v>
      </c>
      <c r="E2235" s="210">
        <v>28712</v>
      </c>
      <c r="F2235" s="229">
        <f t="shared" si="104"/>
        <v>3537</v>
      </c>
      <c r="G2235" s="211">
        <f t="shared" si="105"/>
        <v>2575</v>
      </c>
      <c r="H2235" s="212">
        <v>40</v>
      </c>
    </row>
    <row r="2236" spans="1:8" x14ac:dyDescent="0.2">
      <c r="A2236" s="206">
        <v>2344</v>
      </c>
      <c r="B2236" s="227">
        <f t="shared" si="103"/>
        <v>242.47</v>
      </c>
      <c r="C2236" s="262">
        <v>600</v>
      </c>
      <c r="D2236" s="209">
        <v>40428</v>
      </c>
      <c r="E2236" s="210">
        <v>28712</v>
      </c>
      <c r="F2236" s="229">
        <f t="shared" si="104"/>
        <v>3537</v>
      </c>
      <c r="G2236" s="231">
        <f t="shared" si="105"/>
        <v>2575</v>
      </c>
      <c r="H2236" s="212">
        <v>40</v>
      </c>
    </row>
    <row r="2237" spans="1:8" x14ac:dyDescent="0.2">
      <c r="A2237" s="206">
        <v>2345</v>
      </c>
      <c r="B2237" s="227">
        <f t="shared" si="103"/>
        <v>242.47</v>
      </c>
      <c r="C2237" s="262">
        <v>600</v>
      </c>
      <c r="D2237" s="209">
        <v>40428</v>
      </c>
      <c r="E2237" s="210">
        <v>28712</v>
      </c>
      <c r="F2237" s="229">
        <f t="shared" si="104"/>
        <v>3537</v>
      </c>
      <c r="G2237" s="211">
        <f t="shared" si="105"/>
        <v>2575</v>
      </c>
      <c r="H2237" s="212">
        <v>40</v>
      </c>
    </row>
    <row r="2238" spans="1:8" x14ac:dyDescent="0.2">
      <c r="A2238" s="206">
        <v>2346</v>
      </c>
      <c r="B2238" s="227">
        <f t="shared" si="103"/>
        <v>242.47</v>
      </c>
      <c r="C2238" s="262">
        <v>600</v>
      </c>
      <c r="D2238" s="209">
        <v>40428</v>
      </c>
      <c r="E2238" s="210">
        <v>28712</v>
      </c>
      <c r="F2238" s="229">
        <f t="shared" si="104"/>
        <v>3537</v>
      </c>
      <c r="G2238" s="231">
        <f t="shared" si="105"/>
        <v>2575</v>
      </c>
      <c r="H2238" s="212">
        <v>40</v>
      </c>
    </row>
    <row r="2239" spans="1:8" x14ac:dyDescent="0.2">
      <c r="A2239" s="206">
        <v>2347</v>
      </c>
      <c r="B2239" s="227">
        <f t="shared" si="103"/>
        <v>242.48</v>
      </c>
      <c r="C2239" s="262">
        <v>600</v>
      </c>
      <c r="D2239" s="209">
        <v>40428</v>
      </c>
      <c r="E2239" s="210">
        <v>28712</v>
      </c>
      <c r="F2239" s="229">
        <f t="shared" si="104"/>
        <v>3537</v>
      </c>
      <c r="G2239" s="211">
        <f t="shared" si="105"/>
        <v>2575</v>
      </c>
      <c r="H2239" s="212">
        <v>40</v>
      </c>
    </row>
    <row r="2240" spans="1:8" x14ac:dyDescent="0.2">
      <c r="A2240" s="206">
        <v>2348</v>
      </c>
      <c r="B2240" s="227">
        <f t="shared" si="103"/>
        <v>242.48</v>
      </c>
      <c r="C2240" s="262">
        <v>600</v>
      </c>
      <c r="D2240" s="209">
        <v>40428</v>
      </c>
      <c r="E2240" s="210">
        <v>28712</v>
      </c>
      <c r="F2240" s="229">
        <f t="shared" si="104"/>
        <v>3537</v>
      </c>
      <c r="G2240" s="231">
        <f t="shared" si="105"/>
        <v>2575</v>
      </c>
      <c r="H2240" s="212">
        <v>40</v>
      </c>
    </row>
    <row r="2241" spans="1:8" x14ac:dyDescent="0.2">
      <c r="A2241" s="206">
        <v>2349</v>
      </c>
      <c r="B2241" s="227">
        <f t="shared" si="103"/>
        <v>242.48</v>
      </c>
      <c r="C2241" s="262">
        <v>600</v>
      </c>
      <c r="D2241" s="209">
        <v>40428</v>
      </c>
      <c r="E2241" s="210">
        <v>28712</v>
      </c>
      <c r="F2241" s="229">
        <f t="shared" si="104"/>
        <v>3537</v>
      </c>
      <c r="G2241" s="211">
        <f t="shared" si="105"/>
        <v>2575</v>
      </c>
      <c r="H2241" s="212">
        <v>40</v>
      </c>
    </row>
    <row r="2242" spans="1:8" x14ac:dyDescent="0.2">
      <c r="A2242" s="206">
        <v>2350</v>
      </c>
      <c r="B2242" s="227">
        <f t="shared" si="103"/>
        <v>242.48</v>
      </c>
      <c r="C2242" s="262">
        <v>600</v>
      </c>
      <c r="D2242" s="209">
        <v>40428</v>
      </c>
      <c r="E2242" s="210">
        <v>28712</v>
      </c>
      <c r="F2242" s="229">
        <f t="shared" si="104"/>
        <v>3537</v>
      </c>
      <c r="G2242" s="231">
        <f t="shared" si="105"/>
        <v>2575</v>
      </c>
      <c r="H2242" s="212">
        <v>40</v>
      </c>
    </row>
    <row r="2243" spans="1:8" x14ac:dyDescent="0.2">
      <c r="A2243" s="206">
        <v>2351</v>
      </c>
      <c r="B2243" s="227">
        <f t="shared" si="103"/>
        <v>242.48</v>
      </c>
      <c r="C2243" s="262">
        <v>600</v>
      </c>
      <c r="D2243" s="209">
        <v>40428</v>
      </c>
      <c r="E2243" s="210">
        <v>28712</v>
      </c>
      <c r="F2243" s="229">
        <f t="shared" si="104"/>
        <v>3537</v>
      </c>
      <c r="G2243" s="211">
        <f t="shared" si="105"/>
        <v>2575</v>
      </c>
      <c r="H2243" s="212">
        <v>40</v>
      </c>
    </row>
    <row r="2244" spans="1:8" x14ac:dyDescent="0.2">
      <c r="A2244" s="206">
        <v>2352</v>
      </c>
      <c r="B2244" s="227">
        <f t="shared" si="103"/>
        <v>242.49</v>
      </c>
      <c r="C2244" s="262">
        <v>600</v>
      </c>
      <c r="D2244" s="209">
        <v>40428</v>
      </c>
      <c r="E2244" s="210">
        <v>28712</v>
      </c>
      <c r="F2244" s="229">
        <f t="shared" si="104"/>
        <v>3537</v>
      </c>
      <c r="G2244" s="231">
        <f t="shared" si="105"/>
        <v>2575</v>
      </c>
      <c r="H2244" s="212">
        <v>40</v>
      </c>
    </row>
    <row r="2245" spans="1:8" x14ac:dyDescent="0.2">
      <c r="A2245" s="206">
        <v>2353</v>
      </c>
      <c r="B2245" s="227">
        <f t="shared" si="103"/>
        <v>242.49</v>
      </c>
      <c r="C2245" s="262">
        <v>600</v>
      </c>
      <c r="D2245" s="209">
        <v>40428</v>
      </c>
      <c r="E2245" s="210">
        <v>28712</v>
      </c>
      <c r="F2245" s="229">
        <f t="shared" si="104"/>
        <v>3537</v>
      </c>
      <c r="G2245" s="211">
        <f t="shared" si="105"/>
        <v>2575</v>
      </c>
      <c r="H2245" s="212">
        <v>40</v>
      </c>
    </row>
    <row r="2246" spans="1:8" x14ac:dyDescent="0.2">
      <c r="A2246" s="206">
        <v>2354</v>
      </c>
      <c r="B2246" s="227">
        <f t="shared" si="103"/>
        <v>242.49</v>
      </c>
      <c r="C2246" s="262">
        <v>600</v>
      </c>
      <c r="D2246" s="209">
        <v>40428</v>
      </c>
      <c r="E2246" s="210">
        <v>28712</v>
      </c>
      <c r="F2246" s="229">
        <f t="shared" si="104"/>
        <v>3537</v>
      </c>
      <c r="G2246" s="231">
        <f t="shared" si="105"/>
        <v>2575</v>
      </c>
      <c r="H2246" s="212">
        <v>40</v>
      </c>
    </row>
    <row r="2247" spans="1:8" x14ac:dyDescent="0.2">
      <c r="A2247" s="206">
        <v>2355</v>
      </c>
      <c r="B2247" s="227">
        <f t="shared" si="103"/>
        <v>242.49</v>
      </c>
      <c r="C2247" s="262">
        <v>600</v>
      </c>
      <c r="D2247" s="209">
        <v>40428</v>
      </c>
      <c r="E2247" s="210">
        <v>28712</v>
      </c>
      <c r="F2247" s="229">
        <f t="shared" si="104"/>
        <v>3537</v>
      </c>
      <c r="G2247" s="211">
        <f t="shared" si="105"/>
        <v>2575</v>
      </c>
      <c r="H2247" s="212">
        <v>40</v>
      </c>
    </row>
    <row r="2248" spans="1:8" x14ac:dyDescent="0.2">
      <c r="A2248" s="206">
        <v>2356</v>
      </c>
      <c r="B2248" s="227">
        <f t="shared" si="103"/>
        <v>242.49</v>
      </c>
      <c r="C2248" s="262">
        <v>600</v>
      </c>
      <c r="D2248" s="209">
        <v>40428</v>
      </c>
      <c r="E2248" s="210">
        <v>28712</v>
      </c>
      <c r="F2248" s="229">
        <f t="shared" si="104"/>
        <v>3537</v>
      </c>
      <c r="G2248" s="231">
        <f t="shared" si="105"/>
        <v>2575</v>
      </c>
      <c r="H2248" s="212">
        <v>40</v>
      </c>
    </row>
    <row r="2249" spans="1:8" x14ac:dyDescent="0.2">
      <c r="A2249" s="206">
        <v>2357</v>
      </c>
      <c r="B2249" s="227">
        <f t="shared" si="103"/>
        <v>242.5</v>
      </c>
      <c r="C2249" s="262">
        <v>600</v>
      </c>
      <c r="D2249" s="209">
        <v>40428</v>
      </c>
      <c r="E2249" s="210">
        <v>28712</v>
      </c>
      <c r="F2249" s="229">
        <f t="shared" si="104"/>
        <v>3537</v>
      </c>
      <c r="G2249" s="211">
        <f t="shared" si="105"/>
        <v>2575</v>
      </c>
      <c r="H2249" s="212">
        <v>40</v>
      </c>
    </row>
    <row r="2250" spans="1:8" x14ac:dyDescent="0.2">
      <c r="A2250" s="206">
        <v>2358</v>
      </c>
      <c r="B2250" s="227">
        <f t="shared" si="103"/>
        <v>242.5</v>
      </c>
      <c r="C2250" s="262">
        <v>600</v>
      </c>
      <c r="D2250" s="209">
        <v>40428</v>
      </c>
      <c r="E2250" s="210">
        <v>28712</v>
      </c>
      <c r="F2250" s="229">
        <f t="shared" si="104"/>
        <v>3537</v>
      </c>
      <c r="G2250" s="231">
        <f t="shared" si="105"/>
        <v>2575</v>
      </c>
      <c r="H2250" s="212">
        <v>40</v>
      </c>
    </row>
    <row r="2251" spans="1:8" x14ac:dyDescent="0.2">
      <c r="A2251" s="206">
        <v>2359</v>
      </c>
      <c r="B2251" s="227">
        <f t="shared" si="103"/>
        <v>242.5</v>
      </c>
      <c r="C2251" s="262">
        <v>600</v>
      </c>
      <c r="D2251" s="209">
        <v>40428</v>
      </c>
      <c r="E2251" s="210">
        <v>28712</v>
      </c>
      <c r="F2251" s="229">
        <f t="shared" si="104"/>
        <v>3537</v>
      </c>
      <c r="G2251" s="211">
        <f t="shared" si="105"/>
        <v>2575</v>
      </c>
      <c r="H2251" s="212">
        <v>40</v>
      </c>
    </row>
    <row r="2252" spans="1:8" x14ac:dyDescent="0.2">
      <c r="A2252" s="206">
        <v>2360</v>
      </c>
      <c r="B2252" s="227">
        <f t="shared" si="103"/>
        <v>242.5</v>
      </c>
      <c r="C2252" s="262">
        <v>600</v>
      </c>
      <c r="D2252" s="209">
        <v>40428</v>
      </c>
      <c r="E2252" s="210">
        <v>28712</v>
      </c>
      <c r="F2252" s="229">
        <f t="shared" si="104"/>
        <v>3537</v>
      </c>
      <c r="G2252" s="231">
        <f t="shared" si="105"/>
        <v>2575</v>
      </c>
      <c r="H2252" s="212">
        <v>40</v>
      </c>
    </row>
    <row r="2253" spans="1:8" x14ac:dyDescent="0.2">
      <c r="A2253" s="206">
        <v>2361</v>
      </c>
      <c r="B2253" s="227">
        <f t="shared" si="103"/>
        <v>242.5</v>
      </c>
      <c r="C2253" s="262">
        <v>600</v>
      </c>
      <c r="D2253" s="209">
        <v>40428</v>
      </c>
      <c r="E2253" s="210">
        <v>28712</v>
      </c>
      <c r="F2253" s="229">
        <f t="shared" si="104"/>
        <v>3537</v>
      </c>
      <c r="G2253" s="211">
        <f t="shared" si="105"/>
        <v>2575</v>
      </c>
      <c r="H2253" s="212">
        <v>40</v>
      </c>
    </row>
    <row r="2254" spans="1:8" x14ac:dyDescent="0.2">
      <c r="A2254" s="206">
        <v>2362</v>
      </c>
      <c r="B2254" s="227">
        <f t="shared" si="103"/>
        <v>242.51</v>
      </c>
      <c r="C2254" s="262">
        <v>600</v>
      </c>
      <c r="D2254" s="209">
        <v>40428</v>
      </c>
      <c r="E2254" s="210">
        <v>28712</v>
      </c>
      <c r="F2254" s="229">
        <f t="shared" si="104"/>
        <v>3536</v>
      </c>
      <c r="G2254" s="231">
        <f t="shared" si="105"/>
        <v>2575</v>
      </c>
      <c r="H2254" s="212">
        <v>40</v>
      </c>
    </row>
    <row r="2255" spans="1:8" x14ac:dyDescent="0.2">
      <c r="A2255" s="206">
        <v>2363</v>
      </c>
      <c r="B2255" s="227">
        <f t="shared" ref="B2255:B2292" si="106">ROUND(4.7001*LN(A2255) +206,2)</f>
        <v>242.51</v>
      </c>
      <c r="C2255" s="262">
        <v>600</v>
      </c>
      <c r="D2255" s="209">
        <v>40428</v>
      </c>
      <c r="E2255" s="210">
        <v>28712</v>
      </c>
      <c r="F2255" s="229">
        <f t="shared" ref="F2255:F2318" si="107">ROUND(12*1.358*(1/B2255*D2255+1/C2255*E2255)+H2255,0)</f>
        <v>3536</v>
      </c>
      <c r="G2255" s="211">
        <f t="shared" ref="G2255:G2318" si="108">ROUND(12*(1/B2255*D2255+1/C2255*E2255),0)</f>
        <v>2575</v>
      </c>
      <c r="H2255" s="212">
        <v>40</v>
      </c>
    </row>
    <row r="2256" spans="1:8" x14ac:dyDescent="0.2">
      <c r="A2256" s="206">
        <v>2364</v>
      </c>
      <c r="B2256" s="227">
        <f t="shared" si="106"/>
        <v>242.51</v>
      </c>
      <c r="C2256" s="262">
        <v>600</v>
      </c>
      <c r="D2256" s="209">
        <v>40428</v>
      </c>
      <c r="E2256" s="210">
        <v>28712</v>
      </c>
      <c r="F2256" s="229">
        <f t="shared" si="107"/>
        <v>3536</v>
      </c>
      <c r="G2256" s="231">
        <f t="shared" si="108"/>
        <v>2575</v>
      </c>
      <c r="H2256" s="212">
        <v>40</v>
      </c>
    </row>
    <row r="2257" spans="1:8" x14ac:dyDescent="0.2">
      <c r="A2257" s="206">
        <v>2365</v>
      </c>
      <c r="B2257" s="227">
        <f t="shared" si="106"/>
        <v>242.51</v>
      </c>
      <c r="C2257" s="262">
        <v>600</v>
      </c>
      <c r="D2257" s="209">
        <v>40428</v>
      </c>
      <c r="E2257" s="210">
        <v>28712</v>
      </c>
      <c r="F2257" s="229">
        <f t="shared" si="107"/>
        <v>3536</v>
      </c>
      <c r="G2257" s="211">
        <f t="shared" si="108"/>
        <v>2575</v>
      </c>
      <c r="H2257" s="212">
        <v>40</v>
      </c>
    </row>
    <row r="2258" spans="1:8" x14ac:dyDescent="0.2">
      <c r="A2258" s="206">
        <v>2366</v>
      </c>
      <c r="B2258" s="227">
        <f t="shared" si="106"/>
        <v>242.51</v>
      </c>
      <c r="C2258" s="262">
        <v>600</v>
      </c>
      <c r="D2258" s="209">
        <v>40428</v>
      </c>
      <c r="E2258" s="210">
        <v>28712</v>
      </c>
      <c r="F2258" s="229">
        <f t="shared" si="107"/>
        <v>3536</v>
      </c>
      <c r="G2258" s="231">
        <f t="shared" si="108"/>
        <v>2575</v>
      </c>
      <c r="H2258" s="212">
        <v>40</v>
      </c>
    </row>
    <row r="2259" spans="1:8" x14ac:dyDescent="0.2">
      <c r="A2259" s="206">
        <v>2367</v>
      </c>
      <c r="B2259" s="227">
        <f t="shared" si="106"/>
        <v>242.52</v>
      </c>
      <c r="C2259" s="262">
        <v>600</v>
      </c>
      <c r="D2259" s="209">
        <v>40428</v>
      </c>
      <c r="E2259" s="210">
        <v>28712</v>
      </c>
      <c r="F2259" s="229">
        <f t="shared" si="107"/>
        <v>3536</v>
      </c>
      <c r="G2259" s="211">
        <f t="shared" si="108"/>
        <v>2575</v>
      </c>
      <c r="H2259" s="212">
        <v>40</v>
      </c>
    </row>
    <row r="2260" spans="1:8" x14ac:dyDescent="0.2">
      <c r="A2260" s="206">
        <v>2368</v>
      </c>
      <c r="B2260" s="227">
        <f t="shared" si="106"/>
        <v>242.52</v>
      </c>
      <c r="C2260" s="262">
        <v>600</v>
      </c>
      <c r="D2260" s="209">
        <v>40428</v>
      </c>
      <c r="E2260" s="210">
        <v>28712</v>
      </c>
      <c r="F2260" s="229">
        <f t="shared" si="107"/>
        <v>3536</v>
      </c>
      <c r="G2260" s="231">
        <f t="shared" si="108"/>
        <v>2575</v>
      </c>
      <c r="H2260" s="212">
        <v>40</v>
      </c>
    </row>
    <row r="2261" spans="1:8" x14ac:dyDescent="0.2">
      <c r="A2261" s="206">
        <v>2369</v>
      </c>
      <c r="B2261" s="227">
        <f t="shared" si="106"/>
        <v>242.52</v>
      </c>
      <c r="C2261" s="262">
        <v>600</v>
      </c>
      <c r="D2261" s="209">
        <v>40428</v>
      </c>
      <c r="E2261" s="210">
        <v>28712</v>
      </c>
      <c r="F2261" s="229">
        <f t="shared" si="107"/>
        <v>3536</v>
      </c>
      <c r="G2261" s="211">
        <f t="shared" si="108"/>
        <v>2575</v>
      </c>
      <c r="H2261" s="212">
        <v>40</v>
      </c>
    </row>
    <row r="2262" spans="1:8" x14ac:dyDescent="0.2">
      <c r="A2262" s="206">
        <v>2370</v>
      </c>
      <c r="B2262" s="227">
        <f t="shared" si="106"/>
        <v>242.52</v>
      </c>
      <c r="C2262" s="262">
        <v>600</v>
      </c>
      <c r="D2262" s="209">
        <v>40428</v>
      </c>
      <c r="E2262" s="210">
        <v>28712</v>
      </c>
      <c r="F2262" s="229">
        <f t="shared" si="107"/>
        <v>3536</v>
      </c>
      <c r="G2262" s="231">
        <f t="shared" si="108"/>
        <v>2575</v>
      </c>
      <c r="H2262" s="212">
        <v>40</v>
      </c>
    </row>
    <row r="2263" spans="1:8" x14ac:dyDescent="0.2">
      <c r="A2263" s="206">
        <v>2371</v>
      </c>
      <c r="B2263" s="227">
        <f t="shared" si="106"/>
        <v>242.52</v>
      </c>
      <c r="C2263" s="262">
        <v>600</v>
      </c>
      <c r="D2263" s="209">
        <v>40428</v>
      </c>
      <c r="E2263" s="210">
        <v>28712</v>
      </c>
      <c r="F2263" s="229">
        <f t="shared" si="107"/>
        <v>3536</v>
      </c>
      <c r="G2263" s="211">
        <f t="shared" si="108"/>
        <v>2575</v>
      </c>
      <c r="H2263" s="212">
        <v>40</v>
      </c>
    </row>
    <row r="2264" spans="1:8" x14ac:dyDescent="0.2">
      <c r="A2264" s="206">
        <v>2372</v>
      </c>
      <c r="B2264" s="227">
        <f t="shared" si="106"/>
        <v>242.53</v>
      </c>
      <c r="C2264" s="262">
        <v>600</v>
      </c>
      <c r="D2264" s="209">
        <v>40428</v>
      </c>
      <c r="E2264" s="210">
        <v>28712</v>
      </c>
      <c r="F2264" s="229">
        <f t="shared" si="107"/>
        <v>3536</v>
      </c>
      <c r="G2264" s="231">
        <f t="shared" si="108"/>
        <v>2575</v>
      </c>
      <c r="H2264" s="212">
        <v>40</v>
      </c>
    </row>
    <row r="2265" spans="1:8" x14ac:dyDescent="0.2">
      <c r="A2265" s="206">
        <v>2373</v>
      </c>
      <c r="B2265" s="227">
        <f t="shared" si="106"/>
        <v>242.53</v>
      </c>
      <c r="C2265" s="262">
        <v>600</v>
      </c>
      <c r="D2265" s="209">
        <v>40428</v>
      </c>
      <c r="E2265" s="210">
        <v>28712</v>
      </c>
      <c r="F2265" s="229">
        <f t="shared" si="107"/>
        <v>3536</v>
      </c>
      <c r="G2265" s="211">
        <f t="shared" si="108"/>
        <v>2575</v>
      </c>
      <c r="H2265" s="212">
        <v>40</v>
      </c>
    </row>
    <row r="2266" spans="1:8" x14ac:dyDescent="0.2">
      <c r="A2266" s="206">
        <v>2374</v>
      </c>
      <c r="B2266" s="227">
        <f t="shared" si="106"/>
        <v>242.53</v>
      </c>
      <c r="C2266" s="262">
        <v>600</v>
      </c>
      <c r="D2266" s="209">
        <v>40428</v>
      </c>
      <c r="E2266" s="210">
        <v>28712</v>
      </c>
      <c r="F2266" s="229">
        <f t="shared" si="107"/>
        <v>3536</v>
      </c>
      <c r="G2266" s="231">
        <f t="shared" si="108"/>
        <v>2575</v>
      </c>
      <c r="H2266" s="212">
        <v>40</v>
      </c>
    </row>
    <row r="2267" spans="1:8" x14ac:dyDescent="0.2">
      <c r="A2267" s="206">
        <v>2375</v>
      </c>
      <c r="B2267" s="227">
        <f t="shared" si="106"/>
        <v>242.53</v>
      </c>
      <c r="C2267" s="262">
        <v>600</v>
      </c>
      <c r="D2267" s="209">
        <v>40428</v>
      </c>
      <c r="E2267" s="210">
        <v>28712</v>
      </c>
      <c r="F2267" s="229">
        <f t="shared" si="107"/>
        <v>3536</v>
      </c>
      <c r="G2267" s="211">
        <f t="shared" si="108"/>
        <v>2575</v>
      </c>
      <c r="H2267" s="212">
        <v>40</v>
      </c>
    </row>
    <row r="2268" spans="1:8" x14ac:dyDescent="0.2">
      <c r="A2268" s="206">
        <v>2376</v>
      </c>
      <c r="B2268" s="227">
        <f t="shared" si="106"/>
        <v>242.53</v>
      </c>
      <c r="C2268" s="262">
        <v>600</v>
      </c>
      <c r="D2268" s="209">
        <v>40428</v>
      </c>
      <c r="E2268" s="210">
        <v>28712</v>
      </c>
      <c r="F2268" s="229">
        <f t="shared" si="107"/>
        <v>3536</v>
      </c>
      <c r="G2268" s="231">
        <f t="shared" si="108"/>
        <v>2575</v>
      </c>
      <c r="H2268" s="212">
        <v>40</v>
      </c>
    </row>
    <row r="2269" spans="1:8" x14ac:dyDescent="0.2">
      <c r="A2269" s="206">
        <v>2377</v>
      </c>
      <c r="B2269" s="227">
        <f t="shared" si="106"/>
        <v>242.54</v>
      </c>
      <c r="C2269" s="262">
        <v>600</v>
      </c>
      <c r="D2269" s="209">
        <v>40428</v>
      </c>
      <c r="E2269" s="210">
        <v>28712</v>
      </c>
      <c r="F2269" s="229">
        <f t="shared" si="107"/>
        <v>3536</v>
      </c>
      <c r="G2269" s="211">
        <f t="shared" si="108"/>
        <v>2574</v>
      </c>
      <c r="H2269" s="212">
        <v>40</v>
      </c>
    </row>
    <row r="2270" spans="1:8" x14ac:dyDescent="0.2">
      <c r="A2270" s="206">
        <v>2378</v>
      </c>
      <c r="B2270" s="227">
        <f t="shared" si="106"/>
        <v>242.54</v>
      </c>
      <c r="C2270" s="262">
        <v>600</v>
      </c>
      <c r="D2270" s="209">
        <v>40428</v>
      </c>
      <c r="E2270" s="210">
        <v>28712</v>
      </c>
      <c r="F2270" s="229">
        <f t="shared" si="107"/>
        <v>3536</v>
      </c>
      <c r="G2270" s="231">
        <f t="shared" si="108"/>
        <v>2574</v>
      </c>
      <c r="H2270" s="212">
        <v>40</v>
      </c>
    </row>
    <row r="2271" spans="1:8" x14ac:dyDescent="0.2">
      <c r="A2271" s="206">
        <v>2379</v>
      </c>
      <c r="B2271" s="227">
        <f t="shared" si="106"/>
        <v>242.54</v>
      </c>
      <c r="C2271" s="262">
        <v>600</v>
      </c>
      <c r="D2271" s="209">
        <v>40428</v>
      </c>
      <c r="E2271" s="210">
        <v>28712</v>
      </c>
      <c r="F2271" s="229">
        <f t="shared" si="107"/>
        <v>3536</v>
      </c>
      <c r="G2271" s="211">
        <f t="shared" si="108"/>
        <v>2574</v>
      </c>
      <c r="H2271" s="212">
        <v>40</v>
      </c>
    </row>
    <row r="2272" spans="1:8" x14ac:dyDescent="0.2">
      <c r="A2272" s="206">
        <v>2380</v>
      </c>
      <c r="B2272" s="227">
        <f t="shared" si="106"/>
        <v>242.54</v>
      </c>
      <c r="C2272" s="262">
        <v>600</v>
      </c>
      <c r="D2272" s="209">
        <v>40428</v>
      </c>
      <c r="E2272" s="210">
        <v>28712</v>
      </c>
      <c r="F2272" s="229">
        <f t="shared" si="107"/>
        <v>3536</v>
      </c>
      <c r="G2272" s="231">
        <f t="shared" si="108"/>
        <v>2574</v>
      </c>
      <c r="H2272" s="212">
        <v>40</v>
      </c>
    </row>
    <row r="2273" spans="1:8" x14ac:dyDescent="0.2">
      <c r="A2273" s="206">
        <v>2381</v>
      </c>
      <c r="B2273" s="227">
        <f t="shared" si="106"/>
        <v>242.54</v>
      </c>
      <c r="C2273" s="262">
        <v>600</v>
      </c>
      <c r="D2273" s="209">
        <v>40428</v>
      </c>
      <c r="E2273" s="210">
        <v>28712</v>
      </c>
      <c r="F2273" s="229">
        <f t="shared" si="107"/>
        <v>3536</v>
      </c>
      <c r="G2273" s="211">
        <f t="shared" si="108"/>
        <v>2574</v>
      </c>
      <c r="H2273" s="212">
        <v>40</v>
      </c>
    </row>
    <row r="2274" spans="1:8" x14ac:dyDescent="0.2">
      <c r="A2274" s="206">
        <v>2382</v>
      </c>
      <c r="B2274" s="227">
        <f t="shared" si="106"/>
        <v>242.55</v>
      </c>
      <c r="C2274" s="262">
        <v>600</v>
      </c>
      <c r="D2274" s="209">
        <v>40428</v>
      </c>
      <c r="E2274" s="210">
        <v>28712</v>
      </c>
      <c r="F2274" s="229">
        <f t="shared" si="107"/>
        <v>3536</v>
      </c>
      <c r="G2274" s="231">
        <f t="shared" si="108"/>
        <v>2574</v>
      </c>
      <c r="H2274" s="212">
        <v>40</v>
      </c>
    </row>
    <row r="2275" spans="1:8" x14ac:dyDescent="0.2">
      <c r="A2275" s="206">
        <v>2383</v>
      </c>
      <c r="B2275" s="227">
        <f t="shared" si="106"/>
        <v>242.55</v>
      </c>
      <c r="C2275" s="262">
        <v>600</v>
      </c>
      <c r="D2275" s="209">
        <v>40428</v>
      </c>
      <c r="E2275" s="210">
        <v>28712</v>
      </c>
      <c r="F2275" s="229">
        <f t="shared" si="107"/>
        <v>3536</v>
      </c>
      <c r="G2275" s="211">
        <f t="shared" si="108"/>
        <v>2574</v>
      </c>
      <c r="H2275" s="212">
        <v>40</v>
      </c>
    </row>
    <row r="2276" spans="1:8" x14ac:dyDescent="0.2">
      <c r="A2276" s="206">
        <v>2384</v>
      </c>
      <c r="B2276" s="227">
        <f t="shared" si="106"/>
        <v>242.55</v>
      </c>
      <c r="C2276" s="262">
        <v>600</v>
      </c>
      <c r="D2276" s="209">
        <v>40428</v>
      </c>
      <c r="E2276" s="210">
        <v>28712</v>
      </c>
      <c r="F2276" s="229">
        <f t="shared" si="107"/>
        <v>3536</v>
      </c>
      <c r="G2276" s="231">
        <f t="shared" si="108"/>
        <v>2574</v>
      </c>
      <c r="H2276" s="212">
        <v>40</v>
      </c>
    </row>
    <row r="2277" spans="1:8" x14ac:dyDescent="0.2">
      <c r="A2277" s="206">
        <v>2385</v>
      </c>
      <c r="B2277" s="227">
        <f t="shared" si="106"/>
        <v>242.55</v>
      </c>
      <c r="C2277" s="262">
        <v>600</v>
      </c>
      <c r="D2277" s="209">
        <v>40428</v>
      </c>
      <c r="E2277" s="210">
        <v>28712</v>
      </c>
      <c r="F2277" s="229">
        <f t="shared" si="107"/>
        <v>3536</v>
      </c>
      <c r="G2277" s="211">
        <f t="shared" si="108"/>
        <v>2574</v>
      </c>
      <c r="H2277" s="212">
        <v>40</v>
      </c>
    </row>
    <row r="2278" spans="1:8" x14ac:dyDescent="0.2">
      <c r="A2278" s="206">
        <v>2386</v>
      </c>
      <c r="B2278" s="227">
        <f t="shared" si="106"/>
        <v>242.55</v>
      </c>
      <c r="C2278" s="262">
        <v>600</v>
      </c>
      <c r="D2278" s="209">
        <v>40428</v>
      </c>
      <c r="E2278" s="210">
        <v>28712</v>
      </c>
      <c r="F2278" s="229">
        <f t="shared" si="107"/>
        <v>3536</v>
      </c>
      <c r="G2278" s="231">
        <f t="shared" si="108"/>
        <v>2574</v>
      </c>
      <c r="H2278" s="212">
        <v>40</v>
      </c>
    </row>
    <row r="2279" spans="1:8" x14ac:dyDescent="0.2">
      <c r="A2279" s="206">
        <v>2387</v>
      </c>
      <c r="B2279" s="227">
        <f t="shared" si="106"/>
        <v>242.56</v>
      </c>
      <c r="C2279" s="262">
        <v>600</v>
      </c>
      <c r="D2279" s="209">
        <v>40428</v>
      </c>
      <c r="E2279" s="210">
        <v>28712</v>
      </c>
      <c r="F2279" s="229">
        <f t="shared" si="107"/>
        <v>3536</v>
      </c>
      <c r="G2279" s="211">
        <f t="shared" si="108"/>
        <v>2574</v>
      </c>
      <c r="H2279" s="212">
        <v>40</v>
      </c>
    </row>
    <row r="2280" spans="1:8" x14ac:dyDescent="0.2">
      <c r="A2280" s="206">
        <v>2388</v>
      </c>
      <c r="B2280" s="227">
        <f t="shared" si="106"/>
        <v>242.56</v>
      </c>
      <c r="C2280" s="262">
        <v>600</v>
      </c>
      <c r="D2280" s="209">
        <v>40428</v>
      </c>
      <c r="E2280" s="210">
        <v>28712</v>
      </c>
      <c r="F2280" s="229">
        <f t="shared" si="107"/>
        <v>3536</v>
      </c>
      <c r="G2280" s="231">
        <f t="shared" si="108"/>
        <v>2574</v>
      </c>
      <c r="H2280" s="212">
        <v>40</v>
      </c>
    </row>
    <row r="2281" spans="1:8" x14ac:dyDescent="0.2">
      <c r="A2281" s="206">
        <v>2389</v>
      </c>
      <c r="B2281" s="227">
        <f t="shared" si="106"/>
        <v>242.56</v>
      </c>
      <c r="C2281" s="262">
        <v>600</v>
      </c>
      <c r="D2281" s="209">
        <v>40428</v>
      </c>
      <c r="E2281" s="210">
        <v>28712</v>
      </c>
      <c r="F2281" s="229">
        <f t="shared" si="107"/>
        <v>3536</v>
      </c>
      <c r="G2281" s="211">
        <f t="shared" si="108"/>
        <v>2574</v>
      </c>
      <c r="H2281" s="212">
        <v>40</v>
      </c>
    </row>
    <row r="2282" spans="1:8" x14ac:dyDescent="0.2">
      <c r="A2282" s="206">
        <v>2390</v>
      </c>
      <c r="B2282" s="227">
        <f t="shared" si="106"/>
        <v>242.56</v>
      </c>
      <c r="C2282" s="262">
        <v>600</v>
      </c>
      <c r="D2282" s="209">
        <v>40428</v>
      </c>
      <c r="E2282" s="210">
        <v>28712</v>
      </c>
      <c r="F2282" s="229">
        <f t="shared" si="107"/>
        <v>3536</v>
      </c>
      <c r="G2282" s="231">
        <f t="shared" si="108"/>
        <v>2574</v>
      </c>
      <c r="H2282" s="212">
        <v>40</v>
      </c>
    </row>
    <row r="2283" spans="1:8" x14ac:dyDescent="0.2">
      <c r="A2283" s="206">
        <v>2391</v>
      </c>
      <c r="B2283" s="227">
        <f t="shared" si="106"/>
        <v>242.56</v>
      </c>
      <c r="C2283" s="262">
        <v>600</v>
      </c>
      <c r="D2283" s="209">
        <v>40428</v>
      </c>
      <c r="E2283" s="210">
        <v>28712</v>
      </c>
      <c r="F2283" s="229">
        <f t="shared" si="107"/>
        <v>3536</v>
      </c>
      <c r="G2283" s="211">
        <f t="shared" si="108"/>
        <v>2574</v>
      </c>
      <c r="H2283" s="212">
        <v>40</v>
      </c>
    </row>
    <row r="2284" spans="1:8" x14ac:dyDescent="0.2">
      <c r="A2284" s="206">
        <v>2392</v>
      </c>
      <c r="B2284" s="227">
        <f t="shared" si="106"/>
        <v>242.57</v>
      </c>
      <c r="C2284" s="262">
        <v>600</v>
      </c>
      <c r="D2284" s="209">
        <v>40428</v>
      </c>
      <c r="E2284" s="210">
        <v>28712</v>
      </c>
      <c r="F2284" s="229">
        <f t="shared" si="107"/>
        <v>3536</v>
      </c>
      <c r="G2284" s="231">
        <f t="shared" si="108"/>
        <v>2574</v>
      </c>
      <c r="H2284" s="212">
        <v>40</v>
      </c>
    </row>
    <row r="2285" spans="1:8" x14ac:dyDescent="0.2">
      <c r="A2285" s="206">
        <v>2393</v>
      </c>
      <c r="B2285" s="227">
        <f t="shared" si="106"/>
        <v>242.57</v>
      </c>
      <c r="C2285" s="262">
        <v>600</v>
      </c>
      <c r="D2285" s="209">
        <v>40428</v>
      </c>
      <c r="E2285" s="210">
        <v>28712</v>
      </c>
      <c r="F2285" s="229">
        <f t="shared" si="107"/>
        <v>3536</v>
      </c>
      <c r="G2285" s="211">
        <f t="shared" si="108"/>
        <v>2574</v>
      </c>
      <c r="H2285" s="212">
        <v>40</v>
      </c>
    </row>
    <row r="2286" spans="1:8" x14ac:dyDescent="0.2">
      <c r="A2286" s="206">
        <v>2394</v>
      </c>
      <c r="B2286" s="227">
        <f t="shared" si="106"/>
        <v>242.57</v>
      </c>
      <c r="C2286" s="262">
        <v>600</v>
      </c>
      <c r="D2286" s="209">
        <v>40428</v>
      </c>
      <c r="E2286" s="210">
        <v>28712</v>
      </c>
      <c r="F2286" s="229">
        <f t="shared" si="107"/>
        <v>3536</v>
      </c>
      <c r="G2286" s="231">
        <f t="shared" si="108"/>
        <v>2574</v>
      </c>
      <c r="H2286" s="212">
        <v>40</v>
      </c>
    </row>
    <row r="2287" spans="1:8" x14ac:dyDescent="0.2">
      <c r="A2287" s="206">
        <v>2395</v>
      </c>
      <c r="B2287" s="227">
        <f t="shared" si="106"/>
        <v>242.57</v>
      </c>
      <c r="C2287" s="262">
        <v>600</v>
      </c>
      <c r="D2287" s="209">
        <v>40428</v>
      </c>
      <c r="E2287" s="210">
        <v>28712</v>
      </c>
      <c r="F2287" s="229">
        <f t="shared" si="107"/>
        <v>3536</v>
      </c>
      <c r="G2287" s="211">
        <f t="shared" si="108"/>
        <v>2574</v>
      </c>
      <c r="H2287" s="212">
        <v>40</v>
      </c>
    </row>
    <row r="2288" spans="1:8" x14ac:dyDescent="0.2">
      <c r="A2288" s="206">
        <v>2396</v>
      </c>
      <c r="B2288" s="227">
        <f t="shared" si="106"/>
        <v>242.57</v>
      </c>
      <c r="C2288" s="262">
        <v>600</v>
      </c>
      <c r="D2288" s="209">
        <v>40428</v>
      </c>
      <c r="E2288" s="210">
        <v>28712</v>
      </c>
      <c r="F2288" s="229">
        <f t="shared" si="107"/>
        <v>3536</v>
      </c>
      <c r="G2288" s="231">
        <f t="shared" si="108"/>
        <v>2574</v>
      </c>
      <c r="H2288" s="212">
        <v>40</v>
      </c>
    </row>
    <row r="2289" spans="1:8" x14ac:dyDescent="0.2">
      <c r="A2289" s="206">
        <v>2397</v>
      </c>
      <c r="B2289" s="227">
        <f t="shared" si="106"/>
        <v>242.58</v>
      </c>
      <c r="C2289" s="262">
        <v>600</v>
      </c>
      <c r="D2289" s="209">
        <v>40428</v>
      </c>
      <c r="E2289" s="210">
        <v>28712</v>
      </c>
      <c r="F2289" s="229">
        <f t="shared" si="107"/>
        <v>3536</v>
      </c>
      <c r="G2289" s="211">
        <f t="shared" si="108"/>
        <v>2574</v>
      </c>
      <c r="H2289" s="212">
        <v>40</v>
      </c>
    </row>
    <row r="2290" spans="1:8" x14ac:dyDescent="0.2">
      <c r="A2290" s="206">
        <v>2398</v>
      </c>
      <c r="B2290" s="227">
        <f t="shared" si="106"/>
        <v>242.58</v>
      </c>
      <c r="C2290" s="262">
        <v>600</v>
      </c>
      <c r="D2290" s="209">
        <v>40428</v>
      </c>
      <c r="E2290" s="210">
        <v>28712</v>
      </c>
      <c r="F2290" s="229">
        <f t="shared" si="107"/>
        <v>3536</v>
      </c>
      <c r="G2290" s="231">
        <f t="shared" si="108"/>
        <v>2574</v>
      </c>
      <c r="H2290" s="212">
        <v>40</v>
      </c>
    </row>
    <row r="2291" spans="1:8" x14ac:dyDescent="0.2">
      <c r="A2291" s="206">
        <v>2399</v>
      </c>
      <c r="B2291" s="227">
        <f t="shared" si="106"/>
        <v>242.58</v>
      </c>
      <c r="C2291" s="262">
        <v>600</v>
      </c>
      <c r="D2291" s="209">
        <v>40428</v>
      </c>
      <c r="E2291" s="210">
        <v>28712</v>
      </c>
      <c r="F2291" s="229">
        <f t="shared" si="107"/>
        <v>3536</v>
      </c>
      <c r="G2291" s="211">
        <f t="shared" si="108"/>
        <v>2574</v>
      </c>
      <c r="H2291" s="212">
        <v>40</v>
      </c>
    </row>
    <row r="2292" spans="1:8" x14ac:dyDescent="0.2">
      <c r="A2292" s="293">
        <v>2400</v>
      </c>
      <c r="B2292" s="294">
        <f t="shared" si="106"/>
        <v>242.58</v>
      </c>
      <c r="C2292" s="295">
        <v>600</v>
      </c>
      <c r="D2292" s="209">
        <v>40428</v>
      </c>
      <c r="E2292" s="210">
        <v>28712</v>
      </c>
      <c r="F2292" s="229">
        <f t="shared" si="107"/>
        <v>3536</v>
      </c>
      <c r="G2292" s="231">
        <f t="shared" si="108"/>
        <v>2574</v>
      </c>
      <c r="H2292" s="212">
        <v>40</v>
      </c>
    </row>
    <row r="2293" spans="1:8" x14ac:dyDescent="0.2">
      <c r="A2293" s="293">
        <v>2401</v>
      </c>
      <c r="B2293" s="294">
        <v>300</v>
      </c>
      <c r="C2293" s="295">
        <v>600</v>
      </c>
      <c r="D2293" s="209">
        <v>40428</v>
      </c>
      <c r="E2293" s="210">
        <v>28712</v>
      </c>
      <c r="F2293" s="229">
        <f t="shared" si="107"/>
        <v>3016</v>
      </c>
      <c r="G2293" s="211">
        <f t="shared" si="108"/>
        <v>2191</v>
      </c>
      <c r="H2293" s="212">
        <v>40</v>
      </c>
    </row>
    <row r="2294" spans="1:8" x14ac:dyDescent="0.2">
      <c r="A2294" s="206">
        <v>2402</v>
      </c>
      <c r="B2294" s="227">
        <v>300</v>
      </c>
      <c r="C2294" s="262">
        <v>600</v>
      </c>
      <c r="D2294" s="209">
        <v>40428</v>
      </c>
      <c r="E2294" s="210">
        <v>28712</v>
      </c>
      <c r="F2294" s="229">
        <f t="shared" si="107"/>
        <v>3016</v>
      </c>
      <c r="G2294" s="231">
        <f t="shared" si="108"/>
        <v>2191</v>
      </c>
      <c r="H2294" s="212">
        <v>40</v>
      </c>
    </row>
    <row r="2295" spans="1:8" x14ac:dyDescent="0.2">
      <c r="A2295" s="206">
        <v>2403</v>
      </c>
      <c r="B2295" s="227">
        <v>300</v>
      </c>
      <c r="C2295" s="262">
        <v>600</v>
      </c>
      <c r="D2295" s="209">
        <v>40428</v>
      </c>
      <c r="E2295" s="210">
        <v>28712</v>
      </c>
      <c r="F2295" s="229">
        <f t="shared" si="107"/>
        <v>3016</v>
      </c>
      <c r="G2295" s="211">
        <f t="shared" si="108"/>
        <v>2191</v>
      </c>
      <c r="H2295" s="212">
        <v>40</v>
      </c>
    </row>
    <row r="2296" spans="1:8" x14ac:dyDescent="0.2">
      <c r="A2296" s="206">
        <v>2404</v>
      </c>
      <c r="B2296" s="227">
        <v>300</v>
      </c>
      <c r="C2296" s="262">
        <v>600</v>
      </c>
      <c r="D2296" s="209">
        <v>40428</v>
      </c>
      <c r="E2296" s="210">
        <v>28712</v>
      </c>
      <c r="F2296" s="229">
        <f t="shared" si="107"/>
        <v>3016</v>
      </c>
      <c r="G2296" s="231">
        <f t="shared" si="108"/>
        <v>2191</v>
      </c>
      <c r="H2296" s="212">
        <v>40</v>
      </c>
    </row>
    <row r="2297" spans="1:8" x14ac:dyDescent="0.2">
      <c r="A2297" s="206">
        <v>2405</v>
      </c>
      <c r="B2297" s="227">
        <v>300</v>
      </c>
      <c r="C2297" s="262">
        <v>600</v>
      </c>
      <c r="D2297" s="209">
        <v>40428</v>
      </c>
      <c r="E2297" s="210">
        <v>28712</v>
      </c>
      <c r="F2297" s="229">
        <f t="shared" si="107"/>
        <v>3016</v>
      </c>
      <c r="G2297" s="211">
        <f t="shared" si="108"/>
        <v>2191</v>
      </c>
      <c r="H2297" s="212">
        <v>40</v>
      </c>
    </row>
    <row r="2298" spans="1:8" x14ac:dyDescent="0.2">
      <c r="A2298" s="206">
        <v>2406</v>
      </c>
      <c r="B2298" s="227">
        <v>300</v>
      </c>
      <c r="C2298" s="262">
        <v>600</v>
      </c>
      <c r="D2298" s="209">
        <v>40428</v>
      </c>
      <c r="E2298" s="210">
        <v>28712</v>
      </c>
      <c r="F2298" s="229">
        <f t="shared" si="107"/>
        <v>3016</v>
      </c>
      <c r="G2298" s="231">
        <f t="shared" si="108"/>
        <v>2191</v>
      </c>
      <c r="H2298" s="212">
        <v>40</v>
      </c>
    </row>
    <row r="2299" spans="1:8" x14ac:dyDescent="0.2">
      <c r="A2299" s="206">
        <v>2407</v>
      </c>
      <c r="B2299" s="227">
        <v>300</v>
      </c>
      <c r="C2299" s="262">
        <v>600</v>
      </c>
      <c r="D2299" s="209">
        <v>40428</v>
      </c>
      <c r="E2299" s="210">
        <v>28712</v>
      </c>
      <c r="F2299" s="229">
        <f t="shared" si="107"/>
        <v>3016</v>
      </c>
      <c r="G2299" s="211">
        <f t="shared" si="108"/>
        <v>2191</v>
      </c>
      <c r="H2299" s="212">
        <v>40</v>
      </c>
    </row>
    <row r="2300" spans="1:8" x14ac:dyDescent="0.2">
      <c r="A2300" s="206">
        <v>2408</v>
      </c>
      <c r="B2300" s="227">
        <v>300</v>
      </c>
      <c r="C2300" s="262">
        <v>600</v>
      </c>
      <c r="D2300" s="209">
        <v>40428</v>
      </c>
      <c r="E2300" s="210">
        <v>28712</v>
      </c>
      <c r="F2300" s="229">
        <f t="shared" si="107"/>
        <v>3016</v>
      </c>
      <c r="G2300" s="231">
        <f t="shared" si="108"/>
        <v>2191</v>
      </c>
      <c r="H2300" s="212">
        <v>40</v>
      </c>
    </row>
    <row r="2301" spans="1:8" x14ac:dyDescent="0.2">
      <c r="A2301" s="206">
        <v>2409</v>
      </c>
      <c r="B2301" s="227">
        <v>300</v>
      </c>
      <c r="C2301" s="262">
        <v>600</v>
      </c>
      <c r="D2301" s="209">
        <v>40428</v>
      </c>
      <c r="E2301" s="210">
        <v>28712</v>
      </c>
      <c r="F2301" s="229">
        <f t="shared" si="107"/>
        <v>3016</v>
      </c>
      <c r="G2301" s="211">
        <f t="shared" si="108"/>
        <v>2191</v>
      </c>
      <c r="H2301" s="212">
        <v>40</v>
      </c>
    </row>
    <row r="2302" spans="1:8" x14ac:dyDescent="0.2">
      <c r="A2302" s="206">
        <v>2410</v>
      </c>
      <c r="B2302" s="227">
        <v>300</v>
      </c>
      <c r="C2302" s="262">
        <v>600</v>
      </c>
      <c r="D2302" s="209">
        <v>40428</v>
      </c>
      <c r="E2302" s="210">
        <v>28712</v>
      </c>
      <c r="F2302" s="229">
        <f t="shared" si="107"/>
        <v>3016</v>
      </c>
      <c r="G2302" s="231">
        <f t="shared" si="108"/>
        <v>2191</v>
      </c>
      <c r="H2302" s="212">
        <v>40</v>
      </c>
    </row>
    <row r="2303" spans="1:8" x14ac:dyDescent="0.2">
      <c r="A2303" s="206">
        <v>2411</v>
      </c>
      <c r="B2303" s="227">
        <v>300</v>
      </c>
      <c r="C2303" s="262">
        <v>600</v>
      </c>
      <c r="D2303" s="209">
        <v>40428</v>
      </c>
      <c r="E2303" s="210">
        <v>28712</v>
      </c>
      <c r="F2303" s="229">
        <f t="shared" si="107"/>
        <v>3016</v>
      </c>
      <c r="G2303" s="211">
        <f t="shared" si="108"/>
        <v>2191</v>
      </c>
      <c r="H2303" s="212">
        <v>40</v>
      </c>
    </row>
    <row r="2304" spans="1:8" x14ac:dyDescent="0.2">
      <c r="A2304" s="206">
        <v>2412</v>
      </c>
      <c r="B2304" s="227">
        <v>300</v>
      </c>
      <c r="C2304" s="262">
        <v>600</v>
      </c>
      <c r="D2304" s="209">
        <v>40428</v>
      </c>
      <c r="E2304" s="210">
        <v>28712</v>
      </c>
      <c r="F2304" s="229">
        <f t="shared" si="107"/>
        <v>3016</v>
      </c>
      <c r="G2304" s="231">
        <f t="shared" si="108"/>
        <v>2191</v>
      </c>
      <c r="H2304" s="212">
        <v>40</v>
      </c>
    </row>
    <row r="2305" spans="1:8" x14ac:dyDescent="0.2">
      <c r="A2305" s="206">
        <v>2413</v>
      </c>
      <c r="B2305" s="227">
        <v>300</v>
      </c>
      <c r="C2305" s="262">
        <v>600</v>
      </c>
      <c r="D2305" s="209">
        <v>40428</v>
      </c>
      <c r="E2305" s="210">
        <v>28712</v>
      </c>
      <c r="F2305" s="229">
        <f t="shared" si="107"/>
        <v>3016</v>
      </c>
      <c r="G2305" s="211">
        <f t="shared" si="108"/>
        <v>2191</v>
      </c>
      <c r="H2305" s="212">
        <v>40</v>
      </c>
    </row>
    <row r="2306" spans="1:8" x14ac:dyDescent="0.2">
      <c r="A2306" s="206">
        <v>2414</v>
      </c>
      <c r="B2306" s="227">
        <v>300</v>
      </c>
      <c r="C2306" s="262">
        <v>600</v>
      </c>
      <c r="D2306" s="209">
        <v>40428</v>
      </c>
      <c r="E2306" s="210">
        <v>28712</v>
      </c>
      <c r="F2306" s="229">
        <f t="shared" si="107"/>
        <v>3016</v>
      </c>
      <c r="G2306" s="231">
        <f t="shared" si="108"/>
        <v>2191</v>
      </c>
      <c r="H2306" s="212">
        <v>40</v>
      </c>
    </row>
    <row r="2307" spans="1:8" x14ac:dyDescent="0.2">
      <c r="A2307" s="206">
        <v>2415</v>
      </c>
      <c r="B2307" s="227">
        <v>300</v>
      </c>
      <c r="C2307" s="262">
        <v>600</v>
      </c>
      <c r="D2307" s="209">
        <v>40428</v>
      </c>
      <c r="E2307" s="210">
        <v>28712</v>
      </c>
      <c r="F2307" s="229">
        <f t="shared" si="107"/>
        <v>3016</v>
      </c>
      <c r="G2307" s="211">
        <f t="shared" si="108"/>
        <v>2191</v>
      </c>
      <c r="H2307" s="212">
        <v>40</v>
      </c>
    </row>
    <row r="2308" spans="1:8" x14ac:dyDescent="0.2">
      <c r="A2308" s="206">
        <v>2416</v>
      </c>
      <c r="B2308" s="227">
        <v>300</v>
      </c>
      <c r="C2308" s="262">
        <v>600</v>
      </c>
      <c r="D2308" s="209">
        <v>40428</v>
      </c>
      <c r="E2308" s="210">
        <v>28712</v>
      </c>
      <c r="F2308" s="229">
        <f t="shared" si="107"/>
        <v>3016</v>
      </c>
      <c r="G2308" s="231">
        <f t="shared" si="108"/>
        <v>2191</v>
      </c>
      <c r="H2308" s="212">
        <v>40</v>
      </c>
    </row>
    <row r="2309" spans="1:8" x14ac:dyDescent="0.2">
      <c r="A2309" s="206">
        <v>2417</v>
      </c>
      <c r="B2309" s="227">
        <v>300</v>
      </c>
      <c r="C2309" s="262">
        <v>600</v>
      </c>
      <c r="D2309" s="209">
        <v>40428</v>
      </c>
      <c r="E2309" s="210">
        <v>28712</v>
      </c>
      <c r="F2309" s="229">
        <f t="shared" si="107"/>
        <v>3016</v>
      </c>
      <c r="G2309" s="211">
        <f t="shared" si="108"/>
        <v>2191</v>
      </c>
      <c r="H2309" s="212">
        <v>40</v>
      </c>
    </row>
    <row r="2310" spans="1:8" x14ac:dyDescent="0.2">
      <c r="A2310" s="206">
        <v>2418</v>
      </c>
      <c r="B2310" s="227">
        <v>300</v>
      </c>
      <c r="C2310" s="262">
        <v>600</v>
      </c>
      <c r="D2310" s="209">
        <v>40428</v>
      </c>
      <c r="E2310" s="210">
        <v>28712</v>
      </c>
      <c r="F2310" s="229">
        <f t="shared" si="107"/>
        <v>3016</v>
      </c>
      <c r="G2310" s="231">
        <f t="shared" si="108"/>
        <v>2191</v>
      </c>
      <c r="H2310" s="212">
        <v>40</v>
      </c>
    </row>
    <row r="2311" spans="1:8" x14ac:dyDescent="0.2">
      <c r="A2311" s="206">
        <v>2419</v>
      </c>
      <c r="B2311" s="227">
        <v>300</v>
      </c>
      <c r="C2311" s="262">
        <v>600</v>
      </c>
      <c r="D2311" s="209">
        <v>40428</v>
      </c>
      <c r="E2311" s="210">
        <v>28712</v>
      </c>
      <c r="F2311" s="229">
        <f t="shared" si="107"/>
        <v>3016</v>
      </c>
      <c r="G2311" s="211">
        <f t="shared" si="108"/>
        <v>2191</v>
      </c>
      <c r="H2311" s="212">
        <v>40</v>
      </c>
    </row>
    <row r="2312" spans="1:8" x14ac:dyDescent="0.2">
      <c r="A2312" s="206">
        <v>2420</v>
      </c>
      <c r="B2312" s="227">
        <v>300</v>
      </c>
      <c r="C2312" s="262">
        <v>600</v>
      </c>
      <c r="D2312" s="209">
        <v>40428</v>
      </c>
      <c r="E2312" s="210">
        <v>28712</v>
      </c>
      <c r="F2312" s="229">
        <f t="shared" si="107"/>
        <v>3016</v>
      </c>
      <c r="G2312" s="231">
        <f t="shared" si="108"/>
        <v>2191</v>
      </c>
      <c r="H2312" s="212">
        <v>40</v>
      </c>
    </row>
    <row r="2313" spans="1:8" x14ac:dyDescent="0.2">
      <c r="A2313" s="206">
        <v>2421</v>
      </c>
      <c r="B2313" s="227">
        <v>300</v>
      </c>
      <c r="C2313" s="262">
        <v>600</v>
      </c>
      <c r="D2313" s="209">
        <v>40428</v>
      </c>
      <c r="E2313" s="210">
        <v>28712</v>
      </c>
      <c r="F2313" s="229">
        <f t="shared" si="107"/>
        <v>3016</v>
      </c>
      <c r="G2313" s="211">
        <f t="shared" si="108"/>
        <v>2191</v>
      </c>
      <c r="H2313" s="212">
        <v>40</v>
      </c>
    </row>
    <row r="2314" spans="1:8" x14ac:dyDescent="0.2">
      <c r="A2314" s="206">
        <v>2422</v>
      </c>
      <c r="B2314" s="227">
        <v>300</v>
      </c>
      <c r="C2314" s="262">
        <v>600</v>
      </c>
      <c r="D2314" s="209">
        <v>40428</v>
      </c>
      <c r="E2314" s="210">
        <v>28712</v>
      </c>
      <c r="F2314" s="229">
        <f t="shared" si="107"/>
        <v>3016</v>
      </c>
      <c r="G2314" s="231">
        <f t="shared" si="108"/>
        <v>2191</v>
      </c>
      <c r="H2314" s="212">
        <v>40</v>
      </c>
    </row>
    <row r="2315" spans="1:8" x14ac:dyDescent="0.2">
      <c r="A2315" s="206">
        <v>2423</v>
      </c>
      <c r="B2315" s="227">
        <v>300</v>
      </c>
      <c r="C2315" s="262">
        <v>600</v>
      </c>
      <c r="D2315" s="209">
        <v>40428</v>
      </c>
      <c r="E2315" s="210">
        <v>28712</v>
      </c>
      <c r="F2315" s="229">
        <f t="shared" si="107"/>
        <v>3016</v>
      </c>
      <c r="G2315" s="211">
        <f t="shared" si="108"/>
        <v>2191</v>
      </c>
      <c r="H2315" s="212">
        <v>40</v>
      </c>
    </row>
    <row r="2316" spans="1:8" x14ac:dyDescent="0.2">
      <c r="A2316" s="206">
        <v>2424</v>
      </c>
      <c r="B2316" s="227">
        <v>300</v>
      </c>
      <c r="C2316" s="262">
        <v>600</v>
      </c>
      <c r="D2316" s="209">
        <v>40428</v>
      </c>
      <c r="E2316" s="210">
        <v>28712</v>
      </c>
      <c r="F2316" s="229">
        <f t="shared" si="107"/>
        <v>3016</v>
      </c>
      <c r="G2316" s="231">
        <f t="shared" si="108"/>
        <v>2191</v>
      </c>
      <c r="H2316" s="212">
        <v>40</v>
      </c>
    </row>
    <row r="2317" spans="1:8" x14ac:dyDescent="0.2">
      <c r="A2317" s="206">
        <v>2425</v>
      </c>
      <c r="B2317" s="227">
        <v>300</v>
      </c>
      <c r="C2317" s="262">
        <v>600</v>
      </c>
      <c r="D2317" s="209">
        <v>40428</v>
      </c>
      <c r="E2317" s="210">
        <v>28712</v>
      </c>
      <c r="F2317" s="229">
        <f t="shared" si="107"/>
        <v>3016</v>
      </c>
      <c r="G2317" s="211">
        <f t="shared" si="108"/>
        <v>2191</v>
      </c>
      <c r="H2317" s="212">
        <v>40</v>
      </c>
    </row>
    <row r="2318" spans="1:8" x14ac:dyDescent="0.2">
      <c r="A2318" s="206">
        <v>2426</v>
      </c>
      <c r="B2318" s="227">
        <v>300</v>
      </c>
      <c r="C2318" s="262">
        <v>600</v>
      </c>
      <c r="D2318" s="209">
        <v>40428</v>
      </c>
      <c r="E2318" s="210">
        <v>28712</v>
      </c>
      <c r="F2318" s="229">
        <f t="shared" si="107"/>
        <v>3016</v>
      </c>
      <c r="G2318" s="231">
        <f t="shared" si="108"/>
        <v>2191</v>
      </c>
      <c r="H2318" s="212">
        <v>40</v>
      </c>
    </row>
    <row r="2319" spans="1:8" x14ac:dyDescent="0.2">
      <c r="A2319" s="206">
        <v>2427</v>
      </c>
      <c r="B2319" s="227">
        <v>300</v>
      </c>
      <c r="C2319" s="262">
        <v>600</v>
      </c>
      <c r="D2319" s="209">
        <v>40428</v>
      </c>
      <c r="E2319" s="210">
        <v>28712</v>
      </c>
      <c r="F2319" s="229">
        <f t="shared" ref="F2319:F2382" si="109">ROUND(12*1.358*(1/B2319*D2319+1/C2319*E2319)+H2319,0)</f>
        <v>3016</v>
      </c>
      <c r="G2319" s="211">
        <f t="shared" ref="G2319:G2382" si="110">ROUND(12*(1/B2319*D2319+1/C2319*E2319),0)</f>
        <v>2191</v>
      </c>
      <c r="H2319" s="212">
        <v>40</v>
      </c>
    </row>
    <row r="2320" spans="1:8" x14ac:dyDescent="0.2">
      <c r="A2320" s="206">
        <v>2428</v>
      </c>
      <c r="B2320" s="227">
        <v>300</v>
      </c>
      <c r="C2320" s="262">
        <v>600</v>
      </c>
      <c r="D2320" s="209">
        <v>40428</v>
      </c>
      <c r="E2320" s="210">
        <v>28712</v>
      </c>
      <c r="F2320" s="229">
        <f t="shared" si="109"/>
        <v>3016</v>
      </c>
      <c r="G2320" s="231">
        <f t="shared" si="110"/>
        <v>2191</v>
      </c>
      <c r="H2320" s="212">
        <v>40</v>
      </c>
    </row>
    <row r="2321" spans="1:8" x14ac:dyDescent="0.2">
      <c r="A2321" s="206">
        <v>2429</v>
      </c>
      <c r="B2321" s="227">
        <v>300</v>
      </c>
      <c r="C2321" s="262">
        <v>600</v>
      </c>
      <c r="D2321" s="209">
        <v>40428</v>
      </c>
      <c r="E2321" s="210">
        <v>28712</v>
      </c>
      <c r="F2321" s="229">
        <f t="shared" si="109"/>
        <v>3016</v>
      </c>
      <c r="G2321" s="211">
        <f t="shared" si="110"/>
        <v>2191</v>
      </c>
      <c r="H2321" s="212">
        <v>40</v>
      </c>
    </row>
    <row r="2322" spans="1:8" x14ac:dyDescent="0.2">
      <c r="A2322" s="206">
        <v>2430</v>
      </c>
      <c r="B2322" s="227">
        <v>300</v>
      </c>
      <c r="C2322" s="262">
        <v>600</v>
      </c>
      <c r="D2322" s="209">
        <v>40428</v>
      </c>
      <c r="E2322" s="210">
        <v>28712</v>
      </c>
      <c r="F2322" s="229">
        <f t="shared" si="109"/>
        <v>3016</v>
      </c>
      <c r="G2322" s="231">
        <f t="shared" si="110"/>
        <v>2191</v>
      </c>
      <c r="H2322" s="212">
        <v>40</v>
      </c>
    </row>
    <row r="2323" spans="1:8" x14ac:dyDescent="0.2">
      <c r="A2323" s="206">
        <v>2431</v>
      </c>
      <c r="B2323" s="227">
        <v>300</v>
      </c>
      <c r="C2323" s="262">
        <v>600</v>
      </c>
      <c r="D2323" s="209">
        <v>40428</v>
      </c>
      <c r="E2323" s="210">
        <v>28712</v>
      </c>
      <c r="F2323" s="229">
        <f t="shared" si="109"/>
        <v>3016</v>
      </c>
      <c r="G2323" s="211">
        <f t="shared" si="110"/>
        <v>2191</v>
      </c>
      <c r="H2323" s="212">
        <v>40</v>
      </c>
    </row>
    <row r="2324" spans="1:8" x14ac:dyDescent="0.2">
      <c r="A2324" s="206">
        <v>2432</v>
      </c>
      <c r="B2324" s="227">
        <v>300</v>
      </c>
      <c r="C2324" s="262">
        <v>600</v>
      </c>
      <c r="D2324" s="209">
        <v>40428</v>
      </c>
      <c r="E2324" s="210">
        <v>28712</v>
      </c>
      <c r="F2324" s="229">
        <f t="shared" si="109"/>
        <v>3016</v>
      </c>
      <c r="G2324" s="231">
        <f t="shared" si="110"/>
        <v>2191</v>
      </c>
      <c r="H2324" s="212">
        <v>40</v>
      </c>
    </row>
    <row r="2325" spans="1:8" x14ac:dyDescent="0.2">
      <c r="A2325" s="206">
        <v>2433</v>
      </c>
      <c r="B2325" s="227">
        <v>300</v>
      </c>
      <c r="C2325" s="262">
        <v>600</v>
      </c>
      <c r="D2325" s="209">
        <v>40428</v>
      </c>
      <c r="E2325" s="210">
        <v>28712</v>
      </c>
      <c r="F2325" s="229">
        <f t="shared" si="109"/>
        <v>3016</v>
      </c>
      <c r="G2325" s="211">
        <f t="shared" si="110"/>
        <v>2191</v>
      </c>
      <c r="H2325" s="212">
        <v>40</v>
      </c>
    </row>
    <row r="2326" spans="1:8" x14ac:dyDescent="0.2">
      <c r="A2326" s="206">
        <v>2434</v>
      </c>
      <c r="B2326" s="227">
        <v>300</v>
      </c>
      <c r="C2326" s="262">
        <v>600</v>
      </c>
      <c r="D2326" s="209">
        <v>40428</v>
      </c>
      <c r="E2326" s="210">
        <v>28712</v>
      </c>
      <c r="F2326" s="229">
        <f t="shared" si="109"/>
        <v>3016</v>
      </c>
      <c r="G2326" s="231">
        <f t="shared" si="110"/>
        <v>2191</v>
      </c>
      <c r="H2326" s="212">
        <v>40</v>
      </c>
    </row>
    <row r="2327" spans="1:8" x14ac:dyDescent="0.2">
      <c r="A2327" s="206">
        <v>2435</v>
      </c>
      <c r="B2327" s="227">
        <v>300</v>
      </c>
      <c r="C2327" s="262">
        <v>600</v>
      </c>
      <c r="D2327" s="209">
        <v>40428</v>
      </c>
      <c r="E2327" s="210">
        <v>28712</v>
      </c>
      <c r="F2327" s="229">
        <f t="shared" si="109"/>
        <v>3016</v>
      </c>
      <c r="G2327" s="211">
        <f t="shared" si="110"/>
        <v>2191</v>
      </c>
      <c r="H2327" s="212">
        <v>40</v>
      </c>
    </row>
    <row r="2328" spans="1:8" x14ac:dyDescent="0.2">
      <c r="A2328" s="206">
        <v>2436</v>
      </c>
      <c r="B2328" s="227">
        <v>300</v>
      </c>
      <c r="C2328" s="262">
        <v>600</v>
      </c>
      <c r="D2328" s="209">
        <v>40428</v>
      </c>
      <c r="E2328" s="210">
        <v>28712</v>
      </c>
      <c r="F2328" s="229">
        <f t="shared" si="109"/>
        <v>3016</v>
      </c>
      <c r="G2328" s="231">
        <f t="shared" si="110"/>
        <v>2191</v>
      </c>
      <c r="H2328" s="212">
        <v>40</v>
      </c>
    </row>
    <row r="2329" spans="1:8" x14ac:dyDescent="0.2">
      <c r="A2329" s="206">
        <v>2437</v>
      </c>
      <c r="B2329" s="227">
        <v>300</v>
      </c>
      <c r="C2329" s="262">
        <v>600</v>
      </c>
      <c r="D2329" s="209">
        <v>40428</v>
      </c>
      <c r="E2329" s="210">
        <v>28712</v>
      </c>
      <c r="F2329" s="229">
        <f t="shared" si="109"/>
        <v>3016</v>
      </c>
      <c r="G2329" s="211">
        <f t="shared" si="110"/>
        <v>2191</v>
      </c>
      <c r="H2329" s="212">
        <v>40</v>
      </c>
    </row>
    <row r="2330" spans="1:8" x14ac:dyDescent="0.2">
      <c r="A2330" s="206">
        <v>2438</v>
      </c>
      <c r="B2330" s="227">
        <v>300</v>
      </c>
      <c r="C2330" s="262">
        <v>600</v>
      </c>
      <c r="D2330" s="209">
        <v>40428</v>
      </c>
      <c r="E2330" s="210">
        <v>28712</v>
      </c>
      <c r="F2330" s="229">
        <f t="shared" si="109"/>
        <v>3016</v>
      </c>
      <c r="G2330" s="231">
        <f t="shared" si="110"/>
        <v>2191</v>
      </c>
      <c r="H2330" s="212">
        <v>40</v>
      </c>
    </row>
    <row r="2331" spans="1:8" x14ac:dyDescent="0.2">
      <c r="A2331" s="206">
        <v>2439</v>
      </c>
      <c r="B2331" s="227">
        <v>300</v>
      </c>
      <c r="C2331" s="262">
        <v>600</v>
      </c>
      <c r="D2331" s="209">
        <v>40428</v>
      </c>
      <c r="E2331" s="210">
        <v>28712</v>
      </c>
      <c r="F2331" s="229">
        <f t="shared" si="109"/>
        <v>3016</v>
      </c>
      <c r="G2331" s="211">
        <f t="shared" si="110"/>
        <v>2191</v>
      </c>
      <c r="H2331" s="212">
        <v>40</v>
      </c>
    </row>
    <row r="2332" spans="1:8" x14ac:dyDescent="0.2">
      <c r="A2332" s="206">
        <v>2440</v>
      </c>
      <c r="B2332" s="227">
        <v>300</v>
      </c>
      <c r="C2332" s="262">
        <v>600</v>
      </c>
      <c r="D2332" s="209">
        <v>40428</v>
      </c>
      <c r="E2332" s="210">
        <v>28712</v>
      </c>
      <c r="F2332" s="229">
        <f t="shared" si="109"/>
        <v>3016</v>
      </c>
      <c r="G2332" s="231">
        <f t="shared" si="110"/>
        <v>2191</v>
      </c>
      <c r="H2332" s="212">
        <v>40</v>
      </c>
    </row>
    <row r="2333" spans="1:8" x14ac:dyDescent="0.2">
      <c r="A2333" s="206">
        <v>2441</v>
      </c>
      <c r="B2333" s="227">
        <v>300</v>
      </c>
      <c r="C2333" s="262">
        <v>600</v>
      </c>
      <c r="D2333" s="209">
        <v>40428</v>
      </c>
      <c r="E2333" s="210">
        <v>28712</v>
      </c>
      <c r="F2333" s="229">
        <f t="shared" si="109"/>
        <v>3016</v>
      </c>
      <c r="G2333" s="211">
        <f t="shared" si="110"/>
        <v>2191</v>
      </c>
      <c r="H2333" s="212">
        <v>40</v>
      </c>
    </row>
    <row r="2334" spans="1:8" x14ac:dyDescent="0.2">
      <c r="A2334" s="206">
        <v>2442</v>
      </c>
      <c r="B2334" s="227">
        <v>300</v>
      </c>
      <c r="C2334" s="262">
        <v>600</v>
      </c>
      <c r="D2334" s="209">
        <v>40428</v>
      </c>
      <c r="E2334" s="210">
        <v>28712</v>
      </c>
      <c r="F2334" s="229">
        <f t="shared" si="109"/>
        <v>3016</v>
      </c>
      <c r="G2334" s="231">
        <f t="shared" si="110"/>
        <v>2191</v>
      </c>
      <c r="H2334" s="212">
        <v>40</v>
      </c>
    </row>
    <row r="2335" spans="1:8" x14ac:dyDescent="0.2">
      <c r="A2335" s="206">
        <v>2443</v>
      </c>
      <c r="B2335" s="227">
        <v>300</v>
      </c>
      <c r="C2335" s="262">
        <v>600</v>
      </c>
      <c r="D2335" s="209">
        <v>40428</v>
      </c>
      <c r="E2335" s="210">
        <v>28712</v>
      </c>
      <c r="F2335" s="229">
        <f t="shared" si="109"/>
        <v>3016</v>
      </c>
      <c r="G2335" s="211">
        <f t="shared" si="110"/>
        <v>2191</v>
      </c>
      <c r="H2335" s="212">
        <v>40</v>
      </c>
    </row>
    <row r="2336" spans="1:8" x14ac:dyDescent="0.2">
      <c r="A2336" s="206">
        <v>2444</v>
      </c>
      <c r="B2336" s="227">
        <v>300</v>
      </c>
      <c r="C2336" s="262">
        <v>600</v>
      </c>
      <c r="D2336" s="209">
        <v>40428</v>
      </c>
      <c r="E2336" s="210">
        <v>28712</v>
      </c>
      <c r="F2336" s="229">
        <f t="shared" si="109"/>
        <v>3016</v>
      </c>
      <c r="G2336" s="231">
        <f t="shared" si="110"/>
        <v>2191</v>
      </c>
      <c r="H2336" s="212">
        <v>40</v>
      </c>
    </row>
    <row r="2337" spans="1:8" x14ac:dyDescent="0.2">
      <c r="A2337" s="206">
        <v>2445</v>
      </c>
      <c r="B2337" s="227">
        <v>300</v>
      </c>
      <c r="C2337" s="262">
        <v>600</v>
      </c>
      <c r="D2337" s="209">
        <v>40428</v>
      </c>
      <c r="E2337" s="210">
        <v>28712</v>
      </c>
      <c r="F2337" s="229">
        <f t="shared" si="109"/>
        <v>3016</v>
      </c>
      <c r="G2337" s="211">
        <f t="shared" si="110"/>
        <v>2191</v>
      </c>
      <c r="H2337" s="212">
        <v>40</v>
      </c>
    </row>
    <row r="2338" spans="1:8" x14ac:dyDescent="0.2">
      <c r="A2338" s="206">
        <v>2446</v>
      </c>
      <c r="B2338" s="227">
        <v>300</v>
      </c>
      <c r="C2338" s="262">
        <v>600</v>
      </c>
      <c r="D2338" s="209">
        <v>40428</v>
      </c>
      <c r="E2338" s="210">
        <v>28712</v>
      </c>
      <c r="F2338" s="229">
        <f t="shared" si="109"/>
        <v>3016</v>
      </c>
      <c r="G2338" s="231">
        <f t="shared" si="110"/>
        <v>2191</v>
      </c>
      <c r="H2338" s="212">
        <v>40</v>
      </c>
    </row>
    <row r="2339" spans="1:8" x14ac:dyDescent="0.2">
      <c r="A2339" s="206">
        <v>2447</v>
      </c>
      <c r="B2339" s="227">
        <v>300</v>
      </c>
      <c r="C2339" s="262">
        <v>600</v>
      </c>
      <c r="D2339" s="209">
        <v>40428</v>
      </c>
      <c r="E2339" s="210">
        <v>28712</v>
      </c>
      <c r="F2339" s="229">
        <f t="shared" si="109"/>
        <v>3016</v>
      </c>
      <c r="G2339" s="211">
        <f t="shared" si="110"/>
        <v>2191</v>
      </c>
      <c r="H2339" s="212">
        <v>40</v>
      </c>
    </row>
    <row r="2340" spans="1:8" x14ac:dyDescent="0.2">
      <c r="A2340" s="206">
        <v>2448</v>
      </c>
      <c r="B2340" s="227">
        <v>300</v>
      </c>
      <c r="C2340" s="262">
        <v>600</v>
      </c>
      <c r="D2340" s="209">
        <v>40428</v>
      </c>
      <c r="E2340" s="210">
        <v>28712</v>
      </c>
      <c r="F2340" s="229">
        <f t="shared" si="109"/>
        <v>3016</v>
      </c>
      <c r="G2340" s="231">
        <f t="shared" si="110"/>
        <v>2191</v>
      </c>
      <c r="H2340" s="212">
        <v>40</v>
      </c>
    </row>
    <row r="2341" spans="1:8" x14ac:dyDescent="0.2">
      <c r="A2341" s="206">
        <v>2449</v>
      </c>
      <c r="B2341" s="227">
        <v>300</v>
      </c>
      <c r="C2341" s="262">
        <v>600</v>
      </c>
      <c r="D2341" s="209">
        <v>40428</v>
      </c>
      <c r="E2341" s="210">
        <v>28712</v>
      </c>
      <c r="F2341" s="229">
        <f t="shared" si="109"/>
        <v>3016</v>
      </c>
      <c r="G2341" s="211">
        <f t="shared" si="110"/>
        <v>2191</v>
      </c>
      <c r="H2341" s="212">
        <v>40</v>
      </c>
    </row>
    <row r="2342" spans="1:8" x14ac:dyDescent="0.2">
      <c r="A2342" s="206">
        <v>2450</v>
      </c>
      <c r="B2342" s="227">
        <v>300</v>
      </c>
      <c r="C2342" s="262">
        <v>600</v>
      </c>
      <c r="D2342" s="209">
        <v>40428</v>
      </c>
      <c r="E2342" s="210">
        <v>28712</v>
      </c>
      <c r="F2342" s="229">
        <f t="shared" si="109"/>
        <v>3016</v>
      </c>
      <c r="G2342" s="231">
        <f t="shared" si="110"/>
        <v>2191</v>
      </c>
      <c r="H2342" s="212">
        <v>40</v>
      </c>
    </row>
    <row r="2343" spans="1:8" x14ac:dyDescent="0.2">
      <c r="A2343" s="206">
        <v>2451</v>
      </c>
      <c r="B2343" s="227">
        <v>300</v>
      </c>
      <c r="C2343" s="262">
        <v>600</v>
      </c>
      <c r="D2343" s="209">
        <v>40428</v>
      </c>
      <c r="E2343" s="210">
        <v>28712</v>
      </c>
      <c r="F2343" s="229">
        <f t="shared" si="109"/>
        <v>3016</v>
      </c>
      <c r="G2343" s="211">
        <f t="shared" si="110"/>
        <v>2191</v>
      </c>
      <c r="H2343" s="212">
        <v>40</v>
      </c>
    </row>
    <row r="2344" spans="1:8" x14ac:dyDescent="0.2">
      <c r="A2344" s="206">
        <v>2452</v>
      </c>
      <c r="B2344" s="227">
        <v>300</v>
      </c>
      <c r="C2344" s="262">
        <v>600</v>
      </c>
      <c r="D2344" s="209">
        <v>40428</v>
      </c>
      <c r="E2344" s="210">
        <v>28712</v>
      </c>
      <c r="F2344" s="229">
        <f t="shared" si="109"/>
        <v>3016</v>
      </c>
      <c r="G2344" s="231">
        <f t="shared" si="110"/>
        <v>2191</v>
      </c>
      <c r="H2344" s="212">
        <v>40</v>
      </c>
    </row>
    <row r="2345" spans="1:8" x14ac:dyDescent="0.2">
      <c r="A2345" s="206">
        <v>2453</v>
      </c>
      <c r="B2345" s="227">
        <v>300</v>
      </c>
      <c r="C2345" s="262">
        <v>600</v>
      </c>
      <c r="D2345" s="209">
        <v>40428</v>
      </c>
      <c r="E2345" s="210">
        <v>28712</v>
      </c>
      <c r="F2345" s="229">
        <f t="shared" si="109"/>
        <v>3016</v>
      </c>
      <c r="G2345" s="211">
        <f t="shared" si="110"/>
        <v>2191</v>
      </c>
      <c r="H2345" s="212">
        <v>40</v>
      </c>
    </row>
    <row r="2346" spans="1:8" x14ac:dyDescent="0.2">
      <c r="A2346" s="206">
        <v>2454</v>
      </c>
      <c r="B2346" s="227">
        <v>300</v>
      </c>
      <c r="C2346" s="262">
        <v>600</v>
      </c>
      <c r="D2346" s="209">
        <v>40428</v>
      </c>
      <c r="E2346" s="210">
        <v>28712</v>
      </c>
      <c r="F2346" s="229">
        <f t="shared" si="109"/>
        <v>3016</v>
      </c>
      <c r="G2346" s="231">
        <f t="shared" si="110"/>
        <v>2191</v>
      </c>
      <c r="H2346" s="212">
        <v>40</v>
      </c>
    </row>
    <row r="2347" spans="1:8" x14ac:dyDescent="0.2">
      <c r="A2347" s="206">
        <v>2455</v>
      </c>
      <c r="B2347" s="227">
        <v>300</v>
      </c>
      <c r="C2347" s="262">
        <v>600</v>
      </c>
      <c r="D2347" s="209">
        <v>40428</v>
      </c>
      <c r="E2347" s="210">
        <v>28712</v>
      </c>
      <c r="F2347" s="229">
        <f t="shared" si="109"/>
        <v>3016</v>
      </c>
      <c r="G2347" s="211">
        <f t="shared" si="110"/>
        <v>2191</v>
      </c>
      <c r="H2347" s="212">
        <v>40</v>
      </c>
    </row>
    <row r="2348" spans="1:8" x14ac:dyDescent="0.2">
      <c r="A2348" s="206">
        <v>2456</v>
      </c>
      <c r="B2348" s="227">
        <v>300</v>
      </c>
      <c r="C2348" s="262">
        <v>600</v>
      </c>
      <c r="D2348" s="209">
        <v>40428</v>
      </c>
      <c r="E2348" s="210">
        <v>28712</v>
      </c>
      <c r="F2348" s="229">
        <f t="shared" si="109"/>
        <v>3016</v>
      </c>
      <c r="G2348" s="231">
        <f t="shared" si="110"/>
        <v>2191</v>
      </c>
      <c r="H2348" s="212">
        <v>40</v>
      </c>
    </row>
    <row r="2349" spans="1:8" x14ac:dyDescent="0.2">
      <c r="A2349" s="206">
        <v>2457</v>
      </c>
      <c r="B2349" s="227">
        <v>300</v>
      </c>
      <c r="C2349" s="262">
        <v>600</v>
      </c>
      <c r="D2349" s="209">
        <v>40428</v>
      </c>
      <c r="E2349" s="210">
        <v>28712</v>
      </c>
      <c r="F2349" s="229">
        <f t="shared" si="109"/>
        <v>3016</v>
      </c>
      <c r="G2349" s="211">
        <f t="shared" si="110"/>
        <v>2191</v>
      </c>
      <c r="H2349" s="212">
        <v>40</v>
      </c>
    </row>
    <row r="2350" spans="1:8" x14ac:dyDescent="0.2">
      <c r="A2350" s="206">
        <v>2458</v>
      </c>
      <c r="B2350" s="227">
        <v>300</v>
      </c>
      <c r="C2350" s="262">
        <v>600</v>
      </c>
      <c r="D2350" s="209">
        <v>40428</v>
      </c>
      <c r="E2350" s="210">
        <v>28712</v>
      </c>
      <c r="F2350" s="229">
        <f t="shared" si="109"/>
        <v>3016</v>
      </c>
      <c r="G2350" s="231">
        <f t="shared" si="110"/>
        <v>2191</v>
      </c>
      <c r="H2350" s="212">
        <v>40</v>
      </c>
    </row>
    <row r="2351" spans="1:8" x14ac:dyDescent="0.2">
      <c r="A2351" s="206">
        <v>2459</v>
      </c>
      <c r="B2351" s="227">
        <v>300</v>
      </c>
      <c r="C2351" s="262">
        <v>600</v>
      </c>
      <c r="D2351" s="209">
        <v>40428</v>
      </c>
      <c r="E2351" s="210">
        <v>28712</v>
      </c>
      <c r="F2351" s="229">
        <f t="shared" si="109"/>
        <v>3016</v>
      </c>
      <c r="G2351" s="211">
        <f t="shared" si="110"/>
        <v>2191</v>
      </c>
      <c r="H2351" s="212">
        <v>40</v>
      </c>
    </row>
    <row r="2352" spans="1:8" x14ac:dyDescent="0.2">
      <c r="A2352" s="206">
        <v>2460</v>
      </c>
      <c r="B2352" s="227">
        <v>300</v>
      </c>
      <c r="C2352" s="262">
        <v>600</v>
      </c>
      <c r="D2352" s="209">
        <v>40428</v>
      </c>
      <c r="E2352" s="210">
        <v>28712</v>
      </c>
      <c r="F2352" s="229">
        <f t="shared" si="109"/>
        <v>3016</v>
      </c>
      <c r="G2352" s="231">
        <f t="shared" si="110"/>
        <v>2191</v>
      </c>
      <c r="H2352" s="212">
        <v>40</v>
      </c>
    </row>
    <row r="2353" spans="1:8" x14ac:dyDescent="0.2">
      <c r="A2353" s="206">
        <v>2461</v>
      </c>
      <c r="B2353" s="227">
        <v>300</v>
      </c>
      <c r="C2353" s="262">
        <v>600</v>
      </c>
      <c r="D2353" s="209">
        <v>40428</v>
      </c>
      <c r="E2353" s="210">
        <v>28712</v>
      </c>
      <c r="F2353" s="229">
        <f t="shared" si="109"/>
        <v>3016</v>
      </c>
      <c r="G2353" s="211">
        <f t="shared" si="110"/>
        <v>2191</v>
      </c>
      <c r="H2353" s="212">
        <v>40</v>
      </c>
    </row>
    <row r="2354" spans="1:8" x14ac:dyDescent="0.2">
      <c r="A2354" s="206">
        <v>2462</v>
      </c>
      <c r="B2354" s="227">
        <v>300</v>
      </c>
      <c r="C2354" s="262">
        <v>600</v>
      </c>
      <c r="D2354" s="209">
        <v>40428</v>
      </c>
      <c r="E2354" s="210">
        <v>28712</v>
      </c>
      <c r="F2354" s="229">
        <f t="shared" si="109"/>
        <v>3016</v>
      </c>
      <c r="G2354" s="231">
        <f t="shared" si="110"/>
        <v>2191</v>
      </c>
      <c r="H2354" s="212">
        <v>40</v>
      </c>
    </row>
    <row r="2355" spans="1:8" x14ac:dyDescent="0.2">
      <c r="A2355" s="206">
        <v>2463</v>
      </c>
      <c r="B2355" s="227">
        <v>300</v>
      </c>
      <c r="C2355" s="262">
        <v>600</v>
      </c>
      <c r="D2355" s="209">
        <v>40428</v>
      </c>
      <c r="E2355" s="210">
        <v>28712</v>
      </c>
      <c r="F2355" s="229">
        <f t="shared" si="109"/>
        <v>3016</v>
      </c>
      <c r="G2355" s="211">
        <f t="shared" si="110"/>
        <v>2191</v>
      </c>
      <c r="H2355" s="212">
        <v>40</v>
      </c>
    </row>
    <row r="2356" spans="1:8" x14ac:dyDescent="0.2">
      <c r="A2356" s="206">
        <v>2464</v>
      </c>
      <c r="B2356" s="227">
        <v>300</v>
      </c>
      <c r="C2356" s="262">
        <v>600</v>
      </c>
      <c r="D2356" s="209">
        <v>40428</v>
      </c>
      <c r="E2356" s="210">
        <v>28712</v>
      </c>
      <c r="F2356" s="229">
        <f t="shared" si="109"/>
        <v>3016</v>
      </c>
      <c r="G2356" s="231">
        <f t="shared" si="110"/>
        <v>2191</v>
      </c>
      <c r="H2356" s="212">
        <v>40</v>
      </c>
    </row>
    <row r="2357" spans="1:8" x14ac:dyDescent="0.2">
      <c r="A2357" s="206">
        <v>2465</v>
      </c>
      <c r="B2357" s="227">
        <v>300</v>
      </c>
      <c r="C2357" s="262">
        <v>600</v>
      </c>
      <c r="D2357" s="209">
        <v>40428</v>
      </c>
      <c r="E2357" s="210">
        <v>28712</v>
      </c>
      <c r="F2357" s="229">
        <f t="shared" si="109"/>
        <v>3016</v>
      </c>
      <c r="G2357" s="211">
        <f t="shared" si="110"/>
        <v>2191</v>
      </c>
      <c r="H2357" s="212">
        <v>40</v>
      </c>
    </row>
    <row r="2358" spans="1:8" x14ac:dyDescent="0.2">
      <c r="A2358" s="206">
        <v>2466</v>
      </c>
      <c r="B2358" s="227">
        <v>300</v>
      </c>
      <c r="C2358" s="262">
        <v>600</v>
      </c>
      <c r="D2358" s="209">
        <v>40428</v>
      </c>
      <c r="E2358" s="210">
        <v>28712</v>
      </c>
      <c r="F2358" s="229">
        <f t="shared" si="109"/>
        <v>3016</v>
      </c>
      <c r="G2358" s="231">
        <f t="shared" si="110"/>
        <v>2191</v>
      </c>
      <c r="H2358" s="212">
        <v>40</v>
      </c>
    </row>
    <row r="2359" spans="1:8" x14ac:dyDescent="0.2">
      <c r="A2359" s="206">
        <v>2467</v>
      </c>
      <c r="B2359" s="227">
        <v>300</v>
      </c>
      <c r="C2359" s="262">
        <v>600</v>
      </c>
      <c r="D2359" s="209">
        <v>40428</v>
      </c>
      <c r="E2359" s="210">
        <v>28712</v>
      </c>
      <c r="F2359" s="229">
        <f t="shared" si="109"/>
        <v>3016</v>
      </c>
      <c r="G2359" s="211">
        <f t="shared" si="110"/>
        <v>2191</v>
      </c>
      <c r="H2359" s="212">
        <v>40</v>
      </c>
    </row>
    <row r="2360" spans="1:8" x14ac:dyDescent="0.2">
      <c r="A2360" s="206">
        <v>2468</v>
      </c>
      <c r="B2360" s="227">
        <v>300</v>
      </c>
      <c r="C2360" s="262">
        <v>600</v>
      </c>
      <c r="D2360" s="209">
        <v>40428</v>
      </c>
      <c r="E2360" s="210">
        <v>28712</v>
      </c>
      <c r="F2360" s="229">
        <f t="shared" si="109"/>
        <v>3016</v>
      </c>
      <c r="G2360" s="231">
        <f t="shared" si="110"/>
        <v>2191</v>
      </c>
      <c r="H2360" s="212">
        <v>40</v>
      </c>
    </row>
    <row r="2361" spans="1:8" x14ac:dyDescent="0.2">
      <c r="A2361" s="206">
        <v>2469</v>
      </c>
      <c r="B2361" s="227">
        <v>300</v>
      </c>
      <c r="C2361" s="262">
        <v>600</v>
      </c>
      <c r="D2361" s="209">
        <v>40428</v>
      </c>
      <c r="E2361" s="210">
        <v>28712</v>
      </c>
      <c r="F2361" s="229">
        <f t="shared" si="109"/>
        <v>3016</v>
      </c>
      <c r="G2361" s="211">
        <f t="shared" si="110"/>
        <v>2191</v>
      </c>
      <c r="H2361" s="212">
        <v>40</v>
      </c>
    </row>
    <row r="2362" spans="1:8" x14ac:dyDescent="0.2">
      <c r="A2362" s="206">
        <v>2470</v>
      </c>
      <c r="B2362" s="227">
        <v>300</v>
      </c>
      <c r="C2362" s="262">
        <v>600</v>
      </c>
      <c r="D2362" s="209">
        <v>40428</v>
      </c>
      <c r="E2362" s="210">
        <v>28712</v>
      </c>
      <c r="F2362" s="229">
        <f t="shared" si="109"/>
        <v>3016</v>
      </c>
      <c r="G2362" s="231">
        <f t="shared" si="110"/>
        <v>2191</v>
      </c>
      <c r="H2362" s="212">
        <v>40</v>
      </c>
    </row>
    <row r="2363" spans="1:8" x14ac:dyDescent="0.2">
      <c r="A2363" s="206">
        <v>2471</v>
      </c>
      <c r="B2363" s="227">
        <v>300</v>
      </c>
      <c r="C2363" s="262">
        <v>600</v>
      </c>
      <c r="D2363" s="209">
        <v>40428</v>
      </c>
      <c r="E2363" s="210">
        <v>28712</v>
      </c>
      <c r="F2363" s="229">
        <f t="shared" si="109"/>
        <v>3016</v>
      </c>
      <c r="G2363" s="211">
        <f t="shared" si="110"/>
        <v>2191</v>
      </c>
      <c r="H2363" s="212">
        <v>40</v>
      </c>
    </row>
    <row r="2364" spans="1:8" x14ac:dyDescent="0.2">
      <c r="A2364" s="206">
        <v>2472</v>
      </c>
      <c r="B2364" s="227">
        <v>300</v>
      </c>
      <c r="C2364" s="262">
        <v>600</v>
      </c>
      <c r="D2364" s="209">
        <v>40428</v>
      </c>
      <c r="E2364" s="210">
        <v>28712</v>
      </c>
      <c r="F2364" s="229">
        <f t="shared" si="109"/>
        <v>3016</v>
      </c>
      <c r="G2364" s="231">
        <f t="shared" si="110"/>
        <v>2191</v>
      </c>
      <c r="H2364" s="212">
        <v>40</v>
      </c>
    </row>
    <row r="2365" spans="1:8" x14ac:dyDescent="0.2">
      <c r="A2365" s="206">
        <v>2473</v>
      </c>
      <c r="B2365" s="227">
        <v>300</v>
      </c>
      <c r="C2365" s="262">
        <v>600</v>
      </c>
      <c r="D2365" s="209">
        <v>40428</v>
      </c>
      <c r="E2365" s="210">
        <v>28712</v>
      </c>
      <c r="F2365" s="229">
        <f t="shared" si="109"/>
        <v>3016</v>
      </c>
      <c r="G2365" s="211">
        <f t="shared" si="110"/>
        <v>2191</v>
      </c>
      <c r="H2365" s="212">
        <v>40</v>
      </c>
    </row>
    <row r="2366" spans="1:8" x14ac:dyDescent="0.2">
      <c r="A2366" s="206">
        <v>2474</v>
      </c>
      <c r="B2366" s="227">
        <v>300</v>
      </c>
      <c r="C2366" s="262">
        <v>600</v>
      </c>
      <c r="D2366" s="209">
        <v>40428</v>
      </c>
      <c r="E2366" s="210">
        <v>28712</v>
      </c>
      <c r="F2366" s="229">
        <f t="shared" si="109"/>
        <v>3016</v>
      </c>
      <c r="G2366" s="231">
        <f t="shared" si="110"/>
        <v>2191</v>
      </c>
      <c r="H2366" s="212">
        <v>40</v>
      </c>
    </row>
    <row r="2367" spans="1:8" x14ac:dyDescent="0.2">
      <c r="A2367" s="206">
        <v>2475</v>
      </c>
      <c r="B2367" s="227">
        <v>300</v>
      </c>
      <c r="C2367" s="262">
        <v>600</v>
      </c>
      <c r="D2367" s="209">
        <v>40428</v>
      </c>
      <c r="E2367" s="210">
        <v>28712</v>
      </c>
      <c r="F2367" s="229">
        <f t="shared" si="109"/>
        <v>3016</v>
      </c>
      <c r="G2367" s="211">
        <f t="shared" si="110"/>
        <v>2191</v>
      </c>
      <c r="H2367" s="212">
        <v>40</v>
      </c>
    </row>
    <row r="2368" spans="1:8" x14ac:dyDescent="0.2">
      <c r="A2368" s="206">
        <v>2476</v>
      </c>
      <c r="B2368" s="227">
        <v>300</v>
      </c>
      <c r="C2368" s="262">
        <v>600</v>
      </c>
      <c r="D2368" s="209">
        <v>40428</v>
      </c>
      <c r="E2368" s="210">
        <v>28712</v>
      </c>
      <c r="F2368" s="229">
        <f t="shared" si="109"/>
        <v>3016</v>
      </c>
      <c r="G2368" s="231">
        <f t="shared" si="110"/>
        <v>2191</v>
      </c>
      <c r="H2368" s="212">
        <v>40</v>
      </c>
    </row>
    <row r="2369" spans="1:8" x14ac:dyDescent="0.2">
      <c r="A2369" s="206">
        <v>2477</v>
      </c>
      <c r="B2369" s="227">
        <v>300</v>
      </c>
      <c r="C2369" s="262">
        <v>600</v>
      </c>
      <c r="D2369" s="209">
        <v>40428</v>
      </c>
      <c r="E2369" s="210">
        <v>28712</v>
      </c>
      <c r="F2369" s="229">
        <f t="shared" si="109"/>
        <v>3016</v>
      </c>
      <c r="G2369" s="211">
        <f t="shared" si="110"/>
        <v>2191</v>
      </c>
      <c r="H2369" s="212">
        <v>40</v>
      </c>
    </row>
    <row r="2370" spans="1:8" x14ac:dyDescent="0.2">
      <c r="A2370" s="206">
        <v>2478</v>
      </c>
      <c r="B2370" s="227">
        <v>300</v>
      </c>
      <c r="C2370" s="262">
        <v>600</v>
      </c>
      <c r="D2370" s="209">
        <v>40428</v>
      </c>
      <c r="E2370" s="210">
        <v>28712</v>
      </c>
      <c r="F2370" s="229">
        <f t="shared" si="109"/>
        <v>3016</v>
      </c>
      <c r="G2370" s="231">
        <f t="shared" si="110"/>
        <v>2191</v>
      </c>
      <c r="H2370" s="212">
        <v>40</v>
      </c>
    </row>
    <row r="2371" spans="1:8" x14ac:dyDescent="0.2">
      <c r="A2371" s="206">
        <v>2479</v>
      </c>
      <c r="B2371" s="227">
        <v>300</v>
      </c>
      <c r="C2371" s="262">
        <v>600</v>
      </c>
      <c r="D2371" s="209">
        <v>40428</v>
      </c>
      <c r="E2371" s="210">
        <v>28712</v>
      </c>
      <c r="F2371" s="229">
        <f t="shared" si="109"/>
        <v>3016</v>
      </c>
      <c r="G2371" s="211">
        <f t="shared" si="110"/>
        <v>2191</v>
      </c>
      <c r="H2371" s="212">
        <v>40</v>
      </c>
    </row>
    <row r="2372" spans="1:8" x14ac:dyDescent="0.2">
      <c r="A2372" s="206">
        <v>2480</v>
      </c>
      <c r="B2372" s="227">
        <v>300</v>
      </c>
      <c r="C2372" s="262">
        <v>600</v>
      </c>
      <c r="D2372" s="209">
        <v>40428</v>
      </c>
      <c r="E2372" s="210">
        <v>28712</v>
      </c>
      <c r="F2372" s="229">
        <f t="shared" si="109"/>
        <v>3016</v>
      </c>
      <c r="G2372" s="231">
        <f t="shared" si="110"/>
        <v>2191</v>
      </c>
      <c r="H2372" s="212">
        <v>40</v>
      </c>
    </row>
    <row r="2373" spans="1:8" x14ac:dyDescent="0.2">
      <c r="A2373" s="206">
        <v>2481</v>
      </c>
      <c r="B2373" s="227">
        <v>300</v>
      </c>
      <c r="C2373" s="262">
        <v>600</v>
      </c>
      <c r="D2373" s="209">
        <v>40428</v>
      </c>
      <c r="E2373" s="210">
        <v>28712</v>
      </c>
      <c r="F2373" s="229">
        <f t="shared" si="109"/>
        <v>3016</v>
      </c>
      <c r="G2373" s="211">
        <f t="shared" si="110"/>
        <v>2191</v>
      </c>
      <c r="H2373" s="212">
        <v>40</v>
      </c>
    </row>
    <row r="2374" spans="1:8" x14ac:dyDescent="0.2">
      <c r="A2374" s="206">
        <v>2482</v>
      </c>
      <c r="B2374" s="227">
        <v>300</v>
      </c>
      <c r="C2374" s="262">
        <v>600</v>
      </c>
      <c r="D2374" s="209">
        <v>40428</v>
      </c>
      <c r="E2374" s="210">
        <v>28712</v>
      </c>
      <c r="F2374" s="229">
        <f t="shared" si="109"/>
        <v>3016</v>
      </c>
      <c r="G2374" s="231">
        <f t="shared" si="110"/>
        <v>2191</v>
      </c>
      <c r="H2374" s="212">
        <v>40</v>
      </c>
    </row>
    <row r="2375" spans="1:8" x14ac:dyDescent="0.2">
      <c r="A2375" s="206">
        <v>2483</v>
      </c>
      <c r="B2375" s="227">
        <v>300</v>
      </c>
      <c r="C2375" s="262">
        <v>600</v>
      </c>
      <c r="D2375" s="209">
        <v>40428</v>
      </c>
      <c r="E2375" s="210">
        <v>28712</v>
      </c>
      <c r="F2375" s="229">
        <f t="shared" si="109"/>
        <v>3016</v>
      </c>
      <c r="G2375" s="211">
        <f t="shared" si="110"/>
        <v>2191</v>
      </c>
      <c r="H2375" s="212">
        <v>40</v>
      </c>
    </row>
    <row r="2376" spans="1:8" x14ac:dyDescent="0.2">
      <c r="A2376" s="206">
        <v>2484</v>
      </c>
      <c r="B2376" s="227">
        <v>300</v>
      </c>
      <c r="C2376" s="262">
        <v>600</v>
      </c>
      <c r="D2376" s="209">
        <v>40428</v>
      </c>
      <c r="E2376" s="210">
        <v>28712</v>
      </c>
      <c r="F2376" s="229">
        <f t="shared" si="109"/>
        <v>3016</v>
      </c>
      <c r="G2376" s="231">
        <f t="shared" si="110"/>
        <v>2191</v>
      </c>
      <c r="H2376" s="212">
        <v>40</v>
      </c>
    </row>
    <row r="2377" spans="1:8" x14ac:dyDescent="0.2">
      <c r="A2377" s="206">
        <v>2485</v>
      </c>
      <c r="B2377" s="227">
        <v>300</v>
      </c>
      <c r="C2377" s="262">
        <v>600</v>
      </c>
      <c r="D2377" s="209">
        <v>40428</v>
      </c>
      <c r="E2377" s="210">
        <v>28712</v>
      </c>
      <c r="F2377" s="229">
        <f t="shared" si="109"/>
        <v>3016</v>
      </c>
      <c r="G2377" s="211">
        <f t="shared" si="110"/>
        <v>2191</v>
      </c>
      <c r="H2377" s="212">
        <v>40</v>
      </c>
    </row>
    <row r="2378" spans="1:8" x14ac:dyDescent="0.2">
      <c r="A2378" s="206">
        <v>2486</v>
      </c>
      <c r="B2378" s="227">
        <v>300</v>
      </c>
      <c r="C2378" s="262">
        <v>600</v>
      </c>
      <c r="D2378" s="209">
        <v>40428</v>
      </c>
      <c r="E2378" s="210">
        <v>28712</v>
      </c>
      <c r="F2378" s="229">
        <f t="shared" si="109"/>
        <v>3016</v>
      </c>
      <c r="G2378" s="231">
        <f t="shared" si="110"/>
        <v>2191</v>
      </c>
      <c r="H2378" s="212">
        <v>40</v>
      </c>
    </row>
    <row r="2379" spans="1:8" x14ac:dyDescent="0.2">
      <c r="A2379" s="206">
        <v>2487</v>
      </c>
      <c r="B2379" s="227">
        <v>300</v>
      </c>
      <c r="C2379" s="262">
        <v>600</v>
      </c>
      <c r="D2379" s="209">
        <v>40428</v>
      </c>
      <c r="E2379" s="210">
        <v>28712</v>
      </c>
      <c r="F2379" s="229">
        <f t="shared" si="109"/>
        <v>3016</v>
      </c>
      <c r="G2379" s="211">
        <f t="shared" si="110"/>
        <v>2191</v>
      </c>
      <c r="H2379" s="212">
        <v>40</v>
      </c>
    </row>
    <row r="2380" spans="1:8" x14ac:dyDescent="0.2">
      <c r="A2380" s="206">
        <v>2488</v>
      </c>
      <c r="B2380" s="227">
        <v>300</v>
      </c>
      <c r="C2380" s="262">
        <v>600</v>
      </c>
      <c r="D2380" s="209">
        <v>40428</v>
      </c>
      <c r="E2380" s="210">
        <v>28712</v>
      </c>
      <c r="F2380" s="229">
        <f t="shared" si="109"/>
        <v>3016</v>
      </c>
      <c r="G2380" s="231">
        <f t="shared" si="110"/>
        <v>2191</v>
      </c>
      <c r="H2380" s="212">
        <v>40</v>
      </c>
    </row>
    <row r="2381" spans="1:8" x14ac:dyDescent="0.2">
      <c r="A2381" s="206">
        <v>2489</v>
      </c>
      <c r="B2381" s="227">
        <v>300</v>
      </c>
      <c r="C2381" s="262">
        <v>600</v>
      </c>
      <c r="D2381" s="209">
        <v>40428</v>
      </c>
      <c r="E2381" s="210">
        <v>28712</v>
      </c>
      <c r="F2381" s="229">
        <f t="shared" si="109"/>
        <v>3016</v>
      </c>
      <c r="G2381" s="211">
        <f t="shared" si="110"/>
        <v>2191</v>
      </c>
      <c r="H2381" s="212">
        <v>40</v>
      </c>
    </row>
    <row r="2382" spans="1:8" x14ac:dyDescent="0.2">
      <c r="A2382" s="206">
        <v>2490</v>
      </c>
      <c r="B2382" s="227">
        <v>300</v>
      </c>
      <c r="C2382" s="262">
        <v>600</v>
      </c>
      <c r="D2382" s="209">
        <v>40428</v>
      </c>
      <c r="E2382" s="210">
        <v>28712</v>
      </c>
      <c r="F2382" s="229">
        <f t="shared" si="109"/>
        <v>3016</v>
      </c>
      <c r="G2382" s="231">
        <f t="shared" si="110"/>
        <v>2191</v>
      </c>
      <c r="H2382" s="212">
        <v>40</v>
      </c>
    </row>
    <row r="2383" spans="1:8" x14ac:dyDescent="0.2">
      <c r="A2383" s="206">
        <v>2491</v>
      </c>
      <c r="B2383" s="227">
        <v>300</v>
      </c>
      <c r="C2383" s="262">
        <v>600</v>
      </c>
      <c r="D2383" s="209">
        <v>40428</v>
      </c>
      <c r="E2383" s="210">
        <v>28712</v>
      </c>
      <c r="F2383" s="229">
        <f t="shared" ref="F2383:F2446" si="111">ROUND(12*1.358*(1/B2383*D2383+1/C2383*E2383)+H2383,0)</f>
        <v>3016</v>
      </c>
      <c r="G2383" s="211">
        <f t="shared" ref="G2383:G2446" si="112">ROUND(12*(1/B2383*D2383+1/C2383*E2383),0)</f>
        <v>2191</v>
      </c>
      <c r="H2383" s="212">
        <v>40</v>
      </c>
    </row>
    <row r="2384" spans="1:8" x14ac:dyDescent="0.2">
      <c r="A2384" s="206">
        <v>2492</v>
      </c>
      <c r="B2384" s="227">
        <v>300</v>
      </c>
      <c r="C2384" s="262">
        <v>600</v>
      </c>
      <c r="D2384" s="209">
        <v>40428</v>
      </c>
      <c r="E2384" s="210">
        <v>28712</v>
      </c>
      <c r="F2384" s="229">
        <f t="shared" si="111"/>
        <v>3016</v>
      </c>
      <c r="G2384" s="231">
        <f t="shared" si="112"/>
        <v>2191</v>
      </c>
      <c r="H2384" s="212">
        <v>40</v>
      </c>
    </row>
    <row r="2385" spans="1:8" x14ac:dyDescent="0.2">
      <c r="A2385" s="206">
        <v>2493</v>
      </c>
      <c r="B2385" s="227">
        <v>300</v>
      </c>
      <c r="C2385" s="262">
        <v>600</v>
      </c>
      <c r="D2385" s="209">
        <v>40428</v>
      </c>
      <c r="E2385" s="210">
        <v>28712</v>
      </c>
      <c r="F2385" s="229">
        <f t="shared" si="111"/>
        <v>3016</v>
      </c>
      <c r="G2385" s="211">
        <f t="shared" si="112"/>
        <v>2191</v>
      </c>
      <c r="H2385" s="212">
        <v>40</v>
      </c>
    </row>
    <row r="2386" spans="1:8" x14ac:dyDescent="0.2">
      <c r="A2386" s="206">
        <v>2494</v>
      </c>
      <c r="B2386" s="227">
        <v>300</v>
      </c>
      <c r="C2386" s="262">
        <v>600</v>
      </c>
      <c r="D2386" s="209">
        <v>40428</v>
      </c>
      <c r="E2386" s="210">
        <v>28712</v>
      </c>
      <c r="F2386" s="229">
        <f t="shared" si="111"/>
        <v>3016</v>
      </c>
      <c r="G2386" s="231">
        <f t="shared" si="112"/>
        <v>2191</v>
      </c>
      <c r="H2386" s="212">
        <v>40</v>
      </c>
    </row>
    <row r="2387" spans="1:8" x14ac:dyDescent="0.2">
      <c r="A2387" s="206">
        <v>2495</v>
      </c>
      <c r="B2387" s="227">
        <v>300</v>
      </c>
      <c r="C2387" s="262">
        <v>600</v>
      </c>
      <c r="D2387" s="209">
        <v>40428</v>
      </c>
      <c r="E2387" s="210">
        <v>28712</v>
      </c>
      <c r="F2387" s="229">
        <f t="shared" si="111"/>
        <v>3016</v>
      </c>
      <c r="G2387" s="211">
        <f t="shared" si="112"/>
        <v>2191</v>
      </c>
      <c r="H2387" s="212">
        <v>40</v>
      </c>
    </row>
    <row r="2388" spans="1:8" x14ac:dyDescent="0.2">
      <c r="A2388" s="206">
        <v>2496</v>
      </c>
      <c r="B2388" s="227">
        <v>300</v>
      </c>
      <c r="C2388" s="262">
        <v>600</v>
      </c>
      <c r="D2388" s="209">
        <v>40428</v>
      </c>
      <c r="E2388" s="210">
        <v>28712</v>
      </c>
      <c r="F2388" s="229">
        <f t="shared" si="111"/>
        <v>3016</v>
      </c>
      <c r="G2388" s="231">
        <f t="shared" si="112"/>
        <v>2191</v>
      </c>
      <c r="H2388" s="212">
        <v>40</v>
      </c>
    </row>
    <row r="2389" spans="1:8" x14ac:dyDescent="0.2">
      <c r="A2389" s="206">
        <v>2497</v>
      </c>
      <c r="B2389" s="227">
        <v>300</v>
      </c>
      <c r="C2389" s="262">
        <v>600</v>
      </c>
      <c r="D2389" s="209">
        <v>40428</v>
      </c>
      <c r="E2389" s="210">
        <v>28712</v>
      </c>
      <c r="F2389" s="229">
        <f t="shared" si="111"/>
        <v>3016</v>
      </c>
      <c r="G2389" s="211">
        <f t="shared" si="112"/>
        <v>2191</v>
      </c>
      <c r="H2389" s="212">
        <v>40</v>
      </c>
    </row>
    <row r="2390" spans="1:8" x14ac:dyDescent="0.2">
      <c r="A2390" s="206">
        <v>2498</v>
      </c>
      <c r="B2390" s="227">
        <v>300</v>
      </c>
      <c r="C2390" s="262">
        <v>600</v>
      </c>
      <c r="D2390" s="209">
        <v>40428</v>
      </c>
      <c r="E2390" s="210">
        <v>28712</v>
      </c>
      <c r="F2390" s="229">
        <f t="shared" si="111"/>
        <v>3016</v>
      </c>
      <c r="G2390" s="231">
        <f t="shared" si="112"/>
        <v>2191</v>
      </c>
      <c r="H2390" s="212">
        <v>40</v>
      </c>
    </row>
    <row r="2391" spans="1:8" x14ac:dyDescent="0.2">
      <c r="A2391" s="206">
        <v>2499</v>
      </c>
      <c r="B2391" s="227">
        <v>300</v>
      </c>
      <c r="C2391" s="262">
        <v>600</v>
      </c>
      <c r="D2391" s="209">
        <v>40428</v>
      </c>
      <c r="E2391" s="210">
        <v>28712</v>
      </c>
      <c r="F2391" s="229">
        <f t="shared" si="111"/>
        <v>3016</v>
      </c>
      <c r="G2391" s="211">
        <f t="shared" si="112"/>
        <v>2191</v>
      </c>
      <c r="H2391" s="212">
        <v>40</v>
      </c>
    </row>
    <row r="2392" spans="1:8" x14ac:dyDescent="0.2">
      <c r="A2392" s="206">
        <v>2500</v>
      </c>
      <c r="B2392" s="227">
        <v>300</v>
      </c>
      <c r="C2392" s="262">
        <v>600</v>
      </c>
      <c r="D2392" s="209">
        <v>40428</v>
      </c>
      <c r="E2392" s="210">
        <v>28712</v>
      </c>
      <c r="F2392" s="229">
        <f t="shared" si="111"/>
        <v>3016</v>
      </c>
      <c r="G2392" s="231">
        <f t="shared" si="112"/>
        <v>2191</v>
      </c>
      <c r="H2392" s="212">
        <v>40</v>
      </c>
    </row>
    <row r="2393" spans="1:8" x14ac:dyDescent="0.2">
      <c r="A2393" s="206">
        <v>2501</v>
      </c>
      <c r="B2393" s="227">
        <v>300</v>
      </c>
      <c r="C2393" s="262">
        <v>600</v>
      </c>
      <c r="D2393" s="209">
        <v>40428</v>
      </c>
      <c r="E2393" s="210">
        <v>28712</v>
      </c>
      <c r="F2393" s="229">
        <f t="shared" si="111"/>
        <v>3016</v>
      </c>
      <c r="G2393" s="211">
        <f t="shared" si="112"/>
        <v>2191</v>
      </c>
      <c r="H2393" s="212">
        <v>40</v>
      </c>
    </row>
    <row r="2394" spans="1:8" x14ac:dyDescent="0.2">
      <c r="A2394" s="206">
        <v>2502</v>
      </c>
      <c r="B2394" s="227">
        <v>300</v>
      </c>
      <c r="C2394" s="262">
        <v>600</v>
      </c>
      <c r="D2394" s="209">
        <v>40428</v>
      </c>
      <c r="E2394" s="210">
        <v>28712</v>
      </c>
      <c r="F2394" s="229">
        <f t="shared" si="111"/>
        <v>3016</v>
      </c>
      <c r="G2394" s="231">
        <f t="shared" si="112"/>
        <v>2191</v>
      </c>
      <c r="H2394" s="212">
        <v>40</v>
      </c>
    </row>
    <row r="2395" spans="1:8" x14ac:dyDescent="0.2">
      <c r="A2395" s="206">
        <v>2503</v>
      </c>
      <c r="B2395" s="227">
        <v>300</v>
      </c>
      <c r="C2395" s="262">
        <v>600</v>
      </c>
      <c r="D2395" s="209">
        <v>40428</v>
      </c>
      <c r="E2395" s="210">
        <v>28712</v>
      </c>
      <c r="F2395" s="229">
        <f t="shared" si="111"/>
        <v>3016</v>
      </c>
      <c r="G2395" s="211">
        <f t="shared" si="112"/>
        <v>2191</v>
      </c>
      <c r="H2395" s="212">
        <v>40</v>
      </c>
    </row>
    <row r="2396" spans="1:8" x14ac:dyDescent="0.2">
      <c r="A2396" s="206">
        <v>2504</v>
      </c>
      <c r="B2396" s="227">
        <v>300</v>
      </c>
      <c r="C2396" s="262">
        <v>600</v>
      </c>
      <c r="D2396" s="209">
        <v>40428</v>
      </c>
      <c r="E2396" s="210">
        <v>28712</v>
      </c>
      <c r="F2396" s="229">
        <f t="shared" si="111"/>
        <v>3016</v>
      </c>
      <c r="G2396" s="231">
        <f t="shared" si="112"/>
        <v>2191</v>
      </c>
      <c r="H2396" s="212">
        <v>40</v>
      </c>
    </row>
    <row r="2397" spans="1:8" x14ac:dyDescent="0.2">
      <c r="A2397" s="206">
        <v>2505</v>
      </c>
      <c r="B2397" s="227">
        <v>300</v>
      </c>
      <c r="C2397" s="262">
        <v>600</v>
      </c>
      <c r="D2397" s="209">
        <v>40428</v>
      </c>
      <c r="E2397" s="210">
        <v>28712</v>
      </c>
      <c r="F2397" s="229">
        <f t="shared" si="111"/>
        <v>3016</v>
      </c>
      <c r="G2397" s="211">
        <f t="shared" si="112"/>
        <v>2191</v>
      </c>
      <c r="H2397" s="212">
        <v>40</v>
      </c>
    </row>
    <row r="2398" spans="1:8" x14ac:dyDescent="0.2">
      <c r="A2398" s="206">
        <v>2506</v>
      </c>
      <c r="B2398" s="227">
        <v>300</v>
      </c>
      <c r="C2398" s="262">
        <v>600</v>
      </c>
      <c r="D2398" s="209">
        <v>40428</v>
      </c>
      <c r="E2398" s="210">
        <v>28712</v>
      </c>
      <c r="F2398" s="229">
        <f t="shared" si="111"/>
        <v>3016</v>
      </c>
      <c r="G2398" s="231">
        <f t="shared" si="112"/>
        <v>2191</v>
      </c>
      <c r="H2398" s="212">
        <v>40</v>
      </c>
    </row>
    <row r="2399" spans="1:8" x14ac:dyDescent="0.2">
      <c r="A2399" s="206">
        <v>2507</v>
      </c>
      <c r="B2399" s="227">
        <v>300</v>
      </c>
      <c r="C2399" s="262">
        <v>600</v>
      </c>
      <c r="D2399" s="209">
        <v>40428</v>
      </c>
      <c r="E2399" s="210">
        <v>28712</v>
      </c>
      <c r="F2399" s="229">
        <f t="shared" si="111"/>
        <v>3016</v>
      </c>
      <c r="G2399" s="211">
        <f t="shared" si="112"/>
        <v>2191</v>
      </c>
      <c r="H2399" s="212">
        <v>40</v>
      </c>
    </row>
    <row r="2400" spans="1:8" x14ac:dyDescent="0.2">
      <c r="A2400" s="206">
        <v>2508</v>
      </c>
      <c r="B2400" s="227">
        <v>300</v>
      </c>
      <c r="C2400" s="262">
        <v>600</v>
      </c>
      <c r="D2400" s="209">
        <v>40428</v>
      </c>
      <c r="E2400" s="210">
        <v>28712</v>
      </c>
      <c r="F2400" s="229">
        <f t="shared" si="111"/>
        <v>3016</v>
      </c>
      <c r="G2400" s="231">
        <f t="shared" si="112"/>
        <v>2191</v>
      </c>
      <c r="H2400" s="212">
        <v>40</v>
      </c>
    </row>
    <row r="2401" spans="1:8" x14ac:dyDescent="0.2">
      <c r="A2401" s="206">
        <v>2509</v>
      </c>
      <c r="B2401" s="227">
        <v>300</v>
      </c>
      <c r="C2401" s="262">
        <v>600</v>
      </c>
      <c r="D2401" s="209">
        <v>40428</v>
      </c>
      <c r="E2401" s="210">
        <v>28712</v>
      </c>
      <c r="F2401" s="229">
        <f t="shared" si="111"/>
        <v>3016</v>
      </c>
      <c r="G2401" s="211">
        <f t="shared" si="112"/>
        <v>2191</v>
      </c>
      <c r="H2401" s="212">
        <v>40</v>
      </c>
    </row>
    <row r="2402" spans="1:8" x14ac:dyDescent="0.2">
      <c r="A2402" s="206">
        <v>2510</v>
      </c>
      <c r="B2402" s="227">
        <v>300</v>
      </c>
      <c r="C2402" s="262">
        <v>600</v>
      </c>
      <c r="D2402" s="209">
        <v>40428</v>
      </c>
      <c r="E2402" s="210">
        <v>28712</v>
      </c>
      <c r="F2402" s="229">
        <f t="shared" si="111"/>
        <v>3016</v>
      </c>
      <c r="G2402" s="231">
        <f t="shared" si="112"/>
        <v>2191</v>
      </c>
      <c r="H2402" s="212">
        <v>40</v>
      </c>
    </row>
    <row r="2403" spans="1:8" x14ac:dyDescent="0.2">
      <c r="A2403" s="206">
        <v>2511</v>
      </c>
      <c r="B2403" s="227">
        <v>300</v>
      </c>
      <c r="C2403" s="262">
        <v>600</v>
      </c>
      <c r="D2403" s="209">
        <v>40428</v>
      </c>
      <c r="E2403" s="210">
        <v>28712</v>
      </c>
      <c r="F2403" s="229">
        <f t="shared" si="111"/>
        <v>3016</v>
      </c>
      <c r="G2403" s="211">
        <f t="shared" si="112"/>
        <v>2191</v>
      </c>
      <c r="H2403" s="212">
        <v>40</v>
      </c>
    </row>
    <row r="2404" spans="1:8" x14ac:dyDescent="0.2">
      <c r="A2404" s="206">
        <v>2512</v>
      </c>
      <c r="B2404" s="227">
        <v>300</v>
      </c>
      <c r="C2404" s="262">
        <v>600</v>
      </c>
      <c r="D2404" s="209">
        <v>40428</v>
      </c>
      <c r="E2404" s="210">
        <v>28712</v>
      </c>
      <c r="F2404" s="229">
        <f t="shared" si="111"/>
        <v>3016</v>
      </c>
      <c r="G2404" s="231">
        <f t="shared" si="112"/>
        <v>2191</v>
      </c>
      <c r="H2404" s="212">
        <v>40</v>
      </c>
    </row>
    <row r="2405" spans="1:8" x14ac:dyDescent="0.2">
      <c r="A2405" s="206">
        <v>2513</v>
      </c>
      <c r="B2405" s="227">
        <v>300</v>
      </c>
      <c r="C2405" s="262">
        <v>600</v>
      </c>
      <c r="D2405" s="209">
        <v>40428</v>
      </c>
      <c r="E2405" s="210">
        <v>28712</v>
      </c>
      <c r="F2405" s="229">
        <f t="shared" si="111"/>
        <v>3016</v>
      </c>
      <c r="G2405" s="211">
        <f t="shared" si="112"/>
        <v>2191</v>
      </c>
      <c r="H2405" s="212">
        <v>40</v>
      </c>
    </row>
    <row r="2406" spans="1:8" x14ac:dyDescent="0.2">
      <c r="A2406" s="206">
        <v>2514</v>
      </c>
      <c r="B2406" s="227">
        <v>300</v>
      </c>
      <c r="C2406" s="262">
        <v>600</v>
      </c>
      <c r="D2406" s="209">
        <v>40428</v>
      </c>
      <c r="E2406" s="210">
        <v>28712</v>
      </c>
      <c r="F2406" s="229">
        <f t="shared" si="111"/>
        <v>3016</v>
      </c>
      <c r="G2406" s="231">
        <f t="shared" si="112"/>
        <v>2191</v>
      </c>
      <c r="H2406" s="212">
        <v>40</v>
      </c>
    </row>
    <row r="2407" spans="1:8" x14ac:dyDescent="0.2">
      <c r="A2407" s="206">
        <v>2515</v>
      </c>
      <c r="B2407" s="227">
        <v>300</v>
      </c>
      <c r="C2407" s="262">
        <v>600</v>
      </c>
      <c r="D2407" s="209">
        <v>40428</v>
      </c>
      <c r="E2407" s="210">
        <v>28712</v>
      </c>
      <c r="F2407" s="229">
        <f t="shared" si="111"/>
        <v>3016</v>
      </c>
      <c r="G2407" s="211">
        <f t="shared" si="112"/>
        <v>2191</v>
      </c>
      <c r="H2407" s="212">
        <v>40</v>
      </c>
    </row>
    <row r="2408" spans="1:8" x14ac:dyDescent="0.2">
      <c r="A2408" s="206">
        <v>2516</v>
      </c>
      <c r="B2408" s="227">
        <v>300</v>
      </c>
      <c r="C2408" s="262">
        <v>600</v>
      </c>
      <c r="D2408" s="209">
        <v>40428</v>
      </c>
      <c r="E2408" s="210">
        <v>28712</v>
      </c>
      <c r="F2408" s="229">
        <f t="shared" si="111"/>
        <v>3016</v>
      </c>
      <c r="G2408" s="231">
        <f t="shared" si="112"/>
        <v>2191</v>
      </c>
      <c r="H2408" s="212">
        <v>40</v>
      </c>
    </row>
    <row r="2409" spans="1:8" x14ac:dyDescent="0.2">
      <c r="A2409" s="206">
        <v>2517</v>
      </c>
      <c r="B2409" s="227">
        <v>300</v>
      </c>
      <c r="C2409" s="262">
        <v>600</v>
      </c>
      <c r="D2409" s="209">
        <v>40428</v>
      </c>
      <c r="E2409" s="210">
        <v>28712</v>
      </c>
      <c r="F2409" s="229">
        <f t="shared" si="111"/>
        <v>3016</v>
      </c>
      <c r="G2409" s="211">
        <f t="shared" si="112"/>
        <v>2191</v>
      </c>
      <c r="H2409" s="212">
        <v>40</v>
      </c>
    </row>
    <row r="2410" spans="1:8" x14ac:dyDescent="0.2">
      <c r="A2410" s="206">
        <v>2518</v>
      </c>
      <c r="B2410" s="227">
        <v>300</v>
      </c>
      <c r="C2410" s="262">
        <v>600</v>
      </c>
      <c r="D2410" s="209">
        <v>40428</v>
      </c>
      <c r="E2410" s="210">
        <v>28712</v>
      </c>
      <c r="F2410" s="229">
        <f t="shared" si="111"/>
        <v>3016</v>
      </c>
      <c r="G2410" s="231">
        <f t="shared" si="112"/>
        <v>2191</v>
      </c>
      <c r="H2410" s="212">
        <v>40</v>
      </c>
    </row>
    <row r="2411" spans="1:8" x14ac:dyDescent="0.2">
      <c r="A2411" s="206">
        <v>2519</v>
      </c>
      <c r="B2411" s="227">
        <v>300</v>
      </c>
      <c r="C2411" s="262">
        <v>600</v>
      </c>
      <c r="D2411" s="209">
        <v>40428</v>
      </c>
      <c r="E2411" s="210">
        <v>28712</v>
      </c>
      <c r="F2411" s="229">
        <f t="shared" si="111"/>
        <v>3016</v>
      </c>
      <c r="G2411" s="211">
        <f t="shared" si="112"/>
        <v>2191</v>
      </c>
      <c r="H2411" s="212">
        <v>40</v>
      </c>
    </row>
    <row r="2412" spans="1:8" x14ac:dyDescent="0.2">
      <c r="A2412" s="206">
        <v>2520</v>
      </c>
      <c r="B2412" s="227">
        <v>300</v>
      </c>
      <c r="C2412" s="262">
        <v>600</v>
      </c>
      <c r="D2412" s="209">
        <v>40428</v>
      </c>
      <c r="E2412" s="210">
        <v>28712</v>
      </c>
      <c r="F2412" s="229">
        <f t="shared" si="111"/>
        <v>3016</v>
      </c>
      <c r="G2412" s="231">
        <f t="shared" si="112"/>
        <v>2191</v>
      </c>
      <c r="H2412" s="212">
        <v>40</v>
      </c>
    </row>
    <row r="2413" spans="1:8" x14ac:dyDescent="0.2">
      <c r="A2413" s="206">
        <v>2521</v>
      </c>
      <c r="B2413" s="227">
        <v>300</v>
      </c>
      <c r="C2413" s="262">
        <v>600</v>
      </c>
      <c r="D2413" s="209">
        <v>40428</v>
      </c>
      <c r="E2413" s="210">
        <v>28712</v>
      </c>
      <c r="F2413" s="229">
        <f t="shared" si="111"/>
        <v>3016</v>
      </c>
      <c r="G2413" s="211">
        <f t="shared" si="112"/>
        <v>2191</v>
      </c>
      <c r="H2413" s="212">
        <v>40</v>
      </c>
    </row>
    <row r="2414" spans="1:8" x14ac:dyDescent="0.2">
      <c r="A2414" s="206">
        <v>2522</v>
      </c>
      <c r="B2414" s="227">
        <v>300</v>
      </c>
      <c r="C2414" s="262">
        <v>600</v>
      </c>
      <c r="D2414" s="209">
        <v>40428</v>
      </c>
      <c r="E2414" s="210">
        <v>28712</v>
      </c>
      <c r="F2414" s="229">
        <f t="shared" si="111"/>
        <v>3016</v>
      </c>
      <c r="G2414" s="231">
        <f t="shared" si="112"/>
        <v>2191</v>
      </c>
      <c r="H2414" s="212">
        <v>40</v>
      </c>
    </row>
    <row r="2415" spans="1:8" x14ac:dyDescent="0.2">
      <c r="A2415" s="206">
        <v>2523</v>
      </c>
      <c r="B2415" s="227">
        <v>300</v>
      </c>
      <c r="C2415" s="262">
        <v>600</v>
      </c>
      <c r="D2415" s="209">
        <v>40428</v>
      </c>
      <c r="E2415" s="210">
        <v>28712</v>
      </c>
      <c r="F2415" s="229">
        <f t="shared" si="111"/>
        <v>3016</v>
      </c>
      <c r="G2415" s="211">
        <f t="shared" si="112"/>
        <v>2191</v>
      </c>
      <c r="H2415" s="212">
        <v>40</v>
      </c>
    </row>
    <row r="2416" spans="1:8" x14ac:dyDescent="0.2">
      <c r="A2416" s="206">
        <v>2524</v>
      </c>
      <c r="B2416" s="227">
        <v>300</v>
      </c>
      <c r="C2416" s="262">
        <v>600</v>
      </c>
      <c r="D2416" s="209">
        <v>40428</v>
      </c>
      <c r="E2416" s="210">
        <v>28712</v>
      </c>
      <c r="F2416" s="229">
        <f t="shared" si="111"/>
        <v>3016</v>
      </c>
      <c r="G2416" s="231">
        <f t="shared" si="112"/>
        <v>2191</v>
      </c>
      <c r="H2416" s="212">
        <v>40</v>
      </c>
    </row>
    <row r="2417" spans="1:8" x14ac:dyDescent="0.2">
      <c r="A2417" s="206">
        <v>2525</v>
      </c>
      <c r="B2417" s="227">
        <v>300</v>
      </c>
      <c r="C2417" s="262">
        <v>600</v>
      </c>
      <c r="D2417" s="209">
        <v>40428</v>
      </c>
      <c r="E2417" s="210">
        <v>28712</v>
      </c>
      <c r="F2417" s="229">
        <f t="shared" si="111"/>
        <v>3016</v>
      </c>
      <c r="G2417" s="211">
        <f t="shared" si="112"/>
        <v>2191</v>
      </c>
      <c r="H2417" s="212">
        <v>40</v>
      </c>
    </row>
    <row r="2418" spans="1:8" x14ac:dyDescent="0.2">
      <c r="A2418" s="206">
        <v>2526</v>
      </c>
      <c r="B2418" s="227">
        <v>300</v>
      </c>
      <c r="C2418" s="262">
        <v>600</v>
      </c>
      <c r="D2418" s="209">
        <v>40428</v>
      </c>
      <c r="E2418" s="210">
        <v>28712</v>
      </c>
      <c r="F2418" s="229">
        <f t="shared" si="111"/>
        <v>3016</v>
      </c>
      <c r="G2418" s="231">
        <f t="shared" si="112"/>
        <v>2191</v>
      </c>
      <c r="H2418" s="212">
        <v>40</v>
      </c>
    </row>
    <row r="2419" spans="1:8" x14ac:dyDescent="0.2">
      <c r="A2419" s="206">
        <v>2527</v>
      </c>
      <c r="B2419" s="227">
        <v>300</v>
      </c>
      <c r="C2419" s="262">
        <v>600</v>
      </c>
      <c r="D2419" s="209">
        <v>40428</v>
      </c>
      <c r="E2419" s="210">
        <v>28712</v>
      </c>
      <c r="F2419" s="229">
        <f t="shared" si="111"/>
        <v>3016</v>
      </c>
      <c r="G2419" s="211">
        <f t="shared" si="112"/>
        <v>2191</v>
      </c>
      <c r="H2419" s="212">
        <v>40</v>
      </c>
    </row>
    <row r="2420" spans="1:8" x14ac:dyDescent="0.2">
      <c r="A2420" s="206">
        <v>2528</v>
      </c>
      <c r="B2420" s="227">
        <v>300</v>
      </c>
      <c r="C2420" s="262">
        <v>600</v>
      </c>
      <c r="D2420" s="209">
        <v>40428</v>
      </c>
      <c r="E2420" s="210">
        <v>28712</v>
      </c>
      <c r="F2420" s="229">
        <f t="shared" si="111"/>
        <v>3016</v>
      </c>
      <c r="G2420" s="231">
        <f t="shared" si="112"/>
        <v>2191</v>
      </c>
      <c r="H2420" s="212">
        <v>40</v>
      </c>
    </row>
    <row r="2421" spans="1:8" x14ac:dyDescent="0.2">
      <c r="A2421" s="206">
        <v>2529</v>
      </c>
      <c r="B2421" s="227">
        <v>300</v>
      </c>
      <c r="C2421" s="262">
        <v>600</v>
      </c>
      <c r="D2421" s="209">
        <v>40428</v>
      </c>
      <c r="E2421" s="210">
        <v>28712</v>
      </c>
      <c r="F2421" s="229">
        <f t="shared" si="111"/>
        <v>3016</v>
      </c>
      <c r="G2421" s="211">
        <f t="shared" si="112"/>
        <v>2191</v>
      </c>
      <c r="H2421" s="212">
        <v>40</v>
      </c>
    </row>
    <row r="2422" spans="1:8" x14ac:dyDescent="0.2">
      <c r="A2422" s="206">
        <v>2530</v>
      </c>
      <c r="B2422" s="227">
        <v>300</v>
      </c>
      <c r="C2422" s="262">
        <v>600</v>
      </c>
      <c r="D2422" s="209">
        <v>40428</v>
      </c>
      <c r="E2422" s="210">
        <v>28712</v>
      </c>
      <c r="F2422" s="229">
        <f t="shared" si="111"/>
        <v>3016</v>
      </c>
      <c r="G2422" s="231">
        <f t="shared" si="112"/>
        <v>2191</v>
      </c>
      <c r="H2422" s="212">
        <v>40</v>
      </c>
    </row>
    <row r="2423" spans="1:8" x14ac:dyDescent="0.2">
      <c r="A2423" s="206">
        <v>2531</v>
      </c>
      <c r="B2423" s="227">
        <v>300</v>
      </c>
      <c r="C2423" s="262">
        <v>600</v>
      </c>
      <c r="D2423" s="209">
        <v>40428</v>
      </c>
      <c r="E2423" s="210">
        <v>28712</v>
      </c>
      <c r="F2423" s="229">
        <f t="shared" si="111"/>
        <v>3016</v>
      </c>
      <c r="G2423" s="211">
        <f t="shared" si="112"/>
        <v>2191</v>
      </c>
      <c r="H2423" s="212">
        <v>40</v>
      </c>
    </row>
    <row r="2424" spans="1:8" x14ac:dyDescent="0.2">
      <c r="A2424" s="206">
        <v>2532</v>
      </c>
      <c r="B2424" s="227">
        <v>300</v>
      </c>
      <c r="C2424" s="262">
        <v>600</v>
      </c>
      <c r="D2424" s="209">
        <v>40428</v>
      </c>
      <c r="E2424" s="210">
        <v>28712</v>
      </c>
      <c r="F2424" s="229">
        <f t="shared" si="111"/>
        <v>3016</v>
      </c>
      <c r="G2424" s="231">
        <f t="shared" si="112"/>
        <v>2191</v>
      </c>
      <c r="H2424" s="212">
        <v>40</v>
      </c>
    </row>
    <row r="2425" spans="1:8" x14ac:dyDescent="0.2">
      <c r="A2425" s="206">
        <v>2533</v>
      </c>
      <c r="B2425" s="227">
        <v>300</v>
      </c>
      <c r="C2425" s="262">
        <v>600</v>
      </c>
      <c r="D2425" s="209">
        <v>40428</v>
      </c>
      <c r="E2425" s="210">
        <v>28712</v>
      </c>
      <c r="F2425" s="229">
        <f t="shared" si="111"/>
        <v>3016</v>
      </c>
      <c r="G2425" s="211">
        <f t="shared" si="112"/>
        <v>2191</v>
      </c>
      <c r="H2425" s="212">
        <v>40</v>
      </c>
    </row>
    <row r="2426" spans="1:8" x14ac:dyDescent="0.2">
      <c r="A2426" s="206">
        <v>2534</v>
      </c>
      <c r="B2426" s="227">
        <v>300</v>
      </c>
      <c r="C2426" s="262">
        <v>600</v>
      </c>
      <c r="D2426" s="209">
        <v>40428</v>
      </c>
      <c r="E2426" s="210">
        <v>28712</v>
      </c>
      <c r="F2426" s="229">
        <f t="shared" si="111"/>
        <v>3016</v>
      </c>
      <c r="G2426" s="231">
        <f t="shared" si="112"/>
        <v>2191</v>
      </c>
      <c r="H2426" s="212">
        <v>40</v>
      </c>
    </row>
    <row r="2427" spans="1:8" x14ac:dyDescent="0.2">
      <c r="A2427" s="206">
        <v>2535</v>
      </c>
      <c r="B2427" s="227">
        <v>300</v>
      </c>
      <c r="C2427" s="262">
        <v>600</v>
      </c>
      <c r="D2427" s="209">
        <v>40428</v>
      </c>
      <c r="E2427" s="210">
        <v>28712</v>
      </c>
      <c r="F2427" s="229">
        <f t="shared" si="111"/>
        <v>3016</v>
      </c>
      <c r="G2427" s="211">
        <f t="shared" si="112"/>
        <v>2191</v>
      </c>
      <c r="H2427" s="212">
        <v>40</v>
      </c>
    </row>
    <row r="2428" spans="1:8" x14ac:dyDescent="0.2">
      <c r="A2428" s="206">
        <v>2536</v>
      </c>
      <c r="B2428" s="227">
        <v>300</v>
      </c>
      <c r="C2428" s="262">
        <v>600</v>
      </c>
      <c r="D2428" s="209">
        <v>40428</v>
      </c>
      <c r="E2428" s="210">
        <v>28712</v>
      </c>
      <c r="F2428" s="229">
        <f t="shared" si="111"/>
        <v>3016</v>
      </c>
      <c r="G2428" s="231">
        <f t="shared" si="112"/>
        <v>2191</v>
      </c>
      <c r="H2428" s="212">
        <v>40</v>
      </c>
    </row>
    <row r="2429" spans="1:8" x14ac:dyDescent="0.2">
      <c r="A2429" s="206">
        <v>2537</v>
      </c>
      <c r="B2429" s="227">
        <v>300</v>
      </c>
      <c r="C2429" s="262">
        <v>600</v>
      </c>
      <c r="D2429" s="209">
        <v>40428</v>
      </c>
      <c r="E2429" s="210">
        <v>28712</v>
      </c>
      <c r="F2429" s="229">
        <f t="shared" si="111"/>
        <v>3016</v>
      </c>
      <c r="G2429" s="211">
        <f t="shared" si="112"/>
        <v>2191</v>
      </c>
      <c r="H2429" s="212">
        <v>40</v>
      </c>
    </row>
    <row r="2430" spans="1:8" x14ac:dyDescent="0.2">
      <c r="A2430" s="206">
        <v>2538</v>
      </c>
      <c r="B2430" s="227">
        <v>300</v>
      </c>
      <c r="C2430" s="262">
        <v>600</v>
      </c>
      <c r="D2430" s="209">
        <v>40428</v>
      </c>
      <c r="E2430" s="210">
        <v>28712</v>
      </c>
      <c r="F2430" s="229">
        <f t="shared" si="111"/>
        <v>3016</v>
      </c>
      <c r="G2430" s="231">
        <f t="shared" si="112"/>
        <v>2191</v>
      </c>
      <c r="H2430" s="212">
        <v>40</v>
      </c>
    </row>
    <row r="2431" spans="1:8" x14ac:dyDescent="0.2">
      <c r="A2431" s="206">
        <v>2539</v>
      </c>
      <c r="B2431" s="227">
        <v>300</v>
      </c>
      <c r="C2431" s="262">
        <v>600</v>
      </c>
      <c r="D2431" s="209">
        <v>40428</v>
      </c>
      <c r="E2431" s="210">
        <v>28712</v>
      </c>
      <c r="F2431" s="229">
        <f t="shared" si="111"/>
        <v>3016</v>
      </c>
      <c r="G2431" s="211">
        <f t="shared" si="112"/>
        <v>2191</v>
      </c>
      <c r="H2431" s="212">
        <v>40</v>
      </c>
    </row>
    <row r="2432" spans="1:8" x14ac:dyDescent="0.2">
      <c r="A2432" s="206">
        <v>2540</v>
      </c>
      <c r="B2432" s="227">
        <v>300</v>
      </c>
      <c r="C2432" s="262">
        <v>600</v>
      </c>
      <c r="D2432" s="209">
        <v>40428</v>
      </c>
      <c r="E2432" s="210">
        <v>28712</v>
      </c>
      <c r="F2432" s="229">
        <f t="shared" si="111"/>
        <v>3016</v>
      </c>
      <c r="G2432" s="231">
        <f t="shared" si="112"/>
        <v>2191</v>
      </c>
      <c r="H2432" s="212">
        <v>40</v>
      </c>
    </row>
    <row r="2433" spans="1:8" x14ac:dyDescent="0.2">
      <c r="A2433" s="206">
        <v>2541</v>
      </c>
      <c r="B2433" s="227">
        <v>300</v>
      </c>
      <c r="C2433" s="262">
        <v>600</v>
      </c>
      <c r="D2433" s="209">
        <v>40428</v>
      </c>
      <c r="E2433" s="210">
        <v>28712</v>
      </c>
      <c r="F2433" s="229">
        <f t="shared" si="111"/>
        <v>3016</v>
      </c>
      <c r="G2433" s="211">
        <f t="shared" si="112"/>
        <v>2191</v>
      </c>
      <c r="H2433" s="212">
        <v>40</v>
      </c>
    </row>
    <row r="2434" spans="1:8" x14ac:dyDescent="0.2">
      <c r="A2434" s="206">
        <v>2542</v>
      </c>
      <c r="B2434" s="227">
        <v>300</v>
      </c>
      <c r="C2434" s="262">
        <v>600</v>
      </c>
      <c r="D2434" s="209">
        <v>40428</v>
      </c>
      <c r="E2434" s="210">
        <v>28712</v>
      </c>
      <c r="F2434" s="229">
        <f t="shared" si="111"/>
        <v>3016</v>
      </c>
      <c r="G2434" s="231">
        <f t="shared" si="112"/>
        <v>2191</v>
      </c>
      <c r="H2434" s="212">
        <v>40</v>
      </c>
    </row>
    <row r="2435" spans="1:8" x14ac:dyDescent="0.2">
      <c r="A2435" s="206">
        <v>2543</v>
      </c>
      <c r="B2435" s="227">
        <v>300</v>
      </c>
      <c r="C2435" s="262">
        <v>600</v>
      </c>
      <c r="D2435" s="209">
        <v>40428</v>
      </c>
      <c r="E2435" s="210">
        <v>28712</v>
      </c>
      <c r="F2435" s="229">
        <f t="shared" si="111"/>
        <v>3016</v>
      </c>
      <c r="G2435" s="211">
        <f t="shared" si="112"/>
        <v>2191</v>
      </c>
      <c r="H2435" s="212">
        <v>40</v>
      </c>
    </row>
    <row r="2436" spans="1:8" x14ac:dyDescent="0.2">
      <c r="A2436" s="206">
        <v>2544</v>
      </c>
      <c r="B2436" s="227">
        <v>300</v>
      </c>
      <c r="C2436" s="262">
        <v>600</v>
      </c>
      <c r="D2436" s="209">
        <v>40428</v>
      </c>
      <c r="E2436" s="210">
        <v>28712</v>
      </c>
      <c r="F2436" s="229">
        <f t="shared" si="111"/>
        <v>3016</v>
      </c>
      <c r="G2436" s="231">
        <f t="shared" si="112"/>
        <v>2191</v>
      </c>
      <c r="H2436" s="212">
        <v>40</v>
      </c>
    </row>
    <row r="2437" spans="1:8" x14ac:dyDescent="0.2">
      <c r="A2437" s="206">
        <v>2545</v>
      </c>
      <c r="B2437" s="227">
        <v>300</v>
      </c>
      <c r="C2437" s="262">
        <v>600</v>
      </c>
      <c r="D2437" s="209">
        <v>40428</v>
      </c>
      <c r="E2437" s="210">
        <v>28712</v>
      </c>
      <c r="F2437" s="229">
        <f t="shared" si="111"/>
        <v>3016</v>
      </c>
      <c r="G2437" s="211">
        <f t="shared" si="112"/>
        <v>2191</v>
      </c>
      <c r="H2437" s="212">
        <v>40</v>
      </c>
    </row>
    <row r="2438" spans="1:8" x14ac:dyDescent="0.2">
      <c r="A2438" s="206">
        <v>2546</v>
      </c>
      <c r="B2438" s="227">
        <v>300</v>
      </c>
      <c r="C2438" s="262">
        <v>600</v>
      </c>
      <c r="D2438" s="209">
        <v>40428</v>
      </c>
      <c r="E2438" s="210">
        <v>28712</v>
      </c>
      <c r="F2438" s="229">
        <f t="shared" si="111"/>
        <v>3016</v>
      </c>
      <c r="G2438" s="231">
        <f t="shared" si="112"/>
        <v>2191</v>
      </c>
      <c r="H2438" s="212">
        <v>40</v>
      </c>
    </row>
    <row r="2439" spans="1:8" x14ac:dyDescent="0.2">
      <c r="A2439" s="206">
        <v>2547</v>
      </c>
      <c r="B2439" s="227">
        <v>300</v>
      </c>
      <c r="C2439" s="262">
        <v>600</v>
      </c>
      <c r="D2439" s="209">
        <v>40428</v>
      </c>
      <c r="E2439" s="210">
        <v>28712</v>
      </c>
      <c r="F2439" s="229">
        <f t="shared" si="111"/>
        <v>3016</v>
      </c>
      <c r="G2439" s="211">
        <f t="shared" si="112"/>
        <v>2191</v>
      </c>
      <c r="H2439" s="212">
        <v>40</v>
      </c>
    </row>
    <row r="2440" spans="1:8" x14ac:dyDescent="0.2">
      <c r="A2440" s="206">
        <v>2548</v>
      </c>
      <c r="B2440" s="227">
        <v>300</v>
      </c>
      <c r="C2440" s="262">
        <v>600</v>
      </c>
      <c r="D2440" s="209">
        <v>40428</v>
      </c>
      <c r="E2440" s="210">
        <v>28712</v>
      </c>
      <c r="F2440" s="229">
        <f t="shared" si="111"/>
        <v>3016</v>
      </c>
      <c r="G2440" s="231">
        <f t="shared" si="112"/>
        <v>2191</v>
      </c>
      <c r="H2440" s="212">
        <v>40</v>
      </c>
    </row>
    <row r="2441" spans="1:8" x14ac:dyDescent="0.2">
      <c r="A2441" s="206">
        <v>2549</v>
      </c>
      <c r="B2441" s="227">
        <v>300</v>
      </c>
      <c r="C2441" s="262">
        <v>600</v>
      </c>
      <c r="D2441" s="209">
        <v>40428</v>
      </c>
      <c r="E2441" s="210">
        <v>28712</v>
      </c>
      <c r="F2441" s="229">
        <f t="shared" si="111"/>
        <v>3016</v>
      </c>
      <c r="G2441" s="211">
        <f t="shared" si="112"/>
        <v>2191</v>
      </c>
      <c r="H2441" s="212">
        <v>40</v>
      </c>
    </row>
    <row r="2442" spans="1:8" x14ac:dyDescent="0.2">
      <c r="A2442" s="206">
        <v>2550</v>
      </c>
      <c r="B2442" s="227">
        <v>300</v>
      </c>
      <c r="C2442" s="262">
        <v>600</v>
      </c>
      <c r="D2442" s="209">
        <v>40428</v>
      </c>
      <c r="E2442" s="210">
        <v>28712</v>
      </c>
      <c r="F2442" s="229">
        <f t="shared" si="111"/>
        <v>3016</v>
      </c>
      <c r="G2442" s="231">
        <f t="shared" si="112"/>
        <v>2191</v>
      </c>
      <c r="H2442" s="212">
        <v>40</v>
      </c>
    </row>
    <row r="2443" spans="1:8" x14ac:dyDescent="0.2">
      <c r="A2443" s="206">
        <v>2551</v>
      </c>
      <c r="B2443" s="227">
        <v>300</v>
      </c>
      <c r="C2443" s="262">
        <v>600</v>
      </c>
      <c r="D2443" s="209">
        <v>40428</v>
      </c>
      <c r="E2443" s="210">
        <v>28712</v>
      </c>
      <c r="F2443" s="229">
        <f t="shared" si="111"/>
        <v>3016</v>
      </c>
      <c r="G2443" s="211">
        <f t="shared" si="112"/>
        <v>2191</v>
      </c>
      <c r="H2443" s="212">
        <v>40</v>
      </c>
    </row>
    <row r="2444" spans="1:8" x14ac:dyDescent="0.2">
      <c r="A2444" s="206">
        <v>2552</v>
      </c>
      <c r="B2444" s="227">
        <v>300</v>
      </c>
      <c r="C2444" s="262">
        <v>600</v>
      </c>
      <c r="D2444" s="209">
        <v>40428</v>
      </c>
      <c r="E2444" s="210">
        <v>28712</v>
      </c>
      <c r="F2444" s="229">
        <f t="shared" si="111"/>
        <v>3016</v>
      </c>
      <c r="G2444" s="231">
        <f t="shared" si="112"/>
        <v>2191</v>
      </c>
      <c r="H2444" s="212">
        <v>40</v>
      </c>
    </row>
    <row r="2445" spans="1:8" x14ac:dyDescent="0.2">
      <c r="A2445" s="206">
        <v>2553</v>
      </c>
      <c r="B2445" s="227">
        <v>300</v>
      </c>
      <c r="C2445" s="262">
        <v>600</v>
      </c>
      <c r="D2445" s="209">
        <v>40428</v>
      </c>
      <c r="E2445" s="210">
        <v>28712</v>
      </c>
      <c r="F2445" s="229">
        <f t="shared" si="111"/>
        <v>3016</v>
      </c>
      <c r="G2445" s="211">
        <f t="shared" si="112"/>
        <v>2191</v>
      </c>
      <c r="H2445" s="212">
        <v>40</v>
      </c>
    </row>
    <row r="2446" spans="1:8" x14ac:dyDescent="0.2">
      <c r="A2446" s="206">
        <v>2554</v>
      </c>
      <c r="B2446" s="227">
        <v>300</v>
      </c>
      <c r="C2446" s="262">
        <v>600</v>
      </c>
      <c r="D2446" s="209">
        <v>40428</v>
      </c>
      <c r="E2446" s="210">
        <v>28712</v>
      </c>
      <c r="F2446" s="229">
        <f t="shared" si="111"/>
        <v>3016</v>
      </c>
      <c r="G2446" s="231">
        <f t="shared" si="112"/>
        <v>2191</v>
      </c>
      <c r="H2446" s="212">
        <v>40</v>
      </c>
    </row>
    <row r="2447" spans="1:8" x14ac:dyDescent="0.2">
      <c r="A2447" s="206">
        <v>2555</v>
      </c>
      <c r="B2447" s="227">
        <v>300</v>
      </c>
      <c r="C2447" s="262">
        <v>600</v>
      </c>
      <c r="D2447" s="209">
        <v>40428</v>
      </c>
      <c r="E2447" s="210">
        <v>28712</v>
      </c>
      <c r="F2447" s="229">
        <f t="shared" ref="F2447:F2510" si="113">ROUND(12*1.358*(1/B2447*D2447+1/C2447*E2447)+H2447,0)</f>
        <v>3016</v>
      </c>
      <c r="G2447" s="211">
        <f t="shared" ref="G2447:G2510" si="114">ROUND(12*(1/B2447*D2447+1/C2447*E2447),0)</f>
        <v>2191</v>
      </c>
      <c r="H2447" s="212">
        <v>40</v>
      </c>
    </row>
    <row r="2448" spans="1:8" x14ac:dyDescent="0.2">
      <c r="A2448" s="206">
        <v>2556</v>
      </c>
      <c r="B2448" s="227">
        <v>300</v>
      </c>
      <c r="C2448" s="262">
        <v>600</v>
      </c>
      <c r="D2448" s="209">
        <v>40428</v>
      </c>
      <c r="E2448" s="210">
        <v>28712</v>
      </c>
      <c r="F2448" s="229">
        <f t="shared" si="113"/>
        <v>3016</v>
      </c>
      <c r="G2448" s="231">
        <f t="shared" si="114"/>
        <v>2191</v>
      </c>
      <c r="H2448" s="212">
        <v>40</v>
      </c>
    </row>
    <row r="2449" spans="1:8" x14ac:dyDescent="0.2">
      <c r="A2449" s="206">
        <v>2557</v>
      </c>
      <c r="B2449" s="227">
        <v>300</v>
      </c>
      <c r="C2449" s="262">
        <v>600</v>
      </c>
      <c r="D2449" s="209">
        <v>40428</v>
      </c>
      <c r="E2449" s="210">
        <v>28712</v>
      </c>
      <c r="F2449" s="229">
        <f t="shared" si="113"/>
        <v>3016</v>
      </c>
      <c r="G2449" s="211">
        <f t="shared" si="114"/>
        <v>2191</v>
      </c>
      <c r="H2449" s="212">
        <v>40</v>
      </c>
    </row>
    <row r="2450" spans="1:8" x14ac:dyDescent="0.2">
      <c r="A2450" s="206">
        <v>2558</v>
      </c>
      <c r="B2450" s="227">
        <v>300</v>
      </c>
      <c r="C2450" s="262">
        <v>600</v>
      </c>
      <c r="D2450" s="209">
        <v>40428</v>
      </c>
      <c r="E2450" s="210">
        <v>28712</v>
      </c>
      <c r="F2450" s="229">
        <f t="shared" si="113"/>
        <v>3016</v>
      </c>
      <c r="G2450" s="231">
        <f t="shared" si="114"/>
        <v>2191</v>
      </c>
      <c r="H2450" s="212">
        <v>40</v>
      </c>
    </row>
    <row r="2451" spans="1:8" x14ac:dyDescent="0.2">
      <c r="A2451" s="206">
        <v>2559</v>
      </c>
      <c r="B2451" s="227">
        <v>300</v>
      </c>
      <c r="C2451" s="262">
        <v>600</v>
      </c>
      <c r="D2451" s="209">
        <v>40428</v>
      </c>
      <c r="E2451" s="210">
        <v>28712</v>
      </c>
      <c r="F2451" s="229">
        <f t="shared" si="113"/>
        <v>3016</v>
      </c>
      <c r="G2451" s="211">
        <f t="shared" si="114"/>
        <v>2191</v>
      </c>
      <c r="H2451" s="212">
        <v>40</v>
      </c>
    </row>
    <row r="2452" spans="1:8" x14ac:dyDescent="0.2">
      <c r="A2452" s="206">
        <v>2560</v>
      </c>
      <c r="B2452" s="227">
        <v>300</v>
      </c>
      <c r="C2452" s="262">
        <v>600</v>
      </c>
      <c r="D2452" s="209">
        <v>40428</v>
      </c>
      <c r="E2452" s="210">
        <v>28712</v>
      </c>
      <c r="F2452" s="229">
        <f t="shared" si="113"/>
        <v>3016</v>
      </c>
      <c r="G2452" s="231">
        <f t="shared" si="114"/>
        <v>2191</v>
      </c>
      <c r="H2452" s="212">
        <v>40</v>
      </c>
    </row>
    <row r="2453" spans="1:8" x14ac:dyDescent="0.2">
      <c r="A2453" s="206">
        <v>2561</v>
      </c>
      <c r="B2453" s="227">
        <v>300</v>
      </c>
      <c r="C2453" s="262">
        <v>600</v>
      </c>
      <c r="D2453" s="209">
        <v>40428</v>
      </c>
      <c r="E2453" s="210">
        <v>28712</v>
      </c>
      <c r="F2453" s="229">
        <f t="shared" si="113"/>
        <v>3016</v>
      </c>
      <c r="G2453" s="211">
        <f t="shared" si="114"/>
        <v>2191</v>
      </c>
      <c r="H2453" s="212">
        <v>40</v>
      </c>
    </row>
    <row r="2454" spans="1:8" x14ac:dyDescent="0.2">
      <c r="A2454" s="206">
        <v>2562</v>
      </c>
      <c r="B2454" s="227">
        <v>300</v>
      </c>
      <c r="C2454" s="262">
        <v>600</v>
      </c>
      <c r="D2454" s="209">
        <v>40428</v>
      </c>
      <c r="E2454" s="210">
        <v>28712</v>
      </c>
      <c r="F2454" s="229">
        <f t="shared" si="113"/>
        <v>3016</v>
      </c>
      <c r="G2454" s="231">
        <f t="shared" si="114"/>
        <v>2191</v>
      </c>
      <c r="H2454" s="212">
        <v>40</v>
      </c>
    </row>
    <row r="2455" spans="1:8" x14ac:dyDescent="0.2">
      <c r="A2455" s="206">
        <v>2563</v>
      </c>
      <c r="B2455" s="227">
        <v>300</v>
      </c>
      <c r="C2455" s="262">
        <v>600</v>
      </c>
      <c r="D2455" s="209">
        <v>40428</v>
      </c>
      <c r="E2455" s="210">
        <v>28712</v>
      </c>
      <c r="F2455" s="229">
        <f t="shared" si="113"/>
        <v>3016</v>
      </c>
      <c r="G2455" s="211">
        <f t="shared" si="114"/>
        <v>2191</v>
      </c>
      <c r="H2455" s="212">
        <v>40</v>
      </c>
    </row>
    <row r="2456" spans="1:8" x14ac:dyDescent="0.2">
      <c r="A2456" s="206">
        <v>2564</v>
      </c>
      <c r="B2456" s="227">
        <v>300</v>
      </c>
      <c r="C2456" s="262">
        <v>600</v>
      </c>
      <c r="D2456" s="209">
        <v>40428</v>
      </c>
      <c r="E2456" s="210">
        <v>28712</v>
      </c>
      <c r="F2456" s="229">
        <f t="shared" si="113"/>
        <v>3016</v>
      </c>
      <c r="G2456" s="231">
        <f t="shared" si="114"/>
        <v>2191</v>
      </c>
      <c r="H2456" s="212">
        <v>40</v>
      </c>
    </row>
    <row r="2457" spans="1:8" x14ac:dyDescent="0.2">
      <c r="A2457" s="206">
        <v>2565</v>
      </c>
      <c r="B2457" s="227">
        <v>300</v>
      </c>
      <c r="C2457" s="262">
        <v>600</v>
      </c>
      <c r="D2457" s="209">
        <v>40428</v>
      </c>
      <c r="E2457" s="210">
        <v>28712</v>
      </c>
      <c r="F2457" s="229">
        <f t="shared" si="113"/>
        <v>3016</v>
      </c>
      <c r="G2457" s="211">
        <f t="shared" si="114"/>
        <v>2191</v>
      </c>
      <c r="H2457" s="212">
        <v>40</v>
      </c>
    </row>
    <row r="2458" spans="1:8" x14ac:dyDescent="0.2">
      <c r="A2458" s="206">
        <v>2566</v>
      </c>
      <c r="B2458" s="227">
        <v>300</v>
      </c>
      <c r="C2458" s="262">
        <v>600</v>
      </c>
      <c r="D2458" s="209">
        <v>40428</v>
      </c>
      <c r="E2458" s="210">
        <v>28712</v>
      </c>
      <c r="F2458" s="229">
        <f t="shared" si="113"/>
        <v>3016</v>
      </c>
      <c r="G2458" s="231">
        <f t="shared" si="114"/>
        <v>2191</v>
      </c>
      <c r="H2458" s="212">
        <v>40</v>
      </c>
    </row>
    <row r="2459" spans="1:8" x14ac:dyDescent="0.2">
      <c r="A2459" s="206">
        <v>2567</v>
      </c>
      <c r="B2459" s="227">
        <v>300</v>
      </c>
      <c r="C2459" s="262">
        <v>600</v>
      </c>
      <c r="D2459" s="209">
        <v>40428</v>
      </c>
      <c r="E2459" s="210">
        <v>28712</v>
      </c>
      <c r="F2459" s="229">
        <f t="shared" si="113"/>
        <v>3016</v>
      </c>
      <c r="G2459" s="211">
        <f t="shared" si="114"/>
        <v>2191</v>
      </c>
      <c r="H2459" s="212">
        <v>40</v>
      </c>
    </row>
    <row r="2460" spans="1:8" x14ac:dyDescent="0.2">
      <c r="A2460" s="206">
        <v>2568</v>
      </c>
      <c r="B2460" s="227">
        <v>300</v>
      </c>
      <c r="C2460" s="262">
        <v>600</v>
      </c>
      <c r="D2460" s="209">
        <v>40428</v>
      </c>
      <c r="E2460" s="210">
        <v>28712</v>
      </c>
      <c r="F2460" s="229">
        <f t="shared" si="113"/>
        <v>3016</v>
      </c>
      <c r="G2460" s="231">
        <f t="shared" si="114"/>
        <v>2191</v>
      </c>
      <c r="H2460" s="212">
        <v>40</v>
      </c>
    </row>
    <row r="2461" spans="1:8" x14ac:dyDescent="0.2">
      <c r="A2461" s="206">
        <v>2569</v>
      </c>
      <c r="B2461" s="227">
        <v>300</v>
      </c>
      <c r="C2461" s="262">
        <v>600</v>
      </c>
      <c r="D2461" s="209">
        <v>40428</v>
      </c>
      <c r="E2461" s="210">
        <v>28712</v>
      </c>
      <c r="F2461" s="229">
        <f t="shared" si="113"/>
        <v>3016</v>
      </c>
      <c r="G2461" s="211">
        <f t="shared" si="114"/>
        <v>2191</v>
      </c>
      <c r="H2461" s="212">
        <v>40</v>
      </c>
    </row>
    <row r="2462" spans="1:8" x14ac:dyDescent="0.2">
      <c r="A2462" s="206">
        <v>2570</v>
      </c>
      <c r="B2462" s="227">
        <v>300</v>
      </c>
      <c r="C2462" s="262">
        <v>600</v>
      </c>
      <c r="D2462" s="209">
        <v>40428</v>
      </c>
      <c r="E2462" s="210">
        <v>28712</v>
      </c>
      <c r="F2462" s="229">
        <f t="shared" si="113"/>
        <v>3016</v>
      </c>
      <c r="G2462" s="231">
        <f t="shared" si="114"/>
        <v>2191</v>
      </c>
      <c r="H2462" s="212">
        <v>40</v>
      </c>
    </row>
    <row r="2463" spans="1:8" x14ac:dyDescent="0.2">
      <c r="A2463" s="206">
        <v>2571</v>
      </c>
      <c r="B2463" s="227">
        <v>300</v>
      </c>
      <c r="C2463" s="262">
        <v>600</v>
      </c>
      <c r="D2463" s="209">
        <v>40428</v>
      </c>
      <c r="E2463" s="210">
        <v>28712</v>
      </c>
      <c r="F2463" s="229">
        <f t="shared" si="113"/>
        <v>3016</v>
      </c>
      <c r="G2463" s="211">
        <f t="shared" si="114"/>
        <v>2191</v>
      </c>
      <c r="H2463" s="212">
        <v>40</v>
      </c>
    </row>
    <row r="2464" spans="1:8" x14ac:dyDescent="0.2">
      <c r="A2464" s="206">
        <v>2572</v>
      </c>
      <c r="B2464" s="227">
        <v>300</v>
      </c>
      <c r="C2464" s="262">
        <v>600</v>
      </c>
      <c r="D2464" s="209">
        <v>40428</v>
      </c>
      <c r="E2464" s="210">
        <v>28712</v>
      </c>
      <c r="F2464" s="229">
        <f t="shared" si="113"/>
        <v>3016</v>
      </c>
      <c r="G2464" s="231">
        <f t="shared" si="114"/>
        <v>2191</v>
      </c>
      <c r="H2464" s="212">
        <v>40</v>
      </c>
    </row>
    <row r="2465" spans="1:8" x14ac:dyDescent="0.2">
      <c r="A2465" s="206">
        <v>2573</v>
      </c>
      <c r="B2465" s="227">
        <v>300</v>
      </c>
      <c r="C2465" s="262">
        <v>600</v>
      </c>
      <c r="D2465" s="209">
        <v>40428</v>
      </c>
      <c r="E2465" s="210">
        <v>28712</v>
      </c>
      <c r="F2465" s="229">
        <f t="shared" si="113"/>
        <v>3016</v>
      </c>
      <c r="G2465" s="211">
        <f t="shared" si="114"/>
        <v>2191</v>
      </c>
      <c r="H2465" s="212">
        <v>40</v>
      </c>
    </row>
    <row r="2466" spans="1:8" x14ac:dyDescent="0.2">
      <c r="A2466" s="206">
        <v>2574</v>
      </c>
      <c r="B2466" s="227">
        <v>300</v>
      </c>
      <c r="C2466" s="262">
        <v>600</v>
      </c>
      <c r="D2466" s="209">
        <v>40428</v>
      </c>
      <c r="E2466" s="210">
        <v>28712</v>
      </c>
      <c r="F2466" s="229">
        <f t="shared" si="113"/>
        <v>3016</v>
      </c>
      <c r="G2466" s="231">
        <f t="shared" si="114"/>
        <v>2191</v>
      </c>
      <c r="H2466" s="212">
        <v>40</v>
      </c>
    </row>
    <row r="2467" spans="1:8" x14ac:dyDescent="0.2">
      <c r="A2467" s="206">
        <v>2575</v>
      </c>
      <c r="B2467" s="227">
        <v>300</v>
      </c>
      <c r="C2467" s="262">
        <v>600</v>
      </c>
      <c r="D2467" s="209">
        <v>40428</v>
      </c>
      <c r="E2467" s="210">
        <v>28712</v>
      </c>
      <c r="F2467" s="229">
        <f t="shared" si="113"/>
        <v>3016</v>
      </c>
      <c r="G2467" s="211">
        <f t="shared" si="114"/>
        <v>2191</v>
      </c>
      <c r="H2467" s="212">
        <v>40</v>
      </c>
    </row>
    <row r="2468" spans="1:8" x14ac:dyDescent="0.2">
      <c r="A2468" s="206">
        <v>2576</v>
      </c>
      <c r="B2468" s="227">
        <v>300</v>
      </c>
      <c r="C2468" s="262">
        <v>600</v>
      </c>
      <c r="D2468" s="209">
        <v>40428</v>
      </c>
      <c r="E2468" s="210">
        <v>28712</v>
      </c>
      <c r="F2468" s="229">
        <f t="shared" si="113"/>
        <v>3016</v>
      </c>
      <c r="G2468" s="231">
        <f t="shared" si="114"/>
        <v>2191</v>
      </c>
      <c r="H2468" s="212">
        <v>40</v>
      </c>
    </row>
    <row r="2469" spans="1:8" x14ac:dyDescent="0.2">
      <c r="A2469" s="206">
        <v>2577</v>
      </c>
      <c r="B2469" s="227">
        <v>300</v>
      </c>
      <c r="C2469" s="262">
        <v>600</v>
      </c>
      <c r="D2469" s="209">
        <v>40428</v>
      </c>
      <c r="E2469" s="210">
        <v>28712</v>
      </c>
      <c r="F2469" s="229">
        <f t="shared" si="113"/>
        <v>3016</v>
      </c>
      <c r="G2469" s="211">
        <f t="shared" si="114"/>
        <v>2191</v>
      </c>
      <c r="H2469" s="212">
        <v>40</v>
      </c>
    </row>
    <row r="2470" spans="1:8" x14ac:dyDescent="0.2">
      <c r="A2470" s="206">
        <v>2578</v>
      </c>
      <c r="B2470" s="227">
        <v>300</v>
      </c>
      <c r="C2470" s="262">
        <v>600</v>
      </c>
      <c r="D2470" s="209">
        <v>40428</v>
      </c>
      <c r="E2470" s="210">
        <v>28712</v>
      </c>
      <c r="F2470" s="229">
        <f t="shared" si="113"/>
        <v>3016</v>
      </c>
      <c r="G2470" s="231">
        <f t="shared" si="114"/>
        <v>2191</v>
      </c>
      <c r="H2470" s="212">
        <v>40</v>
      </c>
    </row>
    <row r="2471" spans="1:8" x14ac:dyDescent="0.2">
      <c r="A2471" s="206">
        <v>2579</v>
      </c>
      <c r="B2471" s="227">
        <v>300</v>
      </c>
      <c r="C2471" s="262">
        <v>600</v>
      </c>
      <c r="D2471" s="209">
        <v>40428</v>
      </c>
      <c r="E2471" s="210">
        <v>28712</v>
      </c>
      <c r="F2471" s="229">
        <f t="shared" si="113"/>
        <v>3016</v>
      </c>
      <c r="G2471" s="211">
        <f t="shared" si="114"/>
        <v>2191</v>
      </c>
      <c r="H2471" s="212">
        <v>40</v>
      </c>
    </row>
    <row r="2472" spans="1:8" x14ac:dyDescent="0.2">
      <c r="A2472" s="206">
        <v>2580</v>
      </c>
      <c r="B2472" s="227">
        <v>300</v>
      </c>
      <c r="C2472" s="262">
        <v>600</v>
      </c>
      <c r="D2472" s="209">
        <v>40428</v>
      </c>
      <c r="E2472" s="210">
        <v>28712</v>
      </c>
      <c r="F2472" s="229">
        <f t="shared" si="113"/>
        <v>3016</v>
      </c>
      <c r="G2472" s="231">
        <f t="shared" si="114"/>
        <v>2191</v>
      </c>
      <c r="H2472" s="212">
        <v>40</v>
      </c>
    </row>
    <row r="2473" spans="1:8" x14ac:dyDescent="0.2">
      <c r="A2473" s="206">
        <v>2581</v>
      </c>
      <c r="B2473" s="227">
        <v>300</v>
      </c>
      <c r="C2473" s="262">
        <v>600</v>
      </c>
      <c r="D2473" s="209">
        <v>40428</v>
      </c>
      <c r="E2473" s="210">
        <v>28712</v>
      </c>
      <c r="F2473" s="229">
        <f t="shared" si="113"/>
        <v>3016</v>
      </c>
      <c r="G2473" s="211">
        <f t="shared" si="114"/>
        <v>2191</v>
      </c>
      <c r="H2473" s="212">
        <v>40</v>
      </c>
    </row>
    <row r="2474" spans="1:8" x14ac:dyDescent="0.2">
      <c r="A2474" s="206">
        <v>2582</v>
      </c>
      <c r="B2474" s="227">
        <v>300</v>
      </c>
      <c r="C2474" s="262">
        <v>600</v>
      </c>
      <c r="D2474" s="209">
        <v>40428</v>
      </c>
      <c r="E2474" s="210">
        <v>28712</v>
      </c>
      <c r="F2474" s="229">
        <f t="shared" si="113"/>
        <v>3016</v>
      </c>
      <c r="G2474" s="231">
        <f t="shared" si="114"/>
        <v>2191</v>
      </c>
      <c r="H2474" s="212">
        <v>40</v>
      </c>
    </row>
    <row r="2475" spans="1:8" x14ac:dyDescent="0.2">
      <c r="A2475" s="206">
        <v>2583</v>
      </c>
      <c r="B2475" s="227">
        <v>300</v>
      </c>
      <c r="C2475" s="262">
        <v>600</v>
      </c>
      <c r="D2475" s="209">
        <v>40428</v>
      </c>
      <c r="E2475" s="210">
        <v>28712</v>
      </c>
      <c r="F2475" s="229">
        <f t="shared" si="113"/>
        <v>3016</v>
      </c>
      <c r="G2475" s="211">
        <f t="shared" si="114"/>
        <v>2191</v>
      </c>
      <c r="H2475" s="212">
        <v>40</v>
      </c>
    </row>
    <row r="2476" spans="1:8" x14ac:dyDescent="0.2">
      <c r="A2476" s="206">
        <v>2584</v>
      </c>
      <c r="B2476" s="227">
        <v>300</v>
      </c>
      <c r="C2476" s="262">
        <v>600</v>
      </c>
      <c r="D2476" s="209">
        <v>40428</v>
      </c>
      <c r="E2476" s="210">
        <v>28712</v>
      </c>
      <c r="F2476" s="229">
        <f t="shared" si="113"/>
        <v>3016</v>
      </c>
      <c r="G2476" s="231">
        <f t="shared" si="114"/>
        <v>2191</v>
      </c>
      <c r="H2476" s="212">
        <v>40</v>
      </c>
    </row>
    <row r="2477" spans="1:8" x14ac:dyDescent="0.2">
      <c r="A2477" s="206">
        <v>2585</v>
      </c>
      <c r="B2477" s="227">
        <v>300</v>
      </c>
      <c r="C2477" s="262">
        <v>600</v>
      </c>
      <c r="D2477" s="209">
        <v>40428</v>
      </c>
      <c r="E2477" s="210">
        <v>28712</v>
      </c>
      <c r="F2477" s="229">
        <f t="shared" si="113"/>
        <v>3016</v>
      </c>
      <c r="G2477" s="211">
        <f t="shared" si="114"/>
        <v>2191</v>
      </c>
      <c r="H2477" s="212">
        <v>40</v>
      </c>
    </row>
    <row r="2478" spans="1:8" x14ac:dyDescent="0.2">
      <c r="A2478" s="206">
        <v>2586</v>
      </c>
      <c r="B2478" s="227">
        <v>300</v>
      </c>
      <c r="C2478" s="262">
        <v>600</v>
      </c>
      <c r="D2478" s="209">
        <v>40428</v>
      </c>
      <c r="E2478" s="210">
        <v>28712</v>
      </c>
      <c r="F2478" s="229">
        <f t="shared" si="113"/>
        <v>3016</v>
      </c>
      <c r="G2478" s="231">
        <f t="shared" si="114"/>
        <v>2191</v>
      </c>
      <c r="H2478" s="212">
        <v>40</v>
      </c>
    </row>
    <row r="2479" spans="1:8" x14ac:dyDescent="0.2">
      <c r="A2479" s="206">
        <v>2587</v>
      </c>
      <c r="B2479" s="227">
        <v>300</v>
      </c>
      <c r="C2479" s="262">
        <v>600</v>
      </c>
      <c r="D2479" s="209">
        <v>40428</v>
      </c>
      <c r="E2479" s="210">
        <v>28712</v>
      </c>
      <c r="F2479" s="229">
        <f t="shared" si="113"/>
        <v>3016</v>
      </c>
      <c r="G2479" s="211">
        <f t="shared" si="114"/>
        <v>2191</v>
      </c>
      <c r="H2479" s="212">
        <v>40</v>
      </c>
    </row>
    <row r="2480" spans="1:8" x14ac:dyDescent="0.2">
      <c r="A2480" s="206">
        <v>2588</v>
      </c>
      <c r="B2480" s="227">
        <v>300</v>
      </c>
      <c r="C2480" s="262">
        <v>600</v>
      </c>
      <c r="D2480" s="209">
        <v>40428</v>
      </c>
      <c r="E2480" s="210">
        <v>28712</v>
      </c>
      <c r="F2480" s="229">
        <f t="shared" si="113"/>
        <v>3016</v>
      </c>
      <c r="G2480" s="231">
        <f t="shared" si="114"/>
        <v>2191</v>
      </c>
      <c r="H2480" s="212">
        <v>40</v>
      </c>
    </row>
    <row r="2481" spans="1:8" x14ac:dyDescent="0.2">
      <c r="A2481" s="206">
        <v>2589</v>
      </c>
      <c r="B2481" s="227">
        <v>300</v>
      </c>
      <c r="C2481" s="262">
        <v>600</v>
      </c>
      <c r="D2481" s="209">
        <v>40428</v>
      </c>
      <c r="E2481" s="210">
        <v>28712</v>
      </c>
      <c r="F2481" s="229">
        <f t="shared" si="113"/>
        <v>3016</v>
      </c>
      <c r="G2481" s="211">
        <f t="shared" si="114"/>
        <v>2191</v>
      </c>
      <c r="H2481" s="212">
        <v>40</v>
      </c>
    </row>
    <row r="2482" spans="1:8" x14ac:dyDescent="0.2">
      <c r="A2482" s="206">
        <v>2590</v>
      </c>
      <c r="B2482" s="227">
        <v>300</v>
      </c>
      <c r="C2482" s="262">
        <v>600</v>
      </c>
      <c r="D2482" s="209">
        <v>40428</v>
      </c>
      <c r="E2482" s="210">
        <v>28712</v>
      </c>
      <c r="F2482" s="229">
        <f t="shared" si="113"/>
        <v>3016</v>
      </c>
      <c r="G2482" s="231">
        <f t="shared" si="114"/>
        <v>2191</v>
      </c>
      <c r="H2482" s="212">
        <v>40</v>
      </c>
    </row>
    <row r="2483" spans="1:8" x14ac:dyDescent="0.2">
      <c r="A2483" s="206">
        <v>2591</v>
      </c>
      <c r="B2483" s="227">
        <v>300</v>
      </c>
      <c r="C2483" s="262">
        <v>600</v>
      </c>
      <c r="D2483" s="209">
        <v>40428</v>
      </c>
      <c r="E2483" s="210">
        <v>28712</v>
      </c>
      <c r="F2483" s="229">
        <f t="shared" si="113"/>
        <v>3016</v>
      </c>
      <c r="G2483" s="211">
        <f t="shared" si="114"/>
        <v>2191</v>
      </c>
      <c r="H2483" s="212">
        <v>40</v>
      </c>
    </row>
    <row r="2484" spans="1:8" x14ac:dyDescent="0.2">
      <c r="A2484" s="206">
        <v>2592</v>
      </c>
      <c r="B2484" s="227">
        <v>300</v>
      </c>
      <c r="C2484" s="262">
        <v>600</v>
      </c>
      <c r="D2484" s="209">
        <v>40428</v>
      </c>
      <c r="E2484" s="210">
        <v>28712</v>
      </c>
      <c r="F2484" s="229">
        <f t="shared" si="113"/>
        <v>3016</v>
      </c>
      <c r="G2484" s="231">
        <f t="shared" si="114"/>
        <v>2191</v>
      </c>
      <c r="H2484" s="212">
        <v>40</v>
      </c>
    </row>
    <row r="2485" spans="1:8" x14ac:dyDescent="0.2">
      <c r="A2485" s="206">
        <v>2593</v>
      </c>
      <c r="B2485" s="227">
        <v>300</v>
      </c>
      <c r="C2485" s="262">
        <v>600</v>
      </c>
      <c r="D2485" s="209">
        <v>40428</v>
      </c>
      <c r="E2485" s="210">
        <v>28712</v>
      </c>
      <c r="F2485" s="229">
        <f t="shared" si="113"/>
        <v>3016</v>
      </c>
      <c r="G2485" s="211">
        <f t="shared" si="114"/>
        <v>2191</v>
      </c>
      <c r="H2485" s="212">
        <v>40</v>
      </c>
    </row>
    <row r="2486" spans="1:8" x14ac:dyDescent="0.2">
      <c r="A2486" s="206">
        <v>2594</v>
      </c>
      <c r="B2486" s="227">
        <v>300</v>
      </c>
      <c r="C2486" s="262">
        <v>600</v>
      </c>
      <c r="D2486" s="209">
        <v>40428</v>
      </c>
      <c r="E2486" s="210">
        <v>28712</v>
      </c>
      <c r="F2486" s="229">
        <f t="shared" si="113"/>
        <v>3016</v>
      </c>
      <c r="G2486" s="231">
        <f t="shared" si="114"/>
        <v>2191</v>
      </c>
      <c r="H2486" s="212">
        <v>40</v>
      </c>
    </row>
    <row r="2487" spans="1:8" x14ac:dyDescent="0.2">
      <c r="A2487" s="206">
        <v>2595</v>
      </c>
      <c r="B2487" s="227">
        <v>300</v>
      </c>
      <c r="C2487" s="262">
        <v>600</v>
      </c>
      <c r="D2487" s="209">
        <v>40428</v>
      </c>
      <c r="E2487" s="210">
        <v>28712</v>
      </c>
      <c r="F2487" s="229">
        <f t="shared" si="113"/>
        <v>3016</v>
      </c>
      <c r="G2487" s="211">
        <f t="shared" si="114"/>
        <v>2191</v>
      </c>
      <c r="H2487" s="212">
        <v>40</v>
      </c>
    </row>
    <row r="2488" spans="1:8" x14ac:dyDescent="0.2">
      <c r="A2488" s="206">
        <v>2596</v>
      </c>
      <c r="B2488" s="227">
        <v>300</v>
      </c>
      <c r="C2488" s="262">
        <v>600</v>
      </c>
      <c r="D2488" s="209">
        <v>40428</v>
      </c>
      <c r="E2488" s="210">
        <v>28712</v>
      </c>
      <c r="F2488" s="229">
        <f t="shared" si="113"/>
        <v>3016</v>
      </c>
      <c r="G2488" s="231">
        <f t="shared" si="114"/>
        <v>2191</v>
      </c>
      <c r="H2488" s="212">
        <v>40</v>
      </c>
    </row>
    <row r="2489" spans="1:8" x14ac:dyDescent="0.2">
      <c r="A2489" s="206">
        <v>2597</v>
      </c>
      <c r="B2489" s="227">
        <v>300</v>
      </c>
      <c r="C2489" s="262">
        <v>600</v>
      </c>
      <c r="D2489" s="209">
        <v>40428</v>
      </c>
      <c r="E2489" s="210">
        <v>28712</v>
      </c>
      <c r="F2489" s="229">
        <f t="shared" si="113"/>
        <v>3016</v>
      </c>
      <c r="G2489" s="211">
        <f t="shared" si="114"/>
        <v>2191</v>
      </c>
      <c r="H2489" s="212">
        <v>40</v>
      </c>
    </row>
    <row r="2490" spans="1:8" x14ac:dyDescent="0.2">
      <c r="A2490" s="206">
        <v>2598</v>
      </c>
      <c r="B2490" s="227">
        <v>300</v>
      </c>
      <c r="C2490" s="262">
        <v>600</v>
      </c>
      <c r="D2490" s="209">
        <v>40428</v>
      </c>
      <c r="E2490" s="210">
        <v>28712</v>
      </c>
      <c r="F2490" s="229">
        <f t="shared" si="113"/>
        <v>3016</v>
      </c>
      <c r="G2490" s="231">
        <f t="shared" si="114"/>
        <v>2191</v>
      </c>
      <c r="H2490" s="212">
        <v>40</v>
      </c>
    </row>
    <row r="2491" spans="1:8" x14ac:dyDescent="0.2">
      <c r="A2491" s="206">
        <v>2599</v>
      </c>
      <c r="B2491" s="227">
        <v>300</v>
      </c>
      <c r="C2491" s="262">
        <v>600</v>
      </c>
      <c r="D2491" s="209">
        <v>40428</v>
      </c>
      <c r="E2491" s="210">
        <v>28712</v>
      </c>
      <c r="F2491" s="229">
        <f t="shared" si="113"/>
        <v>3016</v>
      </c>
      <c r="G2491" s="211">
        <f t="shared" si="114"/>
        <v>2191</v>
      </c>
      <c r="H2491" s="212">
        <v>40</v>
      </c>
    </row>
    <row r="2492" spans="1:8" x14ac:dyDescent="0.2">
      <c r="A2492" s="206">
        <v>2600</v>
      </c>
      <c r="B2492" s="227">
        <v>300</v>
      </c>
      <c r="C2492" s="262">
        <v>600</v>
      </c>
      <c r="D2492" s="209">
        <v>40428</v>
      </c>
      <c r="E2492" s="210">
        <v>28712</v>
      </c>
      <c r="F2492" s="229">
        <f t="shared" si="113"/>
        <v>3016</v>
      </c>
      <c r="G2492" s="231">
        <f t="shared" si="114"/>
        <v>2191</v>
      </c>
      <c r="H2492" s="212">
        <v>40</v>
      </c>
    </row>
    <row r="2493" spans="1:8" x14ac:dyDescent="0.2">
      <c r="A2493" s="206">
        <v>2601</v>
      </c>
      <c r="B2493" s="227">
        <v>300</v>
      </c>
      <c r="C2493" s="262">
        <v>600</v>
      </c>
      <c r="D2493" s="209">
        <v>40428</v>
      </c>
      <c r="E2493" s="210">
        <v>28712</v>
      </c>
      <c r="F2493" s="229">
        <f t="shared" si="113"/>
        <v>3016</v>
      </c>
      <c r="G2493" s="211">
        <f t="shared" si="114"/>
        <v>2191</v>
      </c>
      <c r="H2493" s="212">
        <v>40</v>
      </c>
    </row>
    <row r="2494" spans="1:8" x14ac:dyDescent="0.2">
      <c r="A2494" s="206">
        <v>2602</v>
      </c>
      <c r="B2494" s="227">
        <v>300</v>
      </c>
      <c r="C2494" s="262">
        <v>600</v>
      </c>
      <c r="D2494" s="209">
        <v>40428</v>
      </c>
      <c r="E2494" s="210">
        <v>28712</v>
      </c>
      <c r="F2494" s="229">
        <f t="shared" si="113"/>
        <v>3016</v>
      </c>
      <c r="G2494" s="231">
        <f t="shared" si="114"/>
        <v>2191</v>
      </c>
      <c r="H2494" s="212">
        <v>40</v>
      </c>
    </row>
    <row r="2495" spans="1:8" x14ac:dyDescent="0.2">
      <c r="A2495" s="206">
        <v>2603</v>
      </c>
      <c r="B2495" s="227">
        <v>300</v>
      </c>
      <c r="C2495" s="262">
        <v>600</v>
      </c>
      <c r="D2495" s="209">
        <v>40428</v>
      </c>
      <c r="E2495" s="210">
        <v>28712</v>
      </c>
      <c r="F2495" s="229">
        <f t="shared" si="113"/>
        <v>3016</v>
      </c>
      <c r="G2495" s="211">
        <f t="shared" si="114"/>
        <v>2191</v>
      </c>
      <c r="H2495" s="212">
        <v>40</v>
      </c>
    </row>
    <row r="2496" spans="1:8" x14ac:dyDescent="0.2">
      <c r="A2496" s="206">
        <v>2604</v>
      </c>
      <c r="B2496" s="227">
        <v>300</v>
      </c>
      <c r="C2496" s="262">
        <v>600</v>
      </c>
      <c r="D2496" s="209">
        <v>40428</v>
      </c>
      <c r="E2496" s="210">
        <v>28712</v>
      </c>
      <c r="F2496" s="229">
        <f t="shared" si="113"/>
        <v>3016</v>
      </c>
      <c r="G2496" s="231">
        <f t="shared" si="114"/>
        <v>2191</v>
      </c>
      <c r="H2496" s="212">
        <v>40</v>
      </c>
    </row>
    <row r="2497" spans="1:8" x14ac:dyDescent="0.2">
      <c r="A2497" s="206">
        <v>2605</v>
      </c>
      <c r="B2497" s="227">
        <v>300</v>
      </c>
      <c r="C2497" s="262">
        <v>600</v>
      </c>
      <c r="D2497" s="209">
        <v>40428</v>
      </c>
      <c r="E2497" s="210">
        <v>28712</v>
      </c>
      <c r="F2497" s="229">
        <f t="shared" si="113"/>
        <v>3016</v>
      </c>
      <c r="G2497" s="211">
        <f t="shared" si="114"/>
        <v>2191</v>
      </c>
      <c r="H2497" s="212">
        <v>40</v>
      </c>
    </row>
    <row r="2498" spans="1:8" x14ac:dyDescent="0.2">
      <c r="A2498" s="206">
        <v>2606</v>
      </c>
      <c r="B2498" s="227">
        <v>300</v>
      </c>
      <c r="C2498" s="262">
        <v>600</v>
      </c>
      <c r="D2498" s="209">
        <v>40428</v>
      </c>
      <c r="E2498" s="210">
        <v>28712</v>
      </c>
      <c r="F2498" s="229">
        <f t="shared" si="113"/>
        <v>3016</v>
      </c>
      <c r="G2498" s="231">
        <f t="shared" si="114"/>
        <v>2191</v>
      </c>
      <c r="H2498" s="212">
        <v>40</v>
      </c>
    </row>
    <row r="2499" spans="1:8" x14ac:dyDescent="0.2">
      <c r="A2499" s="206">
        <v>2607</v>
      </c>
      <c r="B2499" s="227">
        <v>300</v>
      </c>
      <c r="C2499" s="262">
        <v>600</v>
      </c>
      <c r="D2499" s="209">
        <v>40428</v>
      </c>
      <c r="E2499" s="210">
        <v>28712</v>
      </c>
      <c r="F2499" s="229">
        <f t="shared" si="113"/>
        <v>3016</v>
      </c>
      <c r="G2499" s="211">
        <f t="shared" si="114"/>
        <v>2191</v>
      </c>
      <c r="H2499" s="212">
        <v>40</v>
      </c>
    </row>
    <row r="2500" spans="1:8" x14ac:dyDescent="0.2">
      <c r="A2500" s="206">
        <v>2608</v>
      </c>
      <c r="B2500" s="227">
        <v>300</v>
      </c>
      <c r="C2500" s="262">
        <v>600</v>
      </c>
      <c r="D2500" s="209">
        <v>40428</v>
      </c>
      <c r="E2500" s="210">
        <v>28712</v>
      </c>
      <c r="F2500" s="229">
        <f t="shared" si="113"/>
        <v>3016</v>
      </c>
      <c r="G2500" s="231">
        <f t="shared" si="114"/>
        <v>2191</v>
      </c>
      <c r="H2500" s="212">
        <v>40</v>
      </c>
    </row>
    <row r="2501" spans="1:8" x14ac:dyDescent="0.2">
      <c r="A2501" s="206">
        <v>2609</v>
      </c>
      <c r="B2501" s="227">
        <v>300</v>
      </c>
      <c r="C2501" s="262">
        <v>600</v>
      </c>
      <c r="D2501" s="209">
        <v>40428</v>
      </c>
      <c r="E2501" s="210">
        <v>28712</v>
      </c>
      <c r="F2501" s="229">
        <f t="shared" si="113"/>
        <v>3016</v>
      </c>
      <c r="G2501" s="211">
        <f t="shared" si="114"/>
        <v>2191</v>
      </c>
      <c r="H2501" s="212">
        <v>40</v>
      </c>
    </row>
    <row r="2502" spans="1:8" x14ac:dyDescent="0.2">
      <c r="A2502" s="206">
        <v>2610</v>
      </c>
      <c r="B2502" s="227">
        <v>300</v>
      </c>
      <c r="C2502" s="262">
        <v>600</v>
      </c>
      <c r="D2502" s="209">
        <v>40428</v>
      </c>
      <c r="E2502" s="210">
        <v>28712</v>
      </c>
      <c r="F2502" s="229">
        <f t="shared" si="113"/>
        <v>3016</v>
      </c>
      <c r="G2502" s="231">
        <f t="shared" si="114"/>
        <v>2191</v>
      </c>
      <c r="H2502" s="212">
        <v>40</v>
      </c>
    </row>
    <row r="2503" spans="1:8" x14ac:dyDescent="0.2">
      <c r="A2503" s="206">
        <v>2611</v>
      </c>
      <c r="B2503" s="227">
        <v>300</v>
      </c>
      <c r="C2503" s="262">
        <v>600</v>
      </c>
      <c r="D2503" s="209">
        <v>40428</v>
      </c>
      <c r="E2503" s="210">
        <v>28712</v>
      </c>
      <c r="F2503" s="229">
        <f t="shared" si="113"/>
        <v>3016</v>
      </c>
      <c r="G2503" s="211">
        <f t="shared" si="114"/>
        <v>2191</v>
      </c>
      <c r="H2503" s="212">
        <v>40</v>
      </c>
    </row>
    <row r="2504" spans="1:8" x14ac:dyDescent="0.2">
      <c r="A2504" s="206">
        <v>2612</v>
      </c>
      <c r="B2504" s="227">
        <v>300</v>
      </c>
      <c r="C2504" s="262">
        <v>600</v>
      </c>
      <c r="D2504" s="209">
        <v>40428</v>
      </c>
      <c r="E2504" s="210">
        <v>28712</v>
      </c>
      <c r="F2504" s="229">
        <f t="shared" si="113"/>
        <v>3016</v>
      </c>
      <c r="G2504" s="231">
        <f t="shared" si="114"/>
        <v>2191</v>
      </c>
      <c r="H2504" s="212">
        <v>40</v>
      </c>
    </row>
    <row r="2505" spans="1:8" x14ac:dyDescent="0.2">
      <c r="A2505" s="206">
        <v>2613</v>
      </c>
      <c r="B2505" s="227">
        <v>300</v>
      </c>
      <c r="C2505" s="262">
        <v>600</v>
      </c>
      <c r="D2505" s="209">
        <v>40428</v>
      </c>
      <c r="E2505" s="210">
        <v>28712</v>
      </c>
      <c r="F2505" s="229">
        <f t="shared" si="113"/>
        <v>3016</v>
      </c>
      <c r="G2505" s="211">
        <f t="shared" si="114"/>
        <v>2191</v>
      </c>
      <c r="H2505" s="212">
        <v>40</v>
      </c>
    </row>
    <row r="2506" spans="1:8" x14ac:dyDescent="0.2">
      <c r="A2506" s="206">
        <v>2614</v>
      </c>
      <c r="B2506" s="227">
        <v>300</v>
      </c>
      <c r="C2506" s="262">
        <v>600</v>
      </c>
      <c r="D2506" s="209">
        <v>40428</v>
      </c>
      <c r="E2506" s="210">
        <v>28712</v>
      </c>
      <c r="F2506" s="229">
        <f t="shared" si="113"/>
        <v>3016</v>
      </c>
      <c r="G2506" s="231">
        <f t="shared" si="114"/>
        <v>2191</v>
      </c>
      <c r="H2506" s="212">
        <v>40</v>
      </c>
    </row>
    <row r="2507" spans="1:8" x14ac:dyDescent="0.2">
      <c r="A2507" s="206">
        <v>2615</v>
      </c>
      <c r="B2507" s="227">
        <v>300</v>
      </c>
      <c r="C2507" s="262">
        <v>600</v>
      </c>
      <c r="D2507" s="209">
        <v>40428</v>
      </c>
      <c r="E2507" s="210">
        <v>28712</v>
      </c>
      <c r="F2507" s="229">
        <f t="shared" si="113"/>
        <v>3016</v>
      </c>
      <c r="G2507" s="211">
        <f t="shared" si="114"/>
        <v>2191</v>
      </c>
      <c r="H2507" s="212">
        <v>40</v>
      </c>
    </row>
    <row r="2508" spans="1:8" x14ac:dyDescent="0.2">
      <c r="A2508" s="206">
        <v>2616</v>
      </c>
      <c r="B2508" s="227">
        <v>300</v>
      </c>
      <c r="C2508" s="262">
        <v>600</v>
      </c>
      <c r="D2508" s="209">
        <v>40428</v>
      </c>
      <c r="E2508" s="210">
        <v>28712</v>
      </c>
      <c r="F2508" s="229">
        <f t="shared" si="113"/>
        <v>3016</v>
      </c>
      <c r="G2508" s="231">
        <f t="shared" si="114"/>
        <v>2191</v>
      </c>
      <c r="H2508" s="212">
        <v>40</v>
      </c>
    </row>
    <row r="2509" spans="1:8" x14ac:dyDescent="0.2">
      <c r="A2509" s="206">
        <v>2617</v>
      </c>
      <c r="B2509" s="227">
        <v>300</v>
      </c>
      <c r="C2509" s="262">
        <v>600</v>
      </c>
      <c r="D2509" s="209">
        <v>40428</v>
      </c>
      <c r="E2509" s="210">
        <v>28712</v>
      </c>
      <c r="F2509" s="229">
        <f t="shared" si="113"/>
        <v>3016</v>
      </c>
      <c r="G2509" s="211">
        <f t="shared" si="114"/>
        <v>2191</v>
      </c>
      <c r="H2509" s="212">
        <v>40</v>
      </c>
    </row>
    <row r="2510" spans="1:8" x14ac:dyDescent="0.2">
      <c r="A2510" s="206">
        <v>2618</v>
      </c>
      <c r="B2510" s="227">
        <v>300</v>
      </c>
      <c r="C2510" s="262">
        <v>600</v>
      </c>
      <c r="D2510" s="209">
        <v>40428</v>
      </c>
      <c r="E2510" s="210">
        <v>28712</v>
      </c>
      <c r="F2510" s="229">
        <f t="shared" si="113"/>
        <v>3016</v>
      </c>
      <c r="G2510" s="231">
        <f t="shared" si="114"/>
        <v>2191</v>
      </c>
      <c r="H2510" s="212">
        <v>40</v>
      </c>
    </row>
    <row r="2511" spans="1:8" x14ac:dyDescent="0.2">
      <c r="A2511" s="206">
        <v>2619</v>
      </c>
      <c r="B2511" s="227">
        <v>300</v>
      </c>
      <c r="C2511" s="262">
        <v>600</v>
      </c>
      <c r="D2511" s="209">
        <v>40428</v>
      </c>
      <c r="E2511" s="210">
        <v>28712</v>
      </c>
      <c r="F2511" s="229">
        <f t="shared" ref="F2511:F2574" si="115">ROUND(12*1.358*(1/B2511*D2511+1/C2511*E2511)+H2511,0)</f>
        <v>3016</v>
      </c>
      <c r="G2511" s="211">
        <f t="shared" ref="G2511:G2574" si="116">ROUND(12*(1/B2511*D2511+1/C2511*E2511),0)</f>
        <v>2191</v>
      </c>
      <c r="H2511" s="212">
        <v>40</v>
      </c>
    </row>
    <row r="2512" spans="1:8" x14ac:dyDescent="0.2">
      <c r="A2512" s="206">
        <v>2620</v>
      </c>
      <c r="B2512" s="227">
        <v>300</v>
      </c>
      <c r="C2512" s="262">
        <v>600</v>
      </c>
      <c r="D2512" s="209">
        <v>40428</v>
      </c>
      <c r="E2512" s="210">
        <v>28712</v>
      </c>
      <c r="F2512" s="229">
        <f t="shared" si="115"/>
        <v>3016</v>
      </c>
      <c r="G2512" s="231">
        <f t="shared" si="116"/>
        <v>2191</v>
      </c>
      <c r="H2512" s="212">
        <v>40</v>
      </c>
    </row>
    <row r="2513" spans="1:8" x14ac:dyDescent="0.2">
      <c r="A2513" s="206">
        <v>2621</v>
      </c>
      <c r="B2513" s="227">
        <v>300</v>
      </c>
      <c r="C2513" s="262">
        <v>600</v>
      </c>
      <c r="D2513" s="209">
        <v>40428</v>
      </c>
      <c r="E2513" s="210">
        <v>28712</v>
      </c>
      <c r="F2513" s="229">
        <f t="shared" si="115"/>
        <v>3016</v>
      </c>
      <c r="G2513" s="211">
        <f t="shared" si="116"/>
        <v>2191</v>
      </c>
      <c r="H2513" s="212">
        <v>40</v>
      </c>
    </row>
    <row r="2514" spans="1:8" x14ac:dyDescent="0.2">
      <c r="A2514" s="206">
        <v>2622</v>
      </c>
      <c r="B2514" s="227">
        <v>300</v>
      </c>
      <c r="C2514" s="262">
        <v>600</v>
      </c>
      <c r="D2514" s="209">
        <v>40428</v>
      </c>
      <c r="E2514" s="210">
        <v>28712</v>
      </c>
      <c r="F2514" s="229">
        <f t="shared" si="115"/>
        <v>3016</v>
      </c>
      <c r="G2514" s="231">
        <f t="shared" si="116"/>
        <v>2191</v>
      </c>
      <c r="H2514" s="212">
        <v>40</v>
      </c>
    </row>
    <row r="2515" spans="1:8" x14ac:dyDescent="0.2">
      <c r="A2515" s="206">
        <v>2623</v>
      </c>
      <c r="B2515" s="227">
        <v>300</v>
      </c>
      <c r="C2515" s="262">
        <v>600</v>
      </c>
      <c r="D2515" s="209">
        <v>40428</v>
      </c>
      <c r="E2515" s="210">
        <v>28712</v>
      </c>
      <c r="F2515" s="229">
        <f t="shared" si="115"/>
        <v>3016</v>
      </c>
      <c r="G2515" s="211">
        <f t="shared" si="116"/>
        <v>2191</v>
      </c>
      <c r="H2515" s="212">
        <v>40</v>
      </c>
    </row>
    <row r="2516" spans="1:8" x14ac:dyDescent="0.2">
      <c r="A2516" s="206">
        <v>2624</v>
      </c>
      <c r="B2516" s="227">
        <v>300</v>
      </c>
      <c r="C2516" s="262">
        <v>600</v>
      </c>
      <c r="D2516" s="209">
        <v>40428</v>
      </c>
      <c r="E2516" s="210">
        <v>28712</v>
      </c>
      <c r="F2516" s="229">
        <f t="shared" si="115"/>
        <v>3016</v>
      </c>
      <c r="G2516" s="231">
        <f t="shared" si="116"/>
        <v>2191</v>
      </c>
      <c r="H2516" s="212">
        <v>40</v>
      </c>
    </row>
    <row r="2517" spans="1:8" x14ac:dyDescent="0.2">
      <c r="A2517" s="206">
        <v>2625</v>
      </c>
      <c r="B2517" s="227">
        <v>300</v>
      </c>
      <c r="C2517" s="262">
        <v>600</v>
      </c>
      <c r="D2517" s="209">
        <v>40428</v>
      </c>
      <c r="E2517" s="210">
        <v>28712</v>
      </c>
      <c r="F2517" s="229">
        <f t="shared" si="115"/>
        <v>3016</v>
      </c>
      <c r="G2517" s="211">
        <f t="shared" si="116"/>
        <v>2191</v>
      </c>
      <c r="H2517" s="212">
        <v>40</v>
      </c>
    </row>
    <row r="2518" spans="1:8" x14ac:dyDescent="0.2">
      <c r="A2518" s="206">
        <v>2626</v>
      </c>
      <c r="B2518" s="227">
        <v>300</v>
      </c>
      <c r="C2518" s="262">
        <v>600</v>
      </c>
      <c r="D2518" s="209">
        <v>40428</v>
      </c>
      <c r="E2518" s="210">
        <v>28712</v>
      </c>
      <c r="F2518" s="229">
        <f t="shared" si="115"/>
        <v>3016</v>
      </c>
      <c r="G2518" s="231">
        <f t="shared" si="116"/>
        <v>2191</v>
      </c>
      <c r="H2518" s="212">
        <v>40</v>
      </c>
    </row>
    <row r="2519" spans="1:8" x14ac:dyDescent="0.2">
      <c r="A2519" s="206">
        <v>2627</v>
      </c>
      <c r="B2519" s="227">
        <v>300</v>
      </c>
      <c r="C2519" s="262">
        <v>600</v>
      </c>
      <c r="D2519" s="209">
        <v>40428</v>
      </c>
      <c r="E2519" s="210">
        <v>28712</v>
      </c>
      <c r="F2519" s="229">
        <f t="shared" si="115"/>
        <v>3016</v>
      </c>
      <c r="G2519" s="211">
        <f t="shared" si="116"/>
        <v>2191</v>
      </c>
      <c r="H2519" s="212">
        <v>40</v>
      </c>
    </row>
    <row r="2520" spans="1:8" x14ac:dyDescent="0.2">
      <c r="A2520" s="206">
        <v>2628</v>
      </c>
      <c r="B2520" s="227">
        <v>300</v>
      </c>
      <c r="C2520" s="262">
        <v>600</v>
      </c>
      <c r="D2520" s="209">
        <v>40428</v>
      </c>
      <c r="E2520" s="210">
        <v>28712</v>
      </c>
      <c r="F2520" s="229">
        <f t="shared" si="115"/>
        <v>3016</v>
      </c>
      <c r="G2520" s="231">
        <f t="shared" si="116"/>
        <v>2191</v>
      </c>
      <c r="H2520" s="212">
        <v>40</v>
      </c>
    </row>
    <row r="2521" spans="1:8" x14ac:dyDescent="0.2">
      <c r="A2521" s="206">
        <v>2629</v>
      </c>
      <c r="B2521" s="227">
        <v>300</v>
      </c>
      <c r="C2521" s="262">
        <v>600</v>
      </c>
      <c r="D2521" s="209">
        <v>40428</v>
      </c>
      <c r="E2521" s="210">
        <v>28712</v>
      </c>
      <c r="F2521" s="229">
        <f t="shared" si="115"/>
        <v>3016</v>
      </c>
      <c r="G2521" s="211">
        <f t="shared" si="116"/>
        <v>2191</v>
      </c>
      <c r="H2521" s="212">
        <v>40</v>
      </c>
    </row>
    <row r="2522" spans="1:8" x14ac:dyDescent="0.2">
      <c r="A2522" s="206">
        <v>2630</v>
      </c>
      <c r="B2522" s="227">
        <v>300</v>
      </c>
      <c r="C2522" s="262">
        <v>600</v>
      </c>
      <c r="D2522" s="209">
        <v>40428</v>
      </c>
      <c r="E2522" s="210">
        <v>28712</v>
      </c>
      <c r="F2522" s="229">
        <f t="shared" si="115"/>
        <v>3016</v>
      </c>
      <c r="G2522" s="231">
        <f t="shared" si="116"/>
        <v>2191</v>
      </c>
      <c r="H2522" s="212">
        <v>40</v>
      </c>
    </row>
    <row r="2523" spans="1:8" x14ac:dyDescent="0.2">
      <c r="A2523" s="206">
        <v>2631</v>
      </c>
      <c r="B2523" s="227">
        <v>300</v>
      </c>
      <c r="C2523" s="262">
        <v>600</v>
      </c>
      <c r="D2523" s="209">
        <v>40428</v>
      </c>
      <c r="E2523" s="210">
        <v>28712</v>
      </c>
      <c r="F2523" s="229">
        <f t="shared" si="115"/>
        <v>3016</v>
      </c>
      <c r="G2523" s="211">
        <f t="shared" si="116"/>
        <v>2191</v>
      </c>
      <c r="H2523" s="212">
        <v>40</v>
      </c>
    </row>
    <row r="2524" spans="1:8" x14ac:dyDescent="0.2">
      <c r="A2524" s="206">
        <v>2632</v>
      </c>
      <c r="B2524" s="227">
        <v>300</v>
      </c>
      <c r="C2524" s="262">
        <v>600</v>
      </c>
      <c r="D2524" s="209">
        <v>40428</v>
      </c>
      <c r="E2524" s="210">
        <v>28712</v>
      </c>
      <c r="F2524" s="229">
        <f t="shared" si="115"/>
        <v>3016</v>
      </c>
      <c r="G2524" s="231">
        <f t="shared" si="116"/>
        <v>2191</v>
      </c>
      <c r="H2524" s="212">
        <v>40</v>
      </c>
    </row>
    <row r="2525" spans="1:8" x14ac:dyDescent="0.2">
      <c r="A2525" s="206">
        <v>2633</v>
      </c>
      <c r="B2525" s="227">
        <v>300</v>
      </c>
      <c r="C2525" s="262">
        <v>600</v>
      </c>
      <c r="D2525" s="209">
        <v>40428</v>
      </c>
      <c r="E2525" s="210">
        <v>28712</v>
      </c>
      <c r="F2525" s="229">
        <f t="shared" si="115"/>
        <v>3016</v>
      </c>
      <c r="G2525" s="211">
        <f t="shared" si="116"/>
        <v>2191</v>
      </c>
      <c r="H2525" s="212">
        <v>40</v>
      </c>
    </row>
    <row r="2526" spans="1:8" x14ac:dyDescent="0.2">
      <c r="A2526" s="206">
        <v>2634</v>
      </c>
      <c r="B2526" s="227">
        <v>300</v>
      </c>
      <c r="C2526" s="262">
        <v>600</v>
      </c>
      <c r="D2526" s="209">
        <v>40428</v>
      </c>
      <c r="E2526" s="210">
        <v>28712</v>
      </c>
      <c r="F2526" s="229">
        <f t="shared" si="115"/>
        <v>3016</v>
      </c>
      <c r="G2526" s="231">
        <f t="shared" si="116"/>
        <v>2191</v>
      </c>
      <c r="H2526" s="212">
        <v>40</v>
      </c>
    </row>
    <row r="2527" spans="1:8" x14ac:dyDescent="0.2">
      <c r="A2527" s="206">
        <v>2635</v>
      </c>
      <c r="B2527" s="227">
        <v>300</v>
      </c>
      <c r="C2527" s="262">
        <v>600</v>
      </c>
      <c r="D2527" s="209">
        <v>40428</v>
      </c>
      <c r="E2527" s="210">
        <v>28712</v>
      </c>
      <c r="F2527" s="229">
        <f t="shared" si="115"/>
        <v>3016</v>
      </c>
      <c r="G2527" s="211">
        <f t="shared" si="116"/>
        <v>2191</v>
      </c>
      <c r="H2527" s="212">
        <v>40</v>
      </c>
    </row>
    <row r="2528" spans="1:8" x14ac:dyDescent="0.2">
      <c r="A2528" s="206">
        <v>2636</v>
      </c>
      <c r="B2528" s="227">
        <v>300</v>
      </c>
      <c r="C2528" s="262">
        <v>600</v>
      </c>
      <c r="D2528" s="209">
        <v>40428</v>
      </c>
      <c r="E2528" s="210">
        <v>28712</v>
      </c>
      <c r="F2528" s="229">
        <f t="shared" si="115"/>
        <v>3016</v>
      </c>
      <c r="G2528" s="231">
        <f t="shared" si="116"/>
        <v>2191</v>
      </c>
      <c r="H2528" s="212">
        <v>40</v>
      </c>
    </row>
    <row r="2529" spans="1:8" x14ac:dyDescent="0.2">
      <c r="A2529" s="206">
        <v>2637</v>
      </c>
      <c r="B2529" s="227">
        <v>300</v>
      </c>
      <c r="C2529" s="262">
        <v>600</v>
      </c>
      <c r="D2529" s="209">
        <v>40428</v>
      </c>
      <c r="E2529" s="210">
        <v>28712</v>
      </c>
      <c r="F2529" s="229">
        <f t="shared" si="115"/>
        <v>3016</v>
      </c>
      <c r="G2529" s="211">
        <f t="shared" si="116"/>
        <v>2191</v>
      </c>
      <c r="H2529" s="212">
        <v>40</v>
      </c>
    </row>
    <row r="2530" spans="1:8" x14ac:dyDescent="0.2">
      <c r="A2530" s="206">
        <v>2638</v>
      </c>
      <c r="B2530" s="227">
        <v>300</v>
      </c>
      <c r="C2530" s="262">
        <v>600</v>
      </c>
      <c r="D2530" s="209">
        <v>40428</v>
      </c>
      <c r="E2530" s="210">
        <v>28712</v>
      </c>
      <c r="F2530" s="229">
        <f t="shared" si="115"/>
        <v>3016</v>
      </c>
      <c r="G2530" s="231">
        <f t="shared" si="116"/>
        <v>2191</v>
      </c>
      <c r="H2530" s="212">
        <v>40</v>
      </c>
    </row>
    <row r="2531" spans="1:8" x14ac:dyDescent="0.2">
      <c r="A2531" s="206">
        <v>2639</v>
      </c>
      <c r="B2531" s="227">
        <v>300</v>
      </c>
      <c r="C2531" s="262">
        <v>600</v>
      </c>
      <c r="D2531" s="209">
        <v>40428</v>
      </c>
      <c r="E2531" s="210">
        <v>28712</v>
      </c>
      <c r="F2531" s="229">
        <f t="shared" si="115"/>
        <v>3016</v>
      </c>
      <c r="G2531" s="211">
        <f t="shared" si="116"/>
        <v>2191</v>
      </c>
      <c r="H2531" s="212">
        <v>40</v>
      </c>
    </row>
    <row r="2532" spans="1:8" x14ac:dyDescent="0.2">
      <c r="A2532" s="206">
        <v>2640</v>
      </c>
      <c r="B2532" s="227">
        <v>300</v>
      </c>
      <c r="C2532" s="262">
        <v>600</v>
      </c>
      <c r="D2532" s="209">
        <v>40428</v>
      </c>
      <c r="E2532" s="210">
        <v>28712</v>
      </c>
      <c r="F2532" s="229">
        <f t="shared" si="115"/>
        <v>3016</v>
      </c>
      <c r="G2532" s="231">
        <f t="shared" si="116"/>
        <v>2191</v>
      </c>
      <c r="H2532" s="212">
        <v>40</v>
      </c>
    </row>
    <row r="2533" spans="1:8" x14ac:dyDescent="0.2">
      <c r="A2533" s="206">
        <v>2641</v>
      </c>
      <c r="B2533" s="227">
        <v>300</v>
      </c>
      <c r="C2533" s="262">
        <v>600</v>
      </c>
      <c r="D2533" s="209">
        <v>40428</v>
      </c>
      <c r="E2533" s="210">
        <v>28712</v>
      </c>
      <c r="F2533" s="229">
        <f t="shared" si="115"/>
        <v>3016</v>
      </c>
      <c r="G2533" s="211">
        <f t="shared" si="116"/>
        <v>2191</v>
      </c>
      <c r="H2533" s="212">
        <v>40</v>
      </c>
    </row>
    <row r="2534" spans="1:8" x14ac:dyDescent="0.2">
      <c r="A2534" s="206">
        <v>2642</v>
      </c>
      <c r="B2534" s="227">
        <v>300</v>
      </c>
      <c r="C2534" s="262">
        <v>600</v>
      </c>
      <c r="D2534" s="209">
        <v>40428</v>
      </c>
      <c r="E2534" s="210">
        <v>28712</v>
      </c>
      <c r="F2534" s="229">
        <f t="shared" si="115"/>
        <v>3016</v>
      </c>
      <c r="G2534" s="231">
        <f t="shared" si="116"/>
        <v>2191</v>
      </c>
      <c r="H2534" s="212">
        <v>40</v>
      </c>
    </row>
    <row r="2535" spans="1:8" x14ac:dyDescent="0.2">
      <c r="A2535" s="206">
        <v>2643</v>
      </c>
      <c r="B2535" s="227">
        <v>300</v>
      </c>
      <c r="C2535" s="262">
        <v>600</v>
      </c>
      <c r="D2535" s="209">
        <v>40428</v>
      </c>
      <c r="E2535" s="210">
        <v>28712</v>
      </c>
      <c r="F2535" s="229">
        <f t="shared" si="115"/>
        <v>3016</v>
      </c>
      <c r="G2535" s="211">
        <f t="shared" si="116"/>
        <v>2191</v>
      </c>
      <c r="H2535" s="212">
        <v>40</v>
      </c>
    </row>
    <row r="2536" spans="1:8" x14ac:dyDescent="0.2">
      <c r="A2536" s="206">
        <v>2644</v>
      </c>
      <c r="B2536" s="227">
        <v>300</v>
      </c>
      <c r="C2536" s="262">
        <v>600</v>
      </c>
      <c r="D2536" s="209">
        <v>40428</v>
      </c>
      <c r="E2536" s="210">
        <v>28712</v>
      </c>
      <c r="F2536" s="229">
        <f t="shared" si="115"/>
        <v>3016</v>
      </c>
      <c r="G2536" s="231">
        <f t="shared" si="116"/>
        <v>2191</v>
      </c>
      <c r="H2536" s="212">
        <v>40</v>
      </c>
    </row>
    <row r="2537" spans="1:8" x14ac:dyDescent="0.2">
      <c r="A2537" s="206">
        <v>2645</v>
      </c>
      <c r="B2537" s="227">
        <v>300</v>
      </c>
      <c r="C2537" s="262">
        <v>600</v>
      </c>
      <c r="D2537" s="209">
        <v>40428</v>
      </c>
      <c r="E2537" s="210">
        <v>28712</v>
      </c>
      <c r="F2537" s="229">
        <f t="shared" si="115"/>
        <v>3016</v>
      </c>
      <c r="G2537" s="211">
        <f t="shared" si="116"/>
        <v>2191</v>
      </c>
      <c r="H2537" s="212">
        <v>40</v>
      </c>
    </row>
    <row r="2538" spans="1:8" x14ac:dyDescent="0.2">
      <c r="A2538" s="206">
        <v>2646</v>
      </c>
      <c r="B2538" s="227">
        <v>300</v>
      </c>
      <c r="C2538" s="262">
        <v>600</v>
      </c>
      <c r="D2538" s="209">
        <v>40428</v>
      </c>
      <c r="E2538" s="210">
        <v>28712</v>
      </c>
      <c r="F2538" s="229">
        <f t="shared" si="115"/>
        <v>3016</v>
      </c>
      <c r="G2538" s="231">
        <f t="shared" si="116"/>
        <v>2191</v>
      </c>
      <c r="H2538" s="212">
        <v>40</v>
      </c>
    </row>
    <row r="2539" spans="1:8" x14ac:dyDescent="0.2">
      <c r="A2539" s="206">
        <v>2647</v>
      </c>
      <c r="B2539" s="227">
        <v>300</v>
      </c>
      <c r="C2539" s="262">
        <v>600</v>
      </c>
      <c r="D2539" s="209">
        <v>40428</v>
      </c>
      <c r="E2539" s="210">
        <v>28712</v>
      </c>
      <c r="F2539" s="229">
        <f t="shared" si="115"/>
        <v>3016</v>
      </c>
      <c r="G2539" s="211">
        <f t="shared" si="116"/>
        <v>2191</v>
      </c>
      <c r="H2539" s="212">
        <v>40</v>
      </c>
    </row>
    <row r="2540" spans="1:8" x14ac:dyDescent="0.2">
      <c r="A2540" s="206">
        <v>2648</v>
      </c>
      <c r="B2540" s="227">
        <v>300</v>
      </c>
      <c r="C2540" s="262">
        <v>600</v>
      </c>
      <c r="D2540" s="209">
        <v>40428</v>
      </c>
      <c r="E2540" s="210">
        <v>28712</v>
      </c>
      <c r="F2540" s="229">
        <f t="shared" si="115"/>
        <v>3016</v>
      </c>
      <c r="G2540" s="231">
        <f t="shared" si="116"/>
        <v>2191</v>
      </c>
      <c r="H2540" s="212">
        <v>40</v>
      </c>
    </row>
    <row r="2541" spans="1:8" x14ac:dyDescent="0.2">
      <c r="A2541" s="206">
        <v>2649</v>
      </c>
      <c r="B2541" s="227">
        <v>300</v>
      </c>
      <c r="C2541" s="262">
        <v>600</v>
      </c>
      <c r="D2541" s="209">
        <v>40428</v>
      </c>
      <c r="E2541" s="210">
        <v>28712</v>
      </c>
      <c r="F2541" s="229">
        <f t="shared" si="115"/>
        <v>3016</v>
      </c>
      <c r="G2541" s="211">
        <f t="shared" si="116"/>
        <v>2191</v>
      </c>
      <c r="H2541" s="212">
        <v>40</v>
      </c>
    </row>
    <row r="2542" spans="1:8" x14ac:dyDescent="0.2">
      <c r="A2542" s="206">
        <v>2650</v>
      </c>
      <c r="B2542" s="227">
        <v>300</v>
      </c>
      <c r="C2542" s="262">
        <v>600</v>
      </c>
      <c r="D2542" s="209">
        <v>40428</v>
      </c>
      <c r="E2542" s="210">
        <v>28712</v>
      </c>
      <c r="F2542" s="229">
        <f t="shared" si="115"/>
        <v>3016</v>
      </c>
      <c r="G2542" s="231">
        <f t="shared" si="116"/>
        <v>2191</v>
      </c>
      <c r="H2542" s="212">
        <v>40</v>
      </c>
    </row>
    <row r="2543" spans="1:8" x14ac:dyDescent="0.2">
      <c r="A2543" s="206">
        <v>2651</v>
      </c>
      <c r="B2543" s="227">
        <v>300</v>
      </c>
      <c r="C2543" s="262">
        <v>600</v>
      </c>
      <c r="D2543" s="209">
        <v>40428</v>
      </c>
      <c r="E2543" s="210">
        <v>28712</v>
      </c>
      <c r="F2543" s="229">
        <f t="shared" si="115"/>
        <v>3016</v>
      </c>
      <c r="G2543" s="211">
        <f t="shared" si="116"/>
        <v>2191</v>
      </c>
      <c r="H2543" s="212">
        <v>40</v>
      </c>
    </row>
    <row r="2544" spans="1:8" x14ac:dyDescent="0.2">
      <c r="A2544" s="206">
        <v>2652</v>
      </c>
      <c r="B2544" s="227">
        <v>300</v>
      </c>
      <c r="C2544" s="262">
        <v>600</v>
      </c>
      <c r="D2544" s="209">
        <v>40428</v>
      </c>
      <c r="E2544" s="210">
        <v>28712</v>
      </c>
      <c r="F2544" s="229">
        <f t="shared" si="115"/>
        <v>3016</v>
      </c>
      <c r="G2544" s="231">
        <f t="shared" si="116"/>
        <v>2191</v>
      </c>
      <c r="H2544" s="212">
        <v>40</v>
      </c>
    </row>
    <row r="2545" spans="1:8" x14ac:dyDescent="0.2">
      <c r="A2545" s="206">
        <v>2653</v>
      </c>
      <c r="B2545" s="227">
        <v>300</v>
      </c>
      <c r="C2545" s="262">
        <v>600</v>
      </c>
      <c r="D2545" s="209">
        <v>40428</v>
      </c>
      <c r="E2545" s="210">
        <v>28712</v>
      </c>
      <c r="F2545" s="229">
        <f t="shared" si="115"/>
        <v>3016</v>
      </c>
      <c r="G2545" s="211">
        <f t="shared" si="116"/>
        <v>2191</v>
      </c>
      <c r="H2545" s="212">
        <v>40</v>
      </c>
    </row>
    <row r="2546" spans="1:8" x14ac:dyDescent="0.2">
      <c r="A2546" s="206">
        <v>2654</v>
      </c>
      <c r="B2546" s="227">
        <v>300</v>
      </c>
      <c r="C2546" s="262">
        <v>600</v>
      </c>
      <c r="D2546" s="209">
        <v>40428</v>
      </c>
      <c r="E2546" s="210">
        <v>28712</v>
      </c>
      <c r="F2546" s="229">
        <f t="shared" si="115"/>
        <v>3016</v>
      </c>
      <c r="G2546" s="231">
        <f t="shared" si="116"/>
        <v>2191</v>
      </c>
      <c r="H2546" s="212">
        <v>40</v>
      </c>
    </row>
    <row r="2547" spans="1:8" x14ac:dyDescent="0.2">
      <c r="A2547" s="206">
        <v>2655</v>
      </c>
      <c r="B2547" s="227">
        <v>300</v>
      </c>
      <c r="C2547" s="262">
        <v>600</v>
      </c>
      <c r="D2547" s="209">
        <v>40428</v>
      </c>
      <c r="E2547" s="210">
        <v>28712</v>
      </c>
      <c r="F2547" s="229">
        <f t="shared" si="115"/>
        <v>3016</v>
      </c>
      <c r="G2547" s="211">
        <f t="shared" si="116"/>
        <v>2191</v>
      </c>
      <c r="H2547" s="212">
        <v>40</v>
      </c>
    </row>
    <row r="2548" spans="1:8" x14ac:dyDescent="0.2">
      <c r="A2548" s="206">
        <v>2656</v>
      </c>
      <c r="B2548" s="227">
        <v>300</v>
      </c>
      <c r="C2548" s="262">
        <v>600</v>
      </c>
      <c r="D2548" s="209">
        <v>40428</v>
      </c>
      <c r="E2548" s="210">
        <v>28712</v>
      </c>
      <c r="F2548" s="229">
        <f t="shared" si="115"/>
        <v>3016</v>
      </c>
      <c r="G2548" s="231">
        <f t="shared" si="116"/>
        <v>2191</v>
      </c>
      <c r="H2548" s="212">
        <v>40</v>
      </c>
    </row>
    <row r="2549" spans="1:8" x14ac:dyDescent="0.2">
      <c r="A2549" s="206">
        <v>2657</v>
      </c>
      <c r="B2549" s="227">
        <v>300</v>
      </c>
      <c r="C2549" s="262">
        <v>600</v>
      </c>
      <c r="D2549" s="209">
        <v>40428</v>
      </c>
      <c r="E2549" s="210">
        <v>28712</v>
      </c>
      <c r="F2549" s="229">
        <f t="shared" si="115"/>
        <v>3016</v>
      </c>
      <c r="G2549" s="211">
        <f t="shared" si="116"/>
        <v>2191</v>
      </c>
      <c r="H2549" s="212">
        <v>40</v>
      </c>
    </row>
    <row r="2550" spans="1:8" x14ac:dyDescent="0.2">
      <c r="A2550" s="206">
        <v>2658</v>
      </c>
      <c r="B2550" s="227">
        <v>300</v>
      </c>
      <c r="C2550" s="262">
        <v>600</v>
      </c>
      <c r="D2550" s="209">
        <v>40428</v>
      </c>
      <c r="E2550" s="210">
        <v>28712</v>
      </c>
      <c r="F2550" s="229">
        <f t="shared" si="115"/>
        <v>3016</v>
      </c>
      <c r="G2550" s="231">
        <f t="shared" si="116"/>
        <v>2191</v>
      </c>
      <c r="H2550" s="212">
        <v>40</v>
      </c>
    </row>
    <row r="2551" spans="1:8" x14ac:dyDescent="0.2">
      <c r="A2551" s="206">
        <v>2659</v>
      </c>
      <c r="B2551" s="227">
        <v>300</v>
      </c>
      <c r="C2551" s="262">
        <v>600</v>
      </c>
      <c r="D2551" s="209">
        <v>40428</v>
      </c>
      <c r="E2551" s="210">
        <v>28712</v>
      </c>
      <c r="F2551" s="229">
        <f t="shared" si="115"/>
        <v>3016</v>
      </c>
      <c r="G2551" s="211">
        <f t="shared" si="116"/>
        <v>2191</v>
      </c>
      <c r="H2551" s="212">
        <v>40</v>
      </c>
    </row>
    <row r="2552" spans="1:8" x14ac:dyDescent="0.2">
      <c r="A2552" s="206">
        <v>2660</v>
      </c>
      <c r="B2552" s="227">
        <v>300</v>
      </c>
      <c r="C2552" s="262">
        <v>600</v>
      </c>
      <c r="D2552" s="209">
        <v>40428</v>
      </c>
      <c r="E2552" s="210">
        <v>28712</v>
      </c>
      <c r="F2552" s="229">
        <f t="shared" si="115"/>
        <v>3016</v>
      </c>
      <c r="G2552" s="231">
        <f t="shared" si="116"/>
        <v>2191</v>
      </c>
      <c r="H2552" s="212">
        <v>40</v>
      </c>
    </row>
    <row r="2553" spans="1:8" x14ac:dyDescent="0.2">
      <c r="A2553" s="206">
        <v>2661</v>
      </c>
      <c r="B2553" s="227">
        <v>300</v>
      </c>
      <c r="C2553" s="262">
        <v>600</v>
      </c>
      <c r="D2553" s="209">
        <v>40428</v>
      </c>
      <c r="E2553" s="210">
        <v>28712</v>
      </c>
      <c r="F2553" s="229">
        <f t="shared" si="115"/>
        <v>3016</v>
      </c>
      <c r="G2553" s="211">
        <f t="shared" si="116"/>
        <v>2191</v>
      </c>
      <c r="H2553" s="212">
        <v>40</v>
      </c>
    </row>
    <row r="2554" spans="1:8" x14ac:dyDescent="0.2">
      <c r="A2554" s="206">
        <v>2662</v>
      </c>
      <c r="B2554" s="227">
        <v>300</v>
      </c>
      <c r="C2554" s="262">
        <v>600</v>
      </c>
      <c r="D2554" s="209">
        <v>40428</v>
      </c>
      <c r="E2554" s="210">
        <v>28712</v>
      </c>
      <c r="F2554" s="229">
        <f t="shared" si="115"/>
        <v>3016</v>
      </c>
      <c r="G2554" s="231">
        <f t="shared" si="116"/>
        <v>2191</v>
      </c>
      <c r="H2554" s="212">
        <v>40</v>
      </c>
    </row>
    <row r="2555" spans="1:8" x14ac:dyDescent="0.2">
      <c r="A2555" s="206">
        <v>2663</v>
      </c>
      <c r="B2555" s="227">
        <v>300</v>
      </c>
      <c r="C2555" s="262">
        <v>600</v>
      </c>
      <c r="D2555" s="209">
        <v>40428</v>
      </c>
      <c r="E2555" s="210">
        <v>28712</v>
      </c>
      <c r="F2555" s="229">
        <f t="shared" si="115"/>
        <v>3016</v>
      </c>
      <c r="G2555" s="211">
        <f t="shared" si="116"/>
        <v>2191</v>
      </c>
      <c r="H2555" s="212">
        <v>40</v>
      </c>
    </row>
    <row r="2556" spans="1:8" x14ac:dyDescent="0.2">
      <c r="A2556" s="206">
        <v>2664</v>
      </c>
      <c r="B2556" s="227">
        <v>300</v>
      </c>
      <c r="C2556" s="262">
        <v>600</v>
      </c>
      <c r="D2556" s="209">
        <v>40428</v>
      </c>
      <c r="E2556" s="210">
        <v>28712</v>
      </c>
      <c r="F2556" s="229">
        <f t="shared" si="115"/>
        <v>3016</v>
      </c>
      <c r="G2556" s="231">
        <f t="shared" si="116"/>
        <v>2191</v>
      </c>
      <c r="H2556" s="212">
        <v>40</v>
      </c>
    </row>
    <row r="2557" spans="1:8" x14ac:dyDescent="0.2">
      <c r="A2557" s="206">
        <v>2665</v>
      </c>
      <c r="B2557" s="227">
        <v>300</v>
      </c>
      <c r="C2557" s="262">
        <v>600</v>
      </c>
      <c r="D2557" s="209">
        <v>40428</v>
      </c>
      <c r="E2557" s="210">
        <v>28712</v>
      </c>
      <c r="F2557" s="229">
        <f t="shared" si="115"/>
        <v>3016</v>
      </c>
      <c r="G2557" s="211">
        <f t="shared" si="116"/>
        <v>2191</v>
      </c>
      <c r="H2557" s="212">
        <v>40</v>
      </c>
    </row>
    <row r="2558" spans="1:8" x14ac:dyDescent="0.2">
      <c r="A2558" s="206">
        <v>2666</v>
      </c>
      <c r="B2558" s="227">
        <v>300</v>
      </c>
      <c r="C2558" s="262">
        <v>600</v>
      </c>
      <c r="D2558" s="209">
        <v>40428</v>
      </c>
      <c r="E2558" s="210">
        <v>28712</v>
      </c>
      <c r="F2558" s="229">
        <f t="shared" si="115"/>
        <v>3016</v>
      </c>
      <c r="G2558" s="231">
        <f t="shared" si="116"/>
        <v>2191</v>
      </c>
      <c r="H2558" s="212">
        <v>40</v>
      </c>
    </row>
    <row r="2559" spans="1:8" x14ac:dyDescent="0.2">
      <c r="A2559" s="206">
        <v>2667</v>
      </c>
      <c r="B2559" s="227">
        <v>300</v>
      </c>
      <c r="C2559" s="262">
        <v>600</v>
      </c>
      <c r="D2559" s="209">
        <v>40428</v>
      </c>
      <c r="E2559" s="210">
        <v>28712</v>
      </c>
      <c r="F2559" s="229">
        <f t="shared" si="115"/>
        <v>3016</v>
      </c>
      <c r="G2559" s="211">
        <f t="shared" si="116"/>
        <v>2191</v>
      </c>
      <c r="H2559" s="212">
        <v>40</v>
      </c>
    </row>
    <row r="2560" spans="1:8" x14ac:dyDescent="0.2">
      <c r="A2560" s="206">
        <v>2668</v>
      </c>
      <c r="B2560" s="227">
        <v>300</v>
      </c>
      <c r="C2560" s="262">
        <v>600</v>
      </c>
      <c r="D2560" s="209">
        <v>40428</v>
      </c>
      <c r="E2560" s="210">
        <v>28712</v>
      </c>
      <c r="F2560" s="229">
        <f t="shared" si="115"/>
        <v>3016</v>
      </c>
      <c r="G2560" s="231">
        <f t="shared" si="116"/>
        <v>2191</v>
      </c>
      <c r="H2560" s="212">
        <v>40</v>
      </c>
    </row>
    <row r="2561" spans="1:8" x14ac:dyDescent="0.2">
      <c r="A2561" s="206">
        <v>2669</v>
      </c>
      <c r="B2561" s="227">
        <v>300</v>
      </c>
      <c r="C2561" s="262">
        <v>600</v>
      </c>
      <c r="D2561" s="209">
        <v>40428</v>
      </c>
      <c r="E2561" s="210">
        <v>28712</v>
      </c>
      <c r="F2561" s="229">
        <f t="shared" si="115"/>
        <v>3016</v>
      </c>
      <c r="G2561" s="211">
        <f t="shared" si="116"/>
        <v>2191</v>
      </c>
      <c r="H2561" s="212">
        <v>40</v>
      </c>
    </row>
    <row r="2562" spans="1:8" x14ac:dyDescent="0.2">
      <c r="A2562" s="206">
        <v>2670</v>
      </c>
      <c r="B2562" s="227">
        <v>300</v>
      </c>
      <c r="C2562" s="262">
        <v>600</v>
      </c>
      <c r="D2562" s="209">
        <v>40428</v>
      </c>
      <c r="E2562" s="210">
        <v>28712</v>
      </c>
      <c r="F2562" s="229">
        <f t="shared" si="115"/>
        <v>3016</v>
      </c>
      <c r="G2562" s="231">
        <f t="shared" si="116"/>
        <v>2191</v>
      </c>
      <c r="H2562" s="212">
        <v>40</v>
      </c>
    </row>
    <row r="2563" spans="1:8" x14ac:dyDescent="0.2">
      <c r="A2563" s="206">
        <v>2671</v>
      </c>
      <c r="B2563" s="227">
        <v>300</v>
      </c>
      <c r="C2563" s="262">
        <v>600</v>
      </c>
      <c r="D2563" s="209">
        <v>40428</v>
      </c>
      <c r="E2563" s="210">
        <v>28712</v>
      </c>
      <c r="F2563" s="229">
        <f t="shared" si="115"/>
        <v>3016</v>
      </c>
      <c r="G2563" s="211">
        <f t="shared" si="116"/>
        <v>2191</v>
      </c>
      <c r="H2563" s="212">
        <v>40</v>
      </c>
    </row>
    <row r="2564" spans="1:8" x14ac:dyDescent="0.2">
      <c r="A2564" s="206">
        <v>2672</v>
      </c>
      <c r="B2564" s="227">
        <v>300</v>
      </c>
      <c r="C2564" s="262">
        <v>600</v>
      </c>
      <c r="D2564" s="209">
        <v>40428</v>
      </c>
      <c r="E2564" s="210">
        <v>28712</v>
      </c>
      <c r="F2564" s="229">
        <f t="shared" si="115"/>
        <v>3016</v>
      </c>
      <c r="G2564" s="231">
        <f t="shared" si="116"/>
        <v>2191</v>
      </c>
      <c r="H2564" s="212">
        <v>40</v>
      </c>
    </row>
    <row r="2565" spans="1:8" x14ac:dyDescent="0.2">
      <c r="A2565" s="206">
        <v>2673</v>
      </c>
      <c r="B2565" s="227">
        <v>300</v>
      </c>
      <c r="C2565" s="262">
        <v>600</v>
      </c>
      <c r="D2565" s="209">
        <v>40428</v>
      </c>
      <c r="E2565" s="210">
        <v>28712</v>
      </c>
      <c r="F2565" s="229">
        <f t="shared" si="115"/>
        <v>3016</v>
      </c>
      <c r="G2565" s="211">
        <f t="shared" si="116"/>
        <v>2191</v>
      </c>
      <c r="H2565" s="212">
        <v>40</v>
      </c>
    </row>
    <row r="2566" spans="1:8" x14ac:dyDescent="0.2">
      <c r="A2566" s="206">
        <v>2674</v>
      </c>
      <c r="B2566" s="227">
        <v>300</v>
      </c>
      <c r="C2566" s="262">
        <v>600</v>
      </c>
      <c r="D2566" s="209">
        <v>40428</v>
      </c>
      <c r="E2566" s="210">
        <v>28712</v>
      </c>
      <c r="F2566" s="229">
        <f t="shared" si="115"/>
        <v>3016</v>
      </c>
      <c r="G2566" s="231">
        <f t="shared" si="116"/>
        <v>2191</v>
      </c>
      <c r="H2566" s="212">
        <v>40</v>
      </c>
    </row>
    <row r="2567" spans="1:8" x14ac:dyDescent="0.2">
      <c r="A2567" s="206">
        <v>2675</v>
      </c>
      <c r="B2567" s="227">
        <v>300</v>
      </c>
      <c r="C2567" s="262">
        <v>600</v>
      </c>
      <c r="D2567" s="209">
        <v>40428</v>
      </c>
      <c r="E2567" s="210">
        <v>28712</v>
      </c>
      <c r="F2567" s="229">
        <f t="shared" si="115"/>
        <v>3016</v>
      </c>
      <c r="G2567" s="211">
        <f t="shared" si="116"/>
        <v>2191</v>
      </c>
      <c r="H2567" s="212">
        <v>40</v>
      </c>
    </row>
    <row r="2568" spans="1:8" x14ac:dyDescent="0.2">
      <c r="A2568" s="206">
        <v>2676</v>
      </c>
      <c r="B2568" s="227">
        <v>300</v>
      </c>
      <c r="C2568" s="262">
        <v>600</v>
      </c>
      <c r="D2568" s="209">
        <v>40428</v>
      </c>
      <c r="E2568" s="210">
        <v>28712</v>
      </c>
      <c r="F2568" s="229">
        <f t="shared" si="115"/>
        <v>3016</v>
      </c>
      <c r="G2568" s="231">
        <f t="shared" si="116"/>
        <v>2191</v>
      </c>
      <c r="H2568" s="212">
        <v>40</v>
      </c>
    </row>
    <row r="2569" spans="1:8" x14ac:dyDescent="0.2">
      <c r="A2569" s="206">
        <v>2677</v>
      </c>
      <c r="B2569" s="227">
        <v>300</v>
      </c>
      <c r="C2569" s="262">
        <v>600</v>
      </c>
      <c r="D2569" s="209">
        <v>40428</v>
      </c>
      <c r="E2569" s="210">
        <v>28712</v>
      </c>
      <c r="F2569" s="229">
        <f t="shared" si="115"/>
        <v>3016</v>
      </c>
      <c r="G2569" s="211">
        <f t="shared" si="116"/>
        <v>2191</v>
      </c>
      <c r="H2569" s="212">
        <v>40</v>
      </c>
    </row>
    <row r="2570" spans="1:8" x14ac:dyDescent="0.2">
      <c r="A2570" s="206">
        <v>2678</v>
      </c>
      <c r="B2570" s="227">
        <v>300</v>
      </c>
      <c r="C2570" s="262">
        <v>600</v>
      </c>
      <c r="D2570" s="209">
        <v>40428</v>
      </c>
      <c r="E2570" s="210">
        <v>28712</v>
      </c>
      <c r="F2570" s="229">
        <f t="shared" si="115"/>
        <v>3016</v>
      </c>
      <c r="G2570" s="231">
        <f t="shared" si="116"/>
        <v>2191</v>
      </c>
      <c r="H2570" s="212">
        <v>40</v>
      </c>
    </row>
    <row r="2571" spans="1:8" x14ac:dyDescent="0.2">
      <c r="A2571" s="206">
        <v>2679</v>
      </c>
      <c r="B2571" s="227">
        <v>300</v>
      </c>
      <c r="C2571" s="262">
        <v>600</v>
      </c>
      <c r="D2571" s="209">
        <v>40428</v>
      </c>
      <c r="E2571" s="210">
        <v>28712</v>
      </c>
      <c r="F2571" s="229">
        <f t="shared" si="115"/>
        <v>3016</v>
      </c>
      <c r="G2571" s="211">
        <f t="shared" si="116"/>
        <v>2191</v>
      </c>
      <c r="H2571" s="212">
        <v>40</v>
      </c>
    </row>
    <row r="2572" spans="1:8" x14ac:dyDescent="0.2">
      <c r="A2572" s="206">
        <v>2680</v>
      </c>
      <c r="B2572" s="227">
        <v>300</v>
      </c>
      <c r="C2572" s="262">
        <v>600</v>
      </c>
      <c r="D2572" s="209">
        <v>40428</v>
      </c>
      <c r="E2572" s="210">
        <v>28712</v>
      </c>
      <c r="F2572" s="229">
        <f t="shared" si="115"/>
        <v>3016</v>
      </c>
      <c r="G2572" s="231">
        <f t="shared" si="116"/>
        <v>2191</v>
      </c>
      <c r="H2572" s="212">
        <v>40</v>
      </c>
    </row>
    <row r="2573" spans="1:8" x14ac:dyDescent="0.2">
      <c r="A2573" s="206">
        <v>2681</v>
      </c>
      <c r="B2573" s="227">
        <v>300</v>
      </c>
      <c r="C2573" s="262">
        <v>600</v>
      </c>
      <c r="D2573" s="209">
        <v>40428</v>
      </c>
      <c r="E2573" s="210">
        <v>28712</v>
      </c>
      <c r="F2573" s="229">
        <f t="shared" si="115"/>
        <v>3016</v>
      </c>
      <c r="G2573" s="211">
        <f t="shared" si="116"/>
        <v>2191</v>
      </c>
      <c r="H2573" s="212">
        <v>40</v>
      </c>
    </row>
    <row r="2574" spans="1:8" x14ac:dyDescent="0.2">
      <c r="A2574" s="206">
        <v>2682</v>
      </c>
      <c r="B2574" s="227">
        <v>300</v>
      </c>
      <c r="C2574" s="262">
        <v>600</v>
      </c>
      <c r="D2574" s="209">
        <v>40428</v>
      </c>
      <c r="E2574" s="210">
        <v>28712</v>
      </c>
      <c r="F2574" s="229">
        <f t="shared" si="115"/>
        <v>3016</v>
      </c>
      <c r="G2574" s="231">
        <f t="shared" si="116"/>
        <v>2191</v>
      </c>
      <c r="H2574" s="212">
        <v>40</v>
      </c>
    </row>
    <row r="2575" spans="1:8" x14ac:dyDescent="0.2">
      <c r="A2575" s="206">
        <v>2683</v>
      </c>
      <c r="B2575" s="227">
        <v>300</v>
      </c>
      <c r="C2575" s="262">
        <v>600</v>
      </c>
      <c r="D2575" s="209">
        <v>40428</v>
      </c>
      <c r="E2575" s="210">
        <v>28712</v>
      </c>
      <c r="F2575" s="229">
        <f t="shared" ref="F2575:F2638" si="117">ROUND(12*1.358*(1/B2575*D2575+1/C2575*E2575)+H2575,0)</f>
        <v>3016</v>
      </c>
      <c r="G2575" s="211">
        <f t="shared" ref="G2575:G2638" si="118">ROUND(12*(1/B2575*D2575+1/C2575*E2575),0)</f>
        <v>2191</v>
      </c>
      <c r="H2575" s="212">
        <v>40</v>
      </c>
    </row>
    <row r="2576" spans="1:8" x14ac:dyDescent="0.2">
      <c r="A2576" s="206">
        <v>2684</v>
      </c>
      <c r="B2576" s="227">
        <v>300</v>
      </c>
      <c r="C2576" s="262">
        <v>600</v>
      </c>
      <c r="D2576" s="209">
        <v>40428</v>
      </c>
      <c r="E2576" s="210">
        <v>28712</v>
      </c>
      <c r="F2576" s="229">
        <f t="shared" si="117"/>
        <v>3016</v>
      </c>
      <c r="G2576" s="231">
        <f t="shared" si="118"/>
        <v>2191</v>
      </c>
      <c r="H2576" s="212">
        <v>40</v>
      </c>
    </row>
    <row r="2577" spans="1:8" x14ac:dyDescent="0.2">
      <c r="A2577" s="206">
        <v>2685</v>
      </c>
      <c r="B2577" s="227">
        <v>300</v>
      </c>
      <c r="C2577" s="262">
        <v>600</v>
      </c>
      <c r="D2577" s="209">
        <v>40428</v>
      </c>
      <c r="E2577" s="210">
        <v>28712</v>
      </c>
      <c r="F2577" s="229">
        <f t="shared" si="117"/>
        <v>3016</v>
      </c>
      <c r="G2577" s="211">
        <f t="shared" si="118"/>
        <v>2191</v>
      </c>
      <c r="H2577" s="212">
        <v>40</v>
      </c>
    </row>
    <row r="2578" spans="1:8" x14ac:dyDescent="0.2">
      <c r="A2578" s="206">
        <v>2686</v>
      </c>
      <c r="B2578" s="227">
        <v>300</v>
      </c>
      <c r="C2578" s="262">
        <v>600</v>
      </c>
      <c r="D2578" s="209">
        <v>40428</v>
      </c>
      <c r="E2578" s="210">
        <v>28712</v>
      </c>
      <c r="F2578" s="229">
        <f t="shared" si="117"/>
        <v>3016</v>
      </c>
      <c r="G2578" s="231">
        <f t="shared" si="118"/>
        <v>2191</v>
      </c>
      <c r="H2578" s="212">
        <v>40</v>
      </c>
    </row>
    <row r="2579" spans="1:8" x14ac:dyDescent="0.2">
      <c r="A2579" s="206">
        <v>2687</v>
      </c>
      <c r="B2579" s="227">
        <v>300</v>
      </c>
      <c r="C2579" s="262">
        <v>600</v>
      </c>
      <c r="D2579" s="209">
        <v>40428</v>
      </c>
      <c r="E2579" s="210">
        <v>28712</v>
      </c>
      <c r="F2579" s="229">
        <f t="shared" si="117"/>
        <v>3016</v>
      </c>
      <c r="G2579" s="211">
        <f t="shared" si="118"/>
        <v>2191</v>
      </c>
      <c r="H2579" s="212">
        <v>40</v>
      </c>
    </row>
    <row r="2580" spans="1:8" x14ac:dyDescent="0.2">
      <c r="A2580" s="206">
        <v>2688</v>
      </c>
      <c r="B2580" s="227">
        <v>300</v>
      </c>
      <c r="C2580" s="262">
        <v>600</v>
      </c>
      <c r="D2580" s="209">
        <v>40428</v>
      </c>
      <c r="E2580" s="210">
        <v>28712</v>
      </c>
      <c r="F2580" s="229">
        <f t="shared" si="117"/>
        <v>3016</v>
      </c>
      <c r="G2580" s="231">
        <f t="shared" si="118"/>
        <v>2191</v>
      </c>
      <c r="H2580" s="212">
        <v>40</v>
      </c>
    </row>
    <row r="2581" spans="1:8" x14ac:dyDescent="0.2">
      <c r="A2581" s="206">
        <v>2689</v>
      </c>
      <c r="B2581" s="227">
        <v>300</v>
      </c>
      <c r="C2581" s="262">
        <v>600</v>
      </c>
      <c r="D2581" s="209">
        <v>40428</v>
      </c>
      <c r="E2581" s="210">
        <v>28712</v>
      </c>
      <c r="F2581" s="229">
        <f t="shared" si="117"/>
        <v>3016</v>
      </c>
      <c r="G2581" s="211">
        <f t="shared" si="118"/>
        <v>2191</v>
      </c>
      <c r="H2581" s="212">
        <v>40</v>
      </c>
    </row>
    <row r="2582" spans="1:8" x14ac:dyDescent="0.2">
      <c r="A2582" s="206">
        <v>2690</v>
      </c>
      <c r="B2582" s="227">
        <v>300</v>
      </c>
      <c r="C2582" s="262">
        <v>600</v>
      </c>
      <c r="D2582" s="209">
        <v>40428</v>
      </c>
      <c r="E2582" s="210">
        <v>28712</v>
      </c>
      <c r="F2582" s="229">
        <f t="shared" si="117"/>
        <v>3016</v>
      </c>
      <c r="G2582" s="231">
        <f t="shared" si="118"/>
        <v>2191</v>
      </c>
      <c r="H2582" s="212">
        <v>40</v>
      </c>
    </row>
    <row r="2583" spans="1:8" x14ac:dyDescent="0.2">
      <c r="A2583" s="206">
        <v>2691</v>
      </c>
      <c r="B2583" s="227">
        <v>300</v>
      </c>
      <c r="C2583" s="262">
        <v>600</v>
      </c>
      <c r="D2583" s="209">
        <v>40428</v>
      </c>
      <c r="E2583" s="210">
        <v>28712</v>
      </c>
      <c r="F2583" s="229">
        <f t="shared" si="117"/>
        <v>3016</v>
      </c>
      <c r="G2583" s="211">
        <f t="shared" si="118"/>
        <v>2191</v>
      </c>
      <c r="H2583" s="212">
        <v>40</v>
      </c>
    </row>
    <row r="2584" spans="1:8" x14ac:dyDescent="0.2">
      <c r="A2584" s="206">
        <v>2692</v>
      </c>
      <c r="B2584" s="227">
        <v>300</v>
      </c>
      <c r="C2584" s="262">
        <v>600</v>
      </c>
      <c r="D2584" s="209">
        <v>40428</v>
      </c>
      <c r="E2584" s="210">
        <v>28712</v>
      </c>
      <c r="F2584" s="229">
        <f t="shared" si="117"/>
        <v>3016</v>
      </c>
      <c r="G2584" s="231">
        <f t="shared" si="118"/>
        <v>2191</v>
      </c>
      <c r="H2584" s="212">
        <v>40</v>
      </c>
    </row>
    <row r="2585" spans="1:8" x14ac:dyDescent="0.2">
      <c r="A2585" s="206">
        <v>2693</v>
      </c>
      <c r="B2585" s="227">
        <v>300</v>
      </c>
      <c r="C2585" s="262">
        <v>600</v>
      </c>
      <c r="D2585" s="209">
        <v>40428</v>
      </c>
      <c r="E2585" s="210">
        <v>28712</v>
      </c>
      <c r="F2585" s="229">
        <f t="shared" si="117"/>
        <v>3016</v>
      </c>
      <c r="G2585" s="211">
        <f t="shared" si="118"/>
        <v>2191</v>
      </c>
      <c r="H2585" s="212">
        <v>40</v>
      </c>
    </row>
    <row r="2586" spans="1:8" x14ac:dyDescent="0.2">
      <c r="A2586" s="206">
        <v>2694</v>
      </c>
      <c r="B2586" s="227">
        <v>300</v>
      </c>
      <c r="C2586" s="262">
        <v>600</v>
      </c>
      <c r="D2586" s="209">
        <v>40428</v>
      </c>
      <c r="E2586" s="210">
        <v>28712</v>
      </c>
      <c r="F2586" s="229">
        <f t="shared" si="117"/>
        <v>3016</v>
      </c>
      <c r="G2586" s="231">
        <f t="shared" si="118"/>
        <v>2191</v>
      </c>
      <c r="H2586" s="212">
        <v>40</v>
      </c>
    </row>
    <row r="2587" spans="1:8" x14ac:dyDescent="0.2">
      <c r="A2587" s="206">
        <v>2695</v>
      </c>
      <c r="B2587" s="227">
        <v>300</v>
      </c>
      <c r="C2587" s="262">
        <v>600</v>
      </c>
      <c r="D2587" s="209">
        <v>40428</v>
      </c>
      <c r="E2587" s="210">
        <v>28712</v>
      </c>
      <c r="F2587" s="229">
        <f t="shared" si="117"/>
        <v>3016</v>
      </c>
      <c r="G2587" s="211">
        <f t="shared" si="118"/>
        <v>2191</v>
      </c>
      <c r="H2587" s="212">
        <v>40</v>
      </c>
    </row>
    <row r="2588" spans="1:8" x14ac:dyDescent="0.2">
      <c r="A2588" s="206">
        <v>2696</v>
      </c>
      <c r="B2588" s="227">
        <v>300</v>
      </c>
      <c r="C2588" s="262">
        <v>600</v>
      </c>
      <c r="D2588" s="209">
        <v>40428</v>
      </c>
      <c r="E2588" s="210">
        <v>28712</v>
      </c>
      <c r="F2588" s="229">
        <f t="shared" si="117"/>
        <v>3016</v>
      </c>
      <c r="G2588" s="231">
        <f t="shared" si="118"/>
        <v>2191</v>
      </c>
      <c r="H2588" s="212">
        <v>40</v>
      </c>
    </row>
    <row r="2589" spans="1:8" x14ac:dyDescent="0.2">
      <c r="A2589" s="206">
        <v>2697</v>
      </c>
      <c r="B2589" s="227">
        <v>300</v>
      </c>
      <c r="C2589" s="262">
        <v>600</v>
      </c>
      <c r="D2589" s="209">
        <v>40428</v>
      </c>
      <c r="E2589" s="210">
        <v>28712</v>
      </c>
      <c r="F2589" s="229">
        <f t="shared" si="117"/>
        <v>3016</v>
      </c>
      <c r="G2589" s="211">
        <f t="shared" si="118"/>
        <v>2191</v>
      </c>
      <c r="H2589" s="212">
        <v>40</v>
      </c>
    </row>
    <row r="2590" spans="1:8" x14ac:dyDescent="0.2">
      <c r="A2590" s="206">
        <v>2698</v>
      </c>
      <c r="B2590" s="227">
        <v>300</v>
      </c>
      <c r="C2590" s="262">
        <v>600</v>
      </c>
      <c r="D2590" s="209">
        <v>40428</v>
      </c>
      <c r="E2590" s="210">
        <v>28712</v>
      </c>
      <c r="F2590" s="229">
        <f t="shared" si="117"/>
        <v>3016</v>
      </c>
      <c r="G2590" s="231">
        <f t="shared" si="118"/>
        <v>2191</v>
      </c>
      <c r="H2590" s="212">
        <v>40</v>
      </c>
    </row>
    <row r="2591" spans="1:8" x14ac:dyDescent="0.2">
      <c r="A2591" s="206">
        <v>2699</v>
      </c>
      <c r="B2591" s="227">
        <v>300</v>
      </c>
      <c r="C2591" s="262">
        <v>600</v>
      </c>
      <c r="D2591" s="209">
        <v>40428</v>
      </c>
      <c r="E2591" s="210">
        <v>28712</v>
      </c>
      <c r="F2591" s="229">
        <f t="shared" si="117"/>
        <v>3016</v>
      </c>
      <c r="G2591" s="211">
        <f t="shared" si="118"/>
        <v>2191</v>
      </c>
      <c r="H2591" s="212">
        <v>40</v>
      </c>
    </row>
    <row r="2592" spans="1:8" x14ac:dyDescent="0.2">
      <c r="A2592" s="206">
        <v>2700</v>
      </c>
      <c r="B2592" s="227">
        <v>300</v>
      </c>
      <c r="C2592" s="262">
        <v>600</v>
      </c>
      <c r="D2592" s="209">
        <v>40428</v>
      </c>
      <c r="E2592" s="210">
        <v>28712</v>
      </c>
      <c r="F2592" s="229">
        <f t="shared" si="117"/>
        <v>3016</v>
      </c>
      <c r="G2592" s="231">
        <f t="shared" si="118"/>
        <v>2191</v>
      </c>
      <c r="H2592" s="212">
        <v>40</v>
      </c>
    </row>
    <row r="2593" spans="1:8" x14ac:dyDescent="0.2">
      <c r="A2593" s="206">
        <v>2701</v>
      </c>
      <c r="B2593" s="227">
        <v>300</v>
      </c>
      <c r="C2593" s="262">
        <v>600</v>
      </c>
      <c r="D2593" s="209">
        <v>40428</v>
      </c>
      <c r="E2593" s="210">
        <v>28712</v>
      </c>
      <c r="F2593" s="229">
        <f t="shared" si="117"/>
        <v>3016</v>
      </c>
      <c r="G2593" s="211">
        <f t="shared" si="118"/>
        <v>2191</v>
      </c>
      <c r="H2593" s="212">
        <v>40</v>
      </c>
    </row>
    <row r="2594" spans="1:8" x14ac:dyDescent="0.2">
      <c r="A2594" s="206">
        <v>2702</v>
      </c>
      <c r="B2594" s="227">
        <v>300</v>
      </c>
      <c r="C2594" s="262">
        <v>600</v>
      </c>
      <c r="D2594" s="209">
        <v>40428</v>
      </c>
      <c r="E2594" s="210">
        <v>28712</v>
      </c>
      <c r="F2594" s="229">
        <f t="shared" si="117"/>
        <v>3016</v>
      </c>
      <c r="G2594" s="231">
        <f t="shared" si="118"/>
        <v>2191</v>
      </c>
      <c r="H2594" s="212">
        <v>40</v>
      </c>
    </row>
    <row r="2595" spans="1:8" x14ac:dyDescent="0.2">
      <c r="A2595" s="206">
        <v>2703</v>
      </c>
      <c r="B2595" s="227">
        <v>300</v>
      </c>
      <c r="C2595" s="262">
        <v>600</v>
      </c>
      <c r="D2595" s="209">
        <v>40428</v>
      </c>
      <c r="E2595" s="210">
        <v>28712</v>
      </c>
      <c r="F2595" s="229">
        <f t="shared" si="117"/>
        <v>3016</v>
      </c>
      <c r="G2595" s="211">
        <f t="shared" si="118"/>
        <v>2191</v>
      </c>
      <c r="H2595" s="212">
        <v>40</v>
      </c>
    </row>
    <row r="2596" spans="1:8" x14ac:dyDescent="0.2">
      <c r="A2596" s="206">
        <v>2704</v>
      </c>
      <c r="B2596" s="227">
        <v>300</v>
      </c>
      <c r="C2596" s="262">
        <v>600</v>
      </c>
      <c r="D2596" s="209">
        <v>40428</v>
      </c>
      <c r="E2596" s="210">
        <v>28712</v>
      </c>
      <c r="F2596" s="229">
        <f t="shared" si="117"/>
        <v>3016</v>
      </c>
      <c r="G2596" s="231">
        <f t="shared" si="118"/>
        <v>2191</v>
      </c>
      <c r="H2596" s="212">
        <v>40</v>
      </c>
    </row>
    <row r="2597" spans="1:8" x14ac:dyDescent="0.2">
      <c r="A2597" s="206">
        <v>2705</v>
      </c>
      <c r="B2597" s="227">
        <v>300</v>
      </c>
      <c r="C2597" s="262">
        <v>600</v>
      </c>
      <c r="D2597" s="209">
        <v>40428</v>
      </c>
      <c r="E2597" s="210">
        <v>28712</v>
      </c>
      <c r="F2597" s="229">
        <f t="shared" si="117"/>
        <v>3016</v>
      </c>
      <c r="G2597" s="211">
        <f t="shared" si="118"/>
        <v>2191</v>
      </c>
      <c r="H2597" s="212">
        <v>40</v>
      </c>
    </row>
    <row r="2598" spans="1:8" x14ac:dyDescent="0.2">
      <c r="A2598" s="206">
        <v>2706</v>
      </c>
      <c r="B2598" s="227">
        <v>300</v>
      </c>
      <c r="C2598" s="262">
        <v>600</v>
      </c>
      <c r="D2598" s="209">
        <v>40428</v>
      </c>
      <c r="E2598" s="210">
        <v>28712</v>
      </c>
      <c r="F2598" s="229">
        <f t="shared" si="117"/>
        <v>3016</v>
      </c>
      <c r="G2598" s="231">
        <f t="shared" si="118"/>
        <v>2191</v>
      </c>
      <c r="H2598" s="212">
        <v>40</v>
      </c>
    </row>
    <row r="2599" spans="1:8" x14ac:dyDescent="0.2">
      <c r="A2599" s="206">
        <v>2707</v>
      </c>
      <c r="B2599" s="227">
        <v>300</v>
      </c>
      <c r="C2599" s="262">
        <v>600</v>
      </c>
      <c r="D2599" s="209">
        <v>40428</v>
      </c>
      <c r="E2599" s="210">
        <v>28712</v>
      </c>
      <c r="F2599" s="229">
        <f t="shared" si="117"/>
        <v>3016</v>
      </c>
      <c r="G2599" s="211">
        <f t="shared" si="118"/>
        <v>2191</v>
      </c>
      <c r="H2599" s="212">
        <v>40</v>
      </c>
    </row>
    <row r="2600" spans="1:8" x14ac:dyDescent="0.2">
      <c r="A2600" s="206">
        <v>2708</v>
      </c>
      <c r="B2600" s="227">
        <v>300</v>
      </c>
      <c r="C2600" s="262">
        <v>600</v>
      </c>
      <c r="D2600" s="209">
        <v>40428</v>
      </c>
      <c r="E2600" s="210">
        <v>28712</v>
      </c>
      <c r="F2600" s="229">
        <f t="shared" si="117"/>
        <v>3016</v>
      </c>
      <c r="G2600" s="231">
        <f t="shared" si="118"/>
        <v>2191</v>
      </c>
      <c r="H2600" s="212">
        <v>40</v>
      </c>
    </row>
    <row r="2601" spans="1:8" x14ac:dyDescent="0.2">
      <c r="A2601" s="206">
        <v>2709</v>
      </c>
      <c r="B2601" s="227">
        <v>300</v>
      </c>
      <c r="C2601" s="262">
        <v>600</v>
      </c>
      <c r="D2601" s="209">
        <v>40428</v>
      </c>
      <c r="E2601" s="210">
        <v>28712</v>
      </c>
      <c r="F2601" s="229">
        <f t="shared" si="117"/>
        <v>3016</v>
      </c>
      <c r="G2601" s="211">
        <f t="shared" si="118"/>
        <v>2191</v>
      </c>
      <c r="H2601" s="212">
        <v>40</v>
      </c>
    </row>
    <row r="2602" spans="1:8" x14ac:dyDescent="0.2">
      <c r="A2602" s="206">
        <v>2710</v>
      </c>
      <c r="B2602" s="227">
        <v>300</v>
      </c>
      <c r="C2602" s="262">
        <v>600</v>
      </c>
      <c r="D2602" s="209">
        <v>40428</v>
      </c>
      <c r="E2602" s="210">
        <v>28712</v>
      </c>
      <c r="F2602" s="229">
        <f t="shared" si="117"/>
        <v>3016</v>
      </c>
      <c r="G2602" s="231">
        <f t="shared" si="118"/>
        <v>2191</v>
      </c>
      <c r="H2602" s="212">
        <v>40</v>
      </c>
    </row>
    <row r="2603" spans="1:8" x14ac:dyDescent="0.2">
      <c r="A2603" s="206">
        <v>2711</v>
      </c>
      <c r="B2603" s="227">
        <v>300</v>
      </c>
      <c r="C2603" s="262">
        <v>600</v>
      </c>
      <c r="D2603" s="209">
        <v>40428</v>
      </c>
      <c r="E2603" s="210">
        <v>28712</v>
      </c>
      <c r="F2603" s="229">
        <f t="shared" si="117"/>
        <v>3016</v>
      </c>
      <c r="G2603" s="211">
        <f t="shared" si="118"/>
        <v>2191</v>
      </c>
      <c r="H2603" s="212">
        <v>40</v>
      </c>
    </row>
    <row r="2604" spans="1:8" x14ac:dyDescent="0.2">
      <c r="A2604" s="206">
        <v>2712</v>
      </c>
      <c r="B2604" s="227">
        <v>300</v>
      </c>
      <c r="C2604" s="262">
        <v>600</v>
      </c>
      <c r="D2604" s="209">
        <v>40428</v>
      </c>
      <c r="E2604" s="210">
        <v>28712</v>
      </c>
      <c r="F2604" s="229">
        <f t="shared" si="117"/>
        <v>3016</v>
      </c>
      <c r="G2604" s="231">
        <f t="shared" si="118"/>
        <v>2191</v>
      </c>
      <c r="H2604" s="212">
        <v>40</v>
      </c>
    </row>
    <row r="2605" spans="1:8" x14ac:dyDescent="0.2">
      <c r="A2605" s="206">
        <v>2713</v>
      </c>
      <c r="B2605" s="227">
        <v>300</v>
      </c>
      <c r="C2605" s="262">
        <v>600</v>
      </c>
      <c r="D2605" s="209">
        <v>40428</v>
      </c>
      <c r="E2605" s="210">
        <v>28712</v>
      </c>
      <c r="F2605" s="229">
        <f t="shared" si="117"/>
        <v>3016</v>
      </c>
      <c r="G2605" s="211">
        <f t="shared" si="118"/>
        <v>2191</v>
      </c>
      <c r="H2605" s="212">
        <v>40</v>
      </c>
    </row>
    <row r="2606" spans="1:8" x14ac:dyDescent="0.2">
      <c r="A2606" s="206">
        <v>2714</v>
      </c>
      <c r="B2606" s="227">
        <v>300</v>
      </c>
      <c r="C2606" s="262">
        <v>600</v>
      </c>
      <c r="D2606" s="209">
        <v>40428</v>
      </c>
      <c r="E2606" s="210">
        <v>28712</v>
      </c>
      <c r="F2606" s="229">
        <f t="shared" si="117"/>
        <v>3016</v>
      </c>
      <c r="G2606" s="231">
        <f t="shared" si="118"/>
        <v>2191</v>
      </c>
      <c r="H2606" s="212">
        <v>40</v>
      </c>
    </row>
    <row r="2607" spans="1:8" x14ac:dyDescent="0.2">
      <c r="A2607" s="206">
        <v>2715</v>
      </c>
      <c r="B2607" s="227">
        <v>300</v>
      </c>
      <c r="C2607" s="262">
        <v>600</v>
      </c>
      <c r="D2607" s="209">
        <v>40428</v>
      </c>
      <c r="E2607" s="210">
        <v>28712</v>
      </c>
      <c r="F2607" s="229">
        <f t="shared" si="117"/>
        <v>3016</v>
      </c>
      <c r="G2607" s="211">
        <f t="shared" si="118"/>
        <v>2191</v>
      </c>
      <c r="H2607" s="212">
        <v>40</v>
      </c>
    </row>
    <row r="2608" spans="1:8" x14ac:dyDescent="0.2">
      <c r="A2608" s="206">
        <v>2716</v>
      </c>
      <c r="B2608" s="227">
        <v>300</v>
      </c>
      <c r="C2608" s="262">
        <v>600</v>
      </c>
      <c r="D2608" s="209">
        <v>40428</v>
      </c>
      <c r="E2608" s="210">
        <v>28712</v>
      </c>
      <c r="F2608" s="229">
        <f t="shared" si="117"/>
        <v>3016</v>
      </c>
      <c r="G2608" s="231">
        <f t="shared" si="118"/>
        <v>2191</v>
      </c>
      <c r="H2608" s="212">
        <v>40</v>
      </c>
    </row>
    <row r="2609" spans="1:8" x14ac:dyDescent="0.2">
      <c r="A2609" s="206">
        <v>2717</v>
      </c>
      <c r="B2609" s="227">
        <v>300</v>
      </c>
      <c r="C2609" s="262">
        <v>600</v>
      </c>
      <c r="D2609" s="209">
        <v>40428</v>
      </c>
      <c r="E2609" s="210">
        <v>28712</v>
      </c>
      <c r="F2609" s="229">
        <f t="shared" si="117"/>
        <v>3016</v>
      </c>
      <c r="G2609" s="211">
        <f t="shared" si="118"/>
        <v>2191</v>
      </c>
      <c r="H2609" s="212">
        <v>40</v>
      </c>
    </row>
    <row r="2610" spans="1:8" x14ac:dyDescent="0.2">
      <c r="A2610" s="206">
        <v>2718</v>
      </c>
      <c r="B2610" s="227">
        <v>300</v>
      </c>
      <c r="C2610" s="262">
        <v>600</v>
      </c>
      <c r="D2610" s="209">
        <v>40428</v>
      </c>
      <c r="E2610" s="210">
        <v>28712</v>
      </c>
      <c r="F2610" s="229">
        <f t="shared" si="117"/>
        <v>3016</v>
      </c>
      <c r="G2610" s="231">
        <f t="shared" si="118"/>
        <v>2191</v>
      </c>
      <c r="H2610" s="212">
        <v>40</v>
      </c>
    </row>
    <row r="2611" spans="1:8" x14ac:dyDescent="0.2">
      <c r="A2611" s="206">
        <v>2719</v>
      </c>
      <c r="B2611" s="227">
        <v>300</v>
      </c>
      <c r="C2611" s="262">
        <v>600</v>
      </c>
      <c r="D2611" s="209">
        <v>40428</v>
      </c>
      <c r="E2611" s="210">
        <v>28712</v>
      </c>
      <c r="F2611" s="229">
        <f t="shared" si="117"/>
        <v>3016</v>
      </c>
      <c r="G2611" s="211">
        <f t="shared" si="118"/>
        <v>2191</v>
      </c>
      <c r="H2611" s="212">
        <v>40</v>
      </c>
    </row>
    <row r="2612" spans="1:8" x14ac:dyDescent="0.2">
      <c r="A2612" s="206">
        <v>2720</v>
      </c>
      <c r="B2612" s="227">
        <v>300</v>
      </c>
      <c r="C2612" s="262">
        <v>600</v>
      </c>
      <c r="D2612" s="209">
        <v>40428</v>
      </c>
      <c r="E2612" s="210">
        <v>28712</v>
      </c>
      <c r="F2612" s="229">
        <f t="shared" si="117"/>
        <v>3016</v>
      </c>
      <c r="G2612" s="231">
        <f t="shared" si="118"/>
        <v>2191</v>
      </c>
      <c r="H2612" s="212">
        <v>40</v>
      </c>
    </row>
    <row r="2613" spans="1:8" x14ac:dyDescent="0.2">
      <c r="A2613" s="206">
        <v>2721</v>
      </c>
      <c r="B2613" s="227">
        <v>300</v>
      </c>
      <c r="C2613" s="262">
        <v>600</v>
      </c>
      <c r="D2613" s="209">
        <v>40428</v>
      </c>
      <c r="E2613" s="210">
        <v>28712</v>
      </c>
      <c r="F2613" s="229">
        <f t="shared" si="117"/>
        <v>3016</v>
      </c>
      <c r="G2613" s="211">
        <f t="shared" si="118"/>
        <v>2191</v>
      </c>
      <c r="H2613" s="212">
        <v>40</v>
      </c>
    </row>
    <row r="2614" spans="1:8" x14ac:dyDescent="0.2">
      <c r="A2614" s="206">
        <v>2722</v>
      </c>
      <c r="B2614" s="227">
        <v>300</v>
      </c>
      <c r="C2614" s="262">
        <v>600</v>
      </c>
      <c r="D2614" s="209">
        <v>40428</v>
      </c>
      <c r="E2614" s="210">
        <v>28712</v>
      </c>
      <c r="F2614" s="229">
        <f t="shared" si="117"/>
        <v>3016</v>
      </c>
      <c r="G2614" s="231">
        <f t="shared" si="118"/>
        <v>2191</v>
      </c>
      <c r="H2614" s="212">
        <v>40</v>
      </c>
    </row>
    <row r="2615" spans="1:8" x14ac:dyDescent="0.2">
      <c r="A2615" s="206">
        <v>2723</v>
      </c>
      <c r="B2615" s="227">
        <v>300</v>
      </c>
      <c r="C2615" s="262">
        <v>600</v>
      </c>
      <c r="D2615" s="209">
        <v>40428</v>
      </c>
      <c r="E2615" s="210">
        <v>28712</v>
      </c>
      <c r="F2615" s="229">
        <f t="shared" si="117"/>
        <v>3016</v>
      </c>
      <c r="G2615" s="211">
        <f t="shared" si="118"/>
        <v>2191</v>
      </c>
      <c r="H2615" s="212">
        <v>40</v>
      </c>
    </row>
    <row r="2616" spans="1:8" x14ac:dyDescent="0.2">
      <c r="A2616" s="206">
        <v>2724</v>
      </c>
      <c r="B2616" s="227">
        <v>300</v>
      </c>
      <c r="C2616" s="262">
        <v>600</v>
      </c>
      <c r="D2616" s="209">
        <v>40428</v>
      </c>
      <c r="E2616" s="210">
        <v>28712</v>
      </c>
      <c r="F2616" s="229">
        <f t="shared" si="117"/>
        <v>3016</v>
      </c>
      <c r="G2616" s="231">
        <f t="shared" si="118"/>
        <v>2191</v>
      </c>
      <c r="H2616" s="212">
        <v>40</v>
      </c>
    </row>
    <row r="2617" spans="1:8" x14ac:dyDescent="0.2">
      <c r="A2617" s="206">
        <v>2725</v>
      </c>
      <c r="B2617" s="227">
        <v>300</v>
      </c>
      <c r="C2617" s="262">
        <v>600</v>
      </c>
      <c r="D2617" s="209">
        <v>40428</v>
      </c>
      <c r="E2617" s="210">
        <v>28712</v>
      </c>
      <c r="F2617" s="229">
        <f t="shared" si="117"/>
        <v>3016</v>
      </c>
      <c r="G2617" s="211">
        <f t="shared" si="118"/>
        <v>2191</v>
      </c>
      <c r="H2617" s="212">
        <v>40</v>
      </c>
    </row>
    <row r="2618" spans="1:8" x14ac:dyDescent="0.2">
      <c r="A2618" s="206">
        <v>2726</v>
      </c>
      <c r="B2618" s="227">
        <v>300</v>
      </c>
      <c r="C2618" s="262">
        <v>600</v>
      </c>
      <c r="D2618" s="209">
        <v>40428</v>
      </c>
      <c r="E2618" s="210">
        <v>28712</v>
      </c>
      <c r="F2618" s="229">
        <f t="shared" si="117"/>
        <v>3016</v>
      </c>
      <c r="G2618" s="231">
        <f t="shared" si="118"/>
        <v>2191</v>
      </c>
      <c r="H2618" s="212">
        <v>40</v>
      </c>
    </row>
    <row r="2619" spans="1:8" x14ac:dyDescent="0.2">
      <c r="A2619" s="206">
        <v>2727</v>
      </c>
      <c r="B2619" s="227">
        <v>300</v>
      </c>
      <c r="C2619" s="262">
        <v>600</v>
      </c>
      <c r="D2619" s="209">
        <v>40428</v>
      </c>
      <c r="E2619" s="210">
        <v>28712</v>
      </c>
      <c r="F2619" s="229">
        <f t="shared" si="117"/>
        <v>3016</v>
      </c>
      <c r="G2619" s="211">
        <f t="shared" si="118"/>
        <v>2191</v>
      </c>
      <c r="H2619" s="212">
        <v>40</v>
      </c>
    </row>
    <row r="2620" spans="1:8" x14ac:dyDescent="0.2">
      <c r="A2620" s="206">
        <v>2728</v>
      </c>
      <c r="B2620" s="227">
        <v>300</v>
      </c>
      <c r="C2620" s="262">
        <v>600</v>
      </c>
      <c r="D2620" s="209">
        <v>40428</v>
      </c>
      <c r="E2620" s="210">
        <v>28712</v>
      </c>
      <c r="F2620" s="229">
        <f t="shared" si="117"/>
        <v>3016</v>
      </c>
      <c r="G2620" s="231">
        <f t="shared" si="118"/>
        <v>2191</v>
      </c>
      <c r="H2620" s="212">
        <v>40</v>
      </c>
    </row>
    <row r="2621" spans="1:8" x14ac:dyDescent="0.2">
      <c r="A2621" s="206">
        <v>2729</v>
      </c>
      <c r="B2621" s="227">
        <v>300</v>
      </c>
      <c r="C2621" s="262">
        <v>600</v>
      </c>
      <c r="D2621" s="209">
        <v>40428</v>
      </c>
      <c r="E2621" s="210">
        <v>28712</v>
      </c>
      <c r="F2621" s="229">
        <f t="shared" si="117"/>
        <v>3016</v>
      </c>
      <c r="G2621" s="211">
        <f t="shared" si="118"/>
        <v>2191</v>
      </c>
      <c r="H2621" s="212">
        <v>40</v>
      </c>
    </row>
    <row r="2622" spans="1:8" x14ac:dyDescent="0.2">
      <c r="A2622" s="206">
        <v>2730</v>
      </c>
      <c r="B2622" s="227">
        <v>300</v>
      </c>
      <c r="C2622" s="262">
        <v>600</v>
      </c>
      <c r="D2622" s="209">
        <v>40428</v>
      </c>
      <c r="E2622" s="210">
        <v>28712</v>
      </c>
      <c r="F2622" s="229">
        <f t="shared" si="117"/>
        <v>3016</v>
      </c>
      <c r="G2622" s="231">
        <f t="shared" si="118"/>
        <v>2191</v>
      </c>
      <c r="H2622" s="212">
        <v>40</v>
      </c>
    </row>
    <row r="2623" spans="1:8" x14ac:dyDescent="0.2">
      <c r="A2623" s="206">
        <v>2731</v>
      </c>
      <c r="B2623" s="227">
        <v>300</v>
      </c>
      <c r="C2623" s="262">
        <v>600</v>
      </c>
      <c r="D2623" s="209">
        <v>40428</v>
      </c>
      <c r="E2623" s="210">
        <v>28712</v>
      </c>
      <c r="F2623" s="229">
        <f t="shared" si="117"/>
        <v>3016</v>
      </c>
      <c r="G2623" s="211">
        <f t="shared" si="118"/>
        <v>2191</v>
      </c>
      <c r="H2623" s="212">
        <v>40</v>
      </c>
    </row>
    <row r="2624" spans="1:8" x14ac:dyDescent="0.2">
      <c r="A2624" s="206">
        <v>2732</v>
      </c>
      <c r="B2624" s="227">
        <v>300</v>
      </c>
      <c r="C2624" s="262">
        <v>600</v>
      </c>
      <c r="D2624" s="209">
        <v>40428</v>
      </c>
      <c r="E2624" s="210">
        <v>28712</v>
      </c>
      <c r="F2624" s="229">
        <f t="shared" si="117"/>
        <v>3016</v>
      </c>
      <c r="G2624" s="231">
        <f t="shared" si="118"/>
        <v>2191</v>
      </c>
      <c r="H2624" s="212">
        <v>40</v>
      </c>
    </row>
    <row r="2625" spans="1:8" x14ac:dyDescent="0.2">
      <c r="A2625" s="206">
        <v>2733</v>
      </c>
      <c r="B2625" s="227">
        <v>300</v>
      </c>
      <c r="C2625" s="262">
        <v>600</v>
      </c>
      <c r="D2625" s="209">
        <v>40428</v>
      </c>
      <c r="E2625" s="210">
        <v>28712</v>
      </c>
      <c r="F2625" s="229">
        <f t="shared" si="117"/>
        <v>3016</v>
      </c>
      <c r="G2625" s="211">
        <f t="shared" si="118"/>
        <v>2191</v>
      </c>
      <c r="H2625" s="212">
        <v>40</v>
      </c>
    </row>
    <row r="2626" spans="1:8" x14ac:dyDescent="0.2">
      <c r="A2626" s="206">
        <v>2734</v>
      </c>
      <c r="B2626" s="227">
        <v>300</v>
      </c>
      <c r="C2626" s="262">
        <v>600</v>
      </c>
      <c r="D2626" s="209">
        <v>40428</v>
      </c>
      <c r="E2626" s="210">
        <v>28712</v>
      </c>
      <c r="F2626" s="229">
        <f t="shared" si="117"/>
        <v>3016</v>
      </c>
      <c r="G2626" s="231">
        <f t="shared" si="118"/>
        <v>2191</v>
      </c>
      <c r="H2626" s="212">
        <v>40</v>
      </c>
    </row>
    <row r="2627" spans="1:8" x14ac:dyDescent="0.2">
      <c r="A2627" s="206">
        <v>2735</v>
      </c>
      <c r="B2627" s="227">
        <v>300</v>
      </c>
      <c r="C2627" s="262">
        <v>600</v>
      </c>
      <c r="D2627" s="209">
        <v>40428</v>
      </c>
      <c r="E2627" s="210">
        <v>28712</v>
      </c>
      <c r="F2627" s="229">
        <f t="shared" si="117"/>
        <v>3016</v>
      </c>
      <c r="G2627" s="211">
        <f t="shared" si="118"/>
        <v>2191</v>
      </c>
      <c r="H2627" s="212">
        <v>40</v>
      </c>
    </row>
    <row r="2628" spans="1:8" x14ac:dyDescent="0.2">
      <c r="A2628" s="206">
        <v>2736</v>
      </c>
      <c r="B2628" s="227">
        <v>300</v>
      </c>
      <c r="C2628" s="262">
        <v>600</v>
      </c>
      <c r="D2628" s="209">
        <v>40428</v>
      </c>
      <c r="E2628" s="210">
        <v>28712</v>
      </c>
      <c r="F2628" s="229">
        <f t="shared" si="117"/>
        <v>3016</v>
      </c>
      <c r="G2628" s="231">
        <f t="shared" si="118"/>
        <v>2191</v>
      </c>
      <c r="H2628" s="212">
        <v>40</v>
      </c>
    </row>
    <row r="2629" spans="1:8" x14ac:dyDescent="0.2">
      <c r="A2629" s="206">
        <v>2737</v>
      </c>
      <c r="B2629" s="227">
        <v>300</v>
      </c>
      <c r="C2629" s="262">
        <v>600</v>
      </c>
      <c r="D2629" s="209">
        <v>40428</v>
      </c>
      <c r="E2629" s="210">
        <v>28712</v>
      </c>
      <c r="F2629" s="229">
        <f t="shared" si="117"/>
        <v>3016</v>
      </c>
      <c r="G2629" s="211">
        <f t="shared" si="118"/>
        <v>2191</v>
      </c>
      <c r="H2629" s="212">
        <v>40</v>
      </c>
    </row>
    <row r="2630" spans="1:8" x14ac:dyDescent="0.2">
      <c r="A2630" s="206">
        <v>2738</v>
      </c>
      <c r="B2630" s="227">
        <v>300</v>
      </c>
      <c r="C2630" s="262">
        <v>600</v>
      </c>
      <c r="D2630" s="209">
        <v>40428</v>
      </c>
      <c r="E2630" s="210">
        <v>28712</v>
      </c>
      <c r="F2630" s="229">
        <f t="shared" si="117"/>
        <v>3016</v>
      </c>
      <c r="G2630" s="231">
        <f t="shared" si="118"/>
        <v>2191</v>
      </c>
      <c r="H2630" s="212">
        <v>40</v>
      </c>
    </row>
    <row r="2631" spans="1:8" x14ac:dyDescent="0.2">
      <c r="A2631" s="206">
        <v>2739</v>
      </c>
      <c r="B2631" s="227">
        <v>300</v>
      </c>
      <c r="C2631" s="262">
        <v>600</v>
      </c>
      <c r="D2631" s="209">
        <v>40428</v>
      </c>
      <c r="E2631" s="210">
        <v>28712</v>
      </c>
      <c r="F2631" s="229">
        <f t="shared" si="117"/>
        <v>3016</v>
      </c>
      <c r="G2631" s="211">
        <f t="shared" si="118"/>
        <v>2191</v>
      </c>
      <c r="H2631" s="212">
        <v>40</v>
      </c>
    </row>
    <row r="2632" spans="1:8" x14ac:dyDescent="0.2">
      <c r="A2632" s="206">
        <v>2740</v>
      </c>
      <c r="B2632" s="227">
        <v>300</v>
      </c>
      <c r="C2632" s="262">
        <v>600</v>
      </c>
      <c r="D2632" s="209">
        <v>40428</v>
      </c>
      <c r="E2632" s="210">
        <v>28712</v>
      </c>
      <c r="F2632" s="229">
        <f t="shared" si="117"/>
        <v>3016</v>
      </c>
      <c r="G2632" s="231">
        <f t="shared" si="118"/>
        <v>2191</v>
      </c>
      <c r="H2632" s="212">
        <v>40</v>
      </c>
    </row>
    <row r="2633" spans="1:8" x14ac:dyDescent="0.2">
      <c r="A2633" s="206">
        <v>2741</v>
      </c>
      <c r="B2633" s="227">
        <v>300</v>
      </c>
      <c r="C2633" s="262">
        <v>600</v>
      </c>
      <c r="D2633" s="209">
        <v>40428</v>
      </c>
      <c r="E2633" s="210">
        <v>28712</v>
      </c>
      <c r="F2633" s="229">
        <f t="shared" si="117"/>
        <v>3016</v>
      </c>
      <c r="G2633" s="211">
        <f t="shared" si="118"/>
        <v>2191</v>
      </c>
      <c r="H2633" s="212">
        <v>40</v>
      </c>
    </row>
    <row r="2634" spans="1:8" x14ac:dyDescent="0.2">
      <c r="A2634" s="206">
        <v>2742</v>
      </c>
      <c r="B2634" s="227">
        <v>300</v>
      </c>
      <c r="C2634" s="262">
        <v>600</v>
      </c>
      <c r="D2634" s="209">
        <v>40428</v>
      </c>
      <c r="E2634" s="210">
        <v>28712</v>
      </c>
      <c r="F2634" s="229">
        <f t="shared" si="117"/>
        <v>3016</v>
      </c>
      <c r="G2634" s="231">
        <f t="shared" si="118"/>
        <v>2191</v>
      </c>
      <c r="H2634" s="212">
        <v>40</v>
      </c>
    </row>
    <row r="2635" spans="1:8" x14ac:dyDescent="0.2">
      <c r="A2635" s="206">
        <v>2743</v>
      </c>
      <c r="B2635" s="227">
        <v>300</v>
      </c>
      <c r="C2635" s="262">
        <v>600</v>
      </c>
      <c r="D2635" s="209">
        <v>40428</v>
      </c>
      <c r="E2635" s="210">
        <v>28712</v>
      </c>
      <c r="F2635" s="229">
        <f t="shared" si="117"/>
        <v>3016</v>
      </c>
      <c r="G2635" s="211">
        <f t="shared" si="118"/>
        <v>2191</v>
      </c>
      <c r="H2635" s="212">
        <v>40</v>
      </c>
    </row>
    <row r="2636" spans="1:8" x14ac:dyDescent="0.2">
      <c r="A2636" s="206">
        <v>2744</v>
      </c>
      <c r="B2636" s="227">
        <v>300</v>
      </c>
      <c r="C2636" s="262">
        <v>600</v>
      </c>
      <c r="D2636" s="209">
        <v>40428</v>
      </c>
      <c r="E2636" s="210">
        <v>28712</v>
      </c>
      <c r="F2636" s="229">
        <f t="shared" si="117"/>
        <v>3016</v>
      </c>
      <c r="G2636" s="231">
        <f t="shared" si="118"/>
        <v>2191</v>
      </c>
      <c r="H2636" s="212">
        <v>40</v>
      </c>
    </row>
    <row r="2637" spans="1:8" x14ac:dyDescent="0.2">
      <c r="A2637" s="206">
        <v>2745</v>
      </c>
      <c r="B2637" s="227">
        <v>300</v>
      </c>
      <c r="C2637" s="262">
        <v>600</v>
      </c>
      <c r="D2637" s="209">
        <v>40428</v>
      </c>
      <c r="E2637" s="210">
        <v>28712</v>
      </c>
      <c r="F2637" s="229">
        <f t="shared" si="117"/>
        <v>3016</v>
      </c>
      <c r="G2637" s="211">
        <f t="shared" si="118"/>
        <v>2191</v>
      </c>
      <c r="H2637" s="212">
        <v>40</v>
      </c>
    </row>
    <row r="2638" spans="1:8" x14ac:dyDescent="0.2">
      <c r="A2638" s="206">
        <v>2746</v>
      </c>
      <c r="B2638" s="227">
        <v>300</v>
      </c>
      <c r="C2638" s="262">
        <v>600</v>
      </c>
      <c r="D2638" s="209">
        <v>40428</v>
      </c>
      <c r="E2638" s="210">
        <v>28712</v>
      </c>
      <c r="F2638" s="229">
        <f t="shared" si="117"/>
        <v>3016</v>
      </c>
      <c r="G2638" s="231">
        <f t="shared" si="118"/>
        <v>2191</v>
      </c>
      <c r="H2638" s="212">
        <v>40</v>
      </c>
    </row>
    <row r="2639" spans="1:8" x14ac:dyDescent="0.2">
      <c r="A2639" s="206">
        <v>2747</v>
      </c>
      <c r="B2639" s="227">
        <v>300</v>
      </c>
      <c r="C2639" s="262">
        <v>600</v>
      </c>
      <c r="D2639" s="209">
        <v>40428</v>
      </c>
      <c r="E2639" s="210">
        <v>28712</v>
      </c>
      <c r="F2639" s="229">
        <f t="shared" ref="F2639:F2642" si="119">ROUND(12*1.358*(1/B2639*D2639+1/C2639*E2639)+H2639,0)</f>
        <v>3016</v>
      </c>
      <c r="G2639" s="211">
        <f t="shared" ref="G2639:G2642" si="120">ROUND(12*(1/B2639*D2639+1/C2639*E2639),0)</f>
        <v>2191</v>
      </c>
      <c r="H2639" s="212">
        <v>40</v>
      </c>
    </row>
    <row r="2640" spans="1:8" x14ac:dyDescent="0.2">
      <c r="A2640" s="206">
        <v>2748</v>
      </c>
      <c r="B2640" s="227">
        <v>300</v>
      </c>
      <c r="C2640" s="262">
        <v>600</v>
      </c>
      <c r="D2640" s="209">
        <v>40428</v>
      </c>
      <c r="E2640" s="210">
        <v>28712</v>
      </c>
      <c r="F2640" s="229">
        <f t="shared" si="119"/>
        <v>3016</v>
      </c>
      <c r="G2640" s="231">
        <f t="shared" si="120"/>
        <v>2191</v>
      </c>
      <c r="H2640" s="212">
        <v>40</v>
      </c>
    </row>
    <row r="2641" spans="1:8" x14ac:dyDescent="0.2">
      <c r="A2641" s="232">
        <v>2749</v>
      </c>
      <c r="B2641" s="227">
        <v>300</v>
      </c>
      <c r="C2641" s="264">
        <v>600</v>
      </c>
      <c r="D2641" s="209">
        <v>40428</v>
      </c>
      <c r="E2641" s="212">
        <v>28712</v>
      </c>
      <c r="F2641" s="229">
        <f t="shared" si="119"/>
        <v>3016</v>
      </c>
      <c r="G2641" s="211">
        <f t="shared" si="120"/>
        <v>2191</v>
      </c>
      <c r="H2641" s="212">
        <v>40</v>
      </c>
    </row>
    <row r="2642" spans="1:8" ht="13.5" thickBot="1" x14ac:dyDescent="0.25">
      <c r="A2642" s="233">
        <v>2750</v>
      </c>
      <c r="B2642" s="214">
        <v>300</v>
      </c>
      <c r="C2642" s="265">
        <v>600</v>
      </c>
      <c r="D2642" s="216">
        <v>40428</v>
      </c>
      <c r="E2642" s="234">
        <v>28712</v>
      </c>
      <c r="F2642" s="228">
        <f t="shared" si="119"/>
        <v>3016</v>
      </c>
      <c r="G2642" s="235">
        <f t="shared" si="120"/>
        <v>2191</v>
      </c>
      <c r="H2642" s="217">
        <v>40</v>
      </c>
    </row>
  </sheetData>
  <mergeCells count="5">
    <mergeCell ref="A9:B9"/>
    <mergeCell ref="G10:H10"/>
    <mergeCell ref="B10:C10"/>
    <mergeCell ref="D10:E10"/>
    <mergeCell ref="F10:F11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kraje&amp;R6. 3. 2020
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Normal="100" workbookViewId="0">
      <pane ySplit="12" topLeftCell="A76" activePane="bottomLeft" state="frozenSplit"/>
      <selection activeCell="J36" sqref="J36"/>
      <selection pane="bottomLeft" activeCell="F11" sqref="F11:H12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7" width="1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11" x14ac:dyDescent="0.2">
      <c r="H1" s="178" t="s">
        <v>110</v>
      </c>
    </row>
    <row r="2" spans="1:11" ht="4.5" customHeight="1" x14ac:dyDescent="0.2"/>
    <row r="3" spans="1:11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11" ht="15" x14ac:dyDescent="0.25">
      <c r="A4" s="183" t="s">
        <v>111</v>
      </c>
      <c r="B4" s="184"/>
      <c r="C4" s="184"/>
      <c r="D4" s="184"/>
      <c r="E4" s="184"/>
      <c r="F4" s="184"/>
      <c r="G4" s="184"/>
      <c r="I4" s="182"/>
      <c r="K4" s="224"/>
    </row>
    <row r="5" spans="1:11" ht="5.2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11" ht="15.75" x14ac:dyDescent="0.25">
      <c r="A6" s="185"/>
      <c r="B6" s="186"/>
      <c r="C6" s="187" t="s">
        <v>7</v>
      </c>
      <c r="E6" s="188" t="s">
        <v>8</v>
      </c>
      <c r="I6" s="182"/>
    </row>
    <row r="7" spans="1:11" ht="15.75" x14ac:dyDescent="0.25">
      <c r="A7" s="189" t="s">
        <v>112</v>
      </c>
      <c r="B7" s="186"/>
      <c r="C7" s="219" t="s">
        <v>39</v>
      </c>
      <c r="D7" s="220"/>
      <c r="E7" s="223">
        <v>1000</v>
      </c>
      <c r="I7" s="182"/>
    </row>
    <row r="8" spans="1:11" ht="15.75" x14ac:dyDescent="0.25">
      <c r="A8" s="189" t="s">
        <v>113</v>
      </c>
      <c r="B8" s="186"/>
      <c r="C8" s="239" t="s">
        <v>115</v>
      </c>
      <c r="D8" s="220"/>
      <c r="E8" s="223">
        <v>1000</v>
      </c>
      <c r="I8" s="182"/>
    </row>
    <row r="9" spans="1:11" ht="15.75" x14ac:dyDescent="0.25">
      <c r="A9" s="189" t="s">
        <v>114</v>
      </c>
      <c r="B9" s="186"/>
      <c r="C9" s="221">
        <v>92</v>
      </c>
      <c r="D9" s="222"/>
      <c r="E9" s="221">
        <v>1000</v>
      </c>
      <c r="I9" s="182"/>
    </row>
    <row r="10" spans="1:11" ht="6" customHeight="1" thickBot="1" x14ac:dyDescent="0.25">
      <c r="A10" s="314"/>
      <c r="B10" s="314"/>
      <c r="C10" s="192"/>
      <c r="D10" s="193"/>
      <c r="E10" s="194"/>
      <c r="F10" s="194"/>
      <c r="G10" s="194"/>
      <c r="I10" s="182"/>
    </row>
    <row r="11" spans="1:11" ht="34.5" customHeight="1" x14ac:dyDescent="0.2">
      <c r="A11" s="195"/>
      <c r="B11" s="315" t="s">
        <v>1</v>
      </c>
      <c r="C11" s="316"/>
      <c r="D11" s="317" t="s">
        <v>2</v>
      </c>
      <c r="E11" s="318"/>
      <c r="F11" s="311" t="s">
        <v>175</v>
      </c>
      <c r="G11" s="309" t="s">
        <v>3</v>
      </c>
      <c r="H11" s="310"/>
    </row>
    <row r="12" spans="1:11" ht="45.75" thickBot="1" x14ac:dyDescent="0.25">
      <c r="A12" s="196" t="s">
        <v>98</v>
      </c>
      <c r="B12" s="197" t="s">
        <v>7</v>
      </c>
      <c r="C12" s="198" t="s">
        <v>8</v>
      </c>
      <c r="D12" s="199" t="s">
        <v>9</v>
      </c>
      <c r="E12" s="200" t="s">
        <v>99</v>
      </c>
      <c r="F12" s="312"/>
      <c r="G12" s="307" t="s">
        <v>11</v>
      </c>
      <c r="H12" s="200" t="s">
        <v>12</v>
      </c>
    </row>
    <row r="13" spans="1:11" x14ac:dyDescent="0.2">
      <c r="A13" s="201">
        <v>1</v>
      </c>
      <c r="B13" s="226">
        <f>ROUND(2*A13,2)</f>
        <v>2</v>
      </c>
      <c r="C13" s="225">
        <v>1000</v>
      </c>
      <c r="D13" s="203">
        <v>34946</v>
      </c>
      <c r="E13" s="204">
        <v>20539</v>
      </c>
      <c r="F13" s="229">
        <f>ROUND(12*1.358*(1/B13*D13+1/C13*E13)+H13,0)</f>
        <v>285155</v>
      </c>
      <c r="G13" s="230">
        <f t="shared" ref="G13:G76" si="0">ROUND(12*(1/B13*D13+1/C13*E13),0)</f>
        <v>209922</v>
      </c>
      <c r="H13" s="204">
        <v>80</v>
      </c>
    </row>
    <row r="14" spans="1:11" x14ac:dyDescent="0.2">
      <c r="A14" s="206">
        <v>2</v>
      </c>
      <c r="B14" s="227">
        <f>ROUND(2*A14,2)</f>
        <v>4</v>
      </c>
      <c r="C14" s="208">
        <v>1000</v>
      </c>
      <c r="D14" s="209">
        <v>34946</v>
      </c>
      <c r="E14" s="210">
        <v>20539</v>
      </c>
      <c r="F14" s="229">
        <f>ROUND(12*1.358*(1/B14*D14+1/C14*E14)+H14,0)</f>
        <v>142785</v>
      </c>
      <c r="G14" s="211">
        <f t="shared" si="0"/>
        <v>105084</v>
      </c>
      <c r="H14" s="212">
        <v>80</v>
      </c>
    </row>
    <row r="15" spans="1:11" x14ac:dyDescent="0.2">
      <c r="A15" s="206">
        <v>3</v>
      </c>
      <c r="B15" s="227">
        <f>ROUND(2*A15,2)</f>
        <v>6</v>
      </c>
      <c r="C15" s="208">
        <v>1000</v>
      </c>
      <c r="D15" s="209">
        <v>34946</v>
      </c>
      <c r="E15" s="210">
        <v>20539</v>
      </c>
      <c r="F15" s="229">
        <f>ROUND(12*1.358*(1/B15*D15+1/C15*E15)+H15,0)</f>
        <v>95328</v>
      </c>
      <c r="G15" s="231">
        <f t="shared" si="0"/>
        <v>70138</v>
      </c>
      <c r="H15" s="212">
        <v>80</v>
      </c>
    </row>
    <row r="16" spans="1:11" x14ac:dyDescent="0.2">
      <c r="A16" s="206">
        <v>4</v>
      </c>
      <c r="B16" s="227">
        <f>ROUND(2*A16,2)</f>
        <v>8</v>
      </c>
      <c r="C16" s="208">
        <v>1000</v>
      </c>
      <c r="D16" s="209">
        <v>34946</v>
      </c>
      <c r="E16" s="210">
        <v>20539</v>
      </c>
      <c r="F16" s="229">
        <f t="shared" ref="F16:F79" si="1">ROUND(12*1.358*(1/B16*D16+1/C16*E16)+H16,0)</f>
        <v>71600</v>
      </c>
      <c r="G16" s="211">
        <f t="shared" si="0"/>
        <v>52665</v>
      </c>
      <c r="H16" s="212">
        <v>80</v>
      </c>
    </row>
    <row r="17" spans="1:8" x14ac:dyDescent="0.2">
      <c r="A17" s="206">
        <v>5</v>
      </c>
      <c r="B17" s="227">
        <f t="shared" ref="B17:B52" si="2">ROUND(2*A17,2)</f>
        <v>10</v>
      </c>
      <c r="C17" s="208">
        <v>1000</v>
      </c>
      <c r="D17" s="209">
        <v>34946</v>
      </c>
      <c r="E17" s="210">
        <v>20539</v>
      </c>
      <c r="F17" s="229">
        <f t="shared" si="1"/>
        <v>57363</v>
      </c>
      <c r="G17" s="231">
        <f t="shared" si="0"/>
        <v>42182</v>
      </c>
      <c r="H17" s="212">
        <v>80</v>
      </c>
    </row>
    <row r="18" spans="1:8" x14ac:dyDescent="0.2">
      <c r="A18" s="206">
        <v>6</v>
      </c>
      <c r="B18" s="227">
        <f t="shared" si="2"/>
        <v>12</v>
      </c>
      <c r="C18" s="208">
        <v>1000</v>
      </c>
      <c r="D18" s="209">
        <v>34946</v>
      </c>
      <c r="E18" s="210">
        <v>20539</v>
      </c>
      <c r="F18" s="229">
        <f t="shared" si="1"/>
        <v>47871</v>
      </c>
      <c r="G18" s="211">
        <f t="shared" si="0"/>
        <v>35192</v>
      </c>
      <c r="H18" s="212">
        <v>80</v>
      </c>
    </row>
    <row r="19" spans="1:8" x14ac:dyDescent="0.2">
      <c r="A19" s="206">
        <v>7</v>
      </c>
      <c r="B19" s="227">
        <f t="shared" si="2"/>
        <v>14</v>
      </c>
      <c r="C19" s="208">
        <v>1000</v>
      </c>
      <c r="D19" s="209">
        <v>34946</v>
      </c>
      <c r="E19" s="210">
        <v>20539</v>
      </c>
      <c r="F19" s="229">
        <f t="shared" si="1"/>
        <v>41092</v>
      </c>
      <c r="G19" s="231">
        <f t="shared" si="0"/>
        <v>30200</v>
      </c>
      <c r="H19" s="212">
        <v>80</v>
      </c>
    </row>
    <row r="20" spans="1:8" x14ac:dyDescent="0.2">
      <c r="A20" s="206">
        <v>8</v>
      </c>
      <c r="B20" s="227">
        <f t="shared" si="2"/>
        <v>16</v>
      </c>
      <c r="C20" s="208">
        <v>1000</v>
      </c>
      <c r="D20" s="209">
        <v>34946</v>
      </c>
      <c r="E20" s="210">
        <v>20539</v>
      </c>
      <c r="F20" s="229">
        <f t="shared" si="1"/>
        <v>36007</v>
      </c>
      <c r="G20" s="211">
        <f t="shared" si="0"/>
        <v>26456</v>
      </c>
      <c r="H20" s="212">
        <v>80</v>
      </c>
    </row>
    <row r="21" spans="1:8" x14ac:dyDescent="0.2">
      <c r="A21" s="206">
        <v>9</v>
      </c>
      <c r="B21" s="227">
        <f t="shared" si="2"/>
        <v>18</v>
      </c>
      <c r="C21" s="208">
        <v>1000</v>
      </c>
      <c r="D21" s="209">
        <v>34946</v>
      </c>
      <c r="E21" s="210">
        <v>20539</v>
      </c>
      <c r="F21" s="229">
        <f t="shared" si="1"/>
        <v>32052</v>
      </c>
      <c r="G21" s="231">
        <f t="shared" si="0"/>
        <v>23544</v>
      </c>
      <c r="H21" s="212">
        <v>80</v>
      </c>
    </row>
    <row r="22" spans="1:8" x14ac:dyDescent="0.2">
      <c r="A22" s="206">
        <v>10</v>
      </c>
      <c r="B22" s="227">
        <f t="shared" si="2"/>
        <v>20</v>
      </c>
      <c r="C22" s="208">
        <v>1000</v>
      </c>
      <c r="D22" s="209">
        <v>34946</v>
      </c>
      <c r="E22" s="210">
        <v>20539</v>
      </c>
      <c r="F22" s="229">
        <f t="shared" si="1"/>
        <v>28889</v>
      </c>
      <c r="G22" s="211">
        <f t="shared" si="0"/>
        <v>21214</v>
      </c>
      <c r="H22" s="212">
        <v>80</v>
      </c>
    </row>
    <row r="23" spans="1:8" x14ac:dyDescent="0.2">
      <c r="A23" s="206">
        <v>11</v>
      </c>
      <c r="B23" s="227">
        <f t="shared" si="2"/>
        <v>22</v>
      </c>
      <c r="C23" s="208">
        <v>1000</v>
      </c>
      <c r="D23" s="209">
        <v>34946</v>
      </c>
      <c r="E23" s="210">
        <v>20539</v>
      </c>
      <c r="F23" s="229">
        <f t="shared" si="1"/>
        <v>26300</v>
      </c>
      <c r="G23" s="231">
        <f t="shared" si="0"/>
        <v>19308</v>
      </c>
      <c r="H23" s="212">
        <v>80</v>
      </c>
    </row>
    <row r="24" spans="1:8" x14ac:dyDescent="0.2">
      <c r="A24" s="206">
        <v>12</v>
      </c>
      <c r="B24" s="227">
        <f t="shared" si="2"/>
        <v>24</v>
      </c>
      <c r="C24" s="208">
        <v>1000</v>
      </c>
      <c r="D24" s="209">
        <v>34946</v>
      </c>
      <c r="E24" s="210">
        <v>20539</v>
      </c>
      <c r="F24" s="229">
        <f t="shared" si="1"/>
        <v>24143</v>
      </c>
      <c r="G24" s="211">
        <f t="shared" si="0"/>
        <v>17719</v>
      </c>
      <c r="H24" s="212">
        <v>80</v>
      </c>
    </row>
    <row r="25" spans="1:8" x14ac:dyDescent="0.2">
      <c r="A25" s="206">
        <v>13</v>
      </c>
      <c r="B25" s="227">
        <f t="shared" si="2"/>
        <v>26</v>
      </c>
      <c r="C25" s="208">
        <v>1000</v>
      </c>
      <c r="D25" s="209">
        <v>34946</v>
      </c>
      <c r="E25" s="210">
        <v>20539</v>
      </c>
      <c r="F25" s="229">
        <f t="shared" si="1"/>
        <v>22318</v>
      </c>
      <c r="G25" s="231">
        <f t="shared" si="0"/>
        <v>16375</v>
      </c>
      <c r="H25" s="212">
        <v>80</v>
      </c>
    </row>
    <row r="26" spans="1:8" x14ac:dyDescent="0.2">
      <c r="A26" s="206">
        <v>14</v>
      </c>
      <c r="B26" s="227">
        <f t="shared" si="2"/>
        <v>28</v>
      </c>
      <c r="C26" s="208">
        <v>1000</v>
      </c>
      <c r="D26" s="209">
        <v>34946</v>
      </c>
      <c r="E26" s="210">
        <v>20539</v>
      </c>
      <c r="F26" s="229">
        <f t="shared" si="1"/>
        <v>20753</v>
      </c>
      <c r="G26" s="211">
        <f t="shared" si="0"/>
        <v>15223</v>
      </c>
      <c r="H26" s="212">
        <v>80</v>
      </c>
    </row>
    <row r="27" spans="1:8" x14ac:dyDescent="0.2">
      <c r="A27" s="206">
        <v>15</v>
      </c>
      <c r="B27" s="227">
        <f t="shared" si="2"/>
        <v>30</v>
      </c>
      <c r="C27" s="208">
        <v>1000</v>
      </c>
      <c r="D27" s="209">
        <v>34946</v>
      </c>
      <c r="E27" s="210">
        <v>20539</v>
      </c>
      <c r="F27" s="229">
        <f t="shared" si="1"/>
        <v>19397</v>
      </c>
      <c r="G27" s="231">
        <f t="shared" si="0"/>
        <v>14225</v>
      </c>
      <c r="H27" s="212">
        <v>80</v>
      </c>
    </row>
    <row r="28" spans="1:8" x14ac:dyDescent="0.2">
      <c r="A28" s="206">
        <v>16</v>
      </c>
      <c r="B28" s="227">
        <f t="shared" si="2"/>
        <v>32</v>
      </c>
      <c r="C28" s="208">
        <v>1000</v>
      </c>
      <c r="D28" s="209">
        <v>34946</v>
      </c>
      <c r="E28" s="210">
        <v>20539</v>
      </c>
      <c r="F28" s="229">
        <f t="shared" si="1"/>
        <v>18211</v>
      </c>
      <c r="G28" s="211">
        <f t="shared" si="0"/>
        <v>13351</v>
      </c>
      <c r="H28" s="212">
        <v>80</v>
      </c>
    </row>
    <row r="29" spans="1:8" x14ac:dyDescent="0.2">
      <c r="A29" s="206">
        <v>17</v>
      </c>
      <c r="B29" s="227">
        <f t="shared" si="2"/>
        <v>34</v>
      </c>
      <c r="C29" s="208">
        <v>1000</v>
      </c>
      <c r="D29" s="209">
        <v>34946</v>
      </c>
      <c r="E29" s="210">
        <v>20539</v>
      </c>
      <c r="F29" s="229">
        <f t="shared" si="1"/>
        <v>17164</v>
      </c>
      <c r="G29" s="231">
        <f t="shared" si="0"/>
        <v>12580</v>
      </c>
      <c r="H29" s="212">
        <v>80</v>
      </c>
    </row>
    <row r="30" spans="1:8" x14ac:dyDescent="0.2">
      <c r="A30" s="206">
        <v>18</v>
      </c>
      <c r="B30" s="227">
        <f t="shared" si="2"/>
        <v>36</v>
      </c>
      <c r="C30" s="208">
        <v>1000</v>
      </c>
      <c r="D30" s="209">
        <v>34946</v>
      </c>
      <c r="E30" s="210">
        <v>20539</v>
      </c>
      <c r="F30" s="229">
        <f t="shared" si="1"/>
        <v>16234</v>
      </c>
      <c r="G30" s="211">
        <f t="shared" si="0"/>
        <v>11895</v>
      </c>
      <c r="H30" s="212">
        <v>80</v>
      </c>
    </row>
    <row r="31" spans="1:8" x14ac:dyDescent="0.2">
      <c r="A31" s="206">
        <v>19</v>
      </c>
      <c r="B31" s="227">
        <f t="shared" si="2"/>
        <v>38</v>
      </c>
      <c r="C31" s="208">
        <v>1000</v>
      </c>
      <c r="D31" s="209">
        <v>34946</v>
      </c>
      <c r="E31" s="210">
        <v>20539</v>
      </c>
      <c r="F31" s="229">
        <f t="shared" si="1"/>
        <v>15401</v>
      </c>
      <c r="G31" s="231">
        <f t="shared" si="0"/>
        <v>11282</v>
      </c>
      <c r="H31" s="212">
        <v>80</v>
      </c>
    </row>
    <row r="32" spans="1:8" x14ac:dyDescent="0.2">
      <c r="A32" s="206">
        <v>20</v>
      </c>
      <c r="B32" s="227">
        <f t="shared" si="2"/>
        <v>40</v>
      </c>
      <c r="C32" s="208">
        <v>1000</v>
      </c>
      <c r="D32" s="209">
        <v>34946</v>
      </c>
      <c r="E32" s="210">
        <v>20539</v>
      </c>
      <c r="F32" s="229">
        <f t="shared" si="1"/>
        <v>14652</v>
      </c>
      <c r="G32" s="211">
        <f t="shared" si="0"/>
        <v>10730</v>
      </c>
      <c r="H32" s="212">
        <v>80</v>
      </c>
    </row>
    <row r="33" spans="1:8" x14ac:dyDescent="0.2">
      <c r="A33" s="206">
        <v>21</v>
      </c>
      <c r="B33" s="227">
        <f t="shared" si="2"/>
        <v>42</v>
      </c>
      <c r="C33" s="208">
        <v>1000</v>
      </c>
      <c r="D33" s="209">
        <v>34946</v>
      </c>
      <c r="E33" s="210">
        <v>20539</v>
      </c>
      <c r="F33" s="229">
        <f t="shared" si="1"/>
        <v>13974</v>
      </c>
      <c r="G33" s="231">
        <f t="shared" si="0"/>
        <v>10231</v>
      </c>
      <c r="H33" s="212">
        <v>80</v>
      </c>
    </row>
    <row r="34" spans="1:8" x14ac:dyDescent="0.2">
      <c r="A34" s="206">
        <v>22</v>
      </c>
      <c r="B34" s="227">
        <f t="shared" si="2"/>
        <v>44</v>
      </c>
      <c r="C34" s="208">
        <v>1000</v>
      </c>
      <c r="D34" s="209">
        <v>34946</v>
      </c>
      <c r="E34" s="210">
        <v>20539</v>
      </c>
      <c r="F34" s="229">
        <f t="shared" si="1"/>
        <v>13357</v>
      </c>
      <c r="G34" s="211">
        <f t="shared" si="0"/>
        <v>9777</v>
      </c>
      <c r="H34" s="212">
        <v>80</v>
      </c>
    </row>
    <row r="35" spans="1:8" x14ac:dyDescent="0.2">
      <c r="A35" s="206">
        <v>23</v>
      </c>
      <c r="B35" s="227">
        <f t="shared" si="2"/>
        <v>46</v>
      </c>
      <c r="C35" s="208">
        <v>1000</v>
      </c>
      <c r="D35" s="209">
        <v>34946</v>
      </c>
      <c r="E35" s="210">
        <v>20539</v>
      </c>
      <c r="F35" s="229">
        <f t="shared" si="1"/>
        <v>12795</v>
      </c>
      <c r="G35" s="231">
        <f t="shared" si="0"/>
        <v>9363</v>
      </c>
      <c r="H35" s="212">
        <v>80</v>
      </c>
    </row>
    <row r="36" spans="1:8" x14ac:dyDescent="0.2">
      <c r="A36" s="206">
        <v>24</v>
      </c>
      <c r="B36" s="227">
        <f t="shared" si="2"/>
        <v>48</v>
      </c>
      <c r="C36" s="208">
        <v>1000</v>
      </c>
      <c r="D36" s="209">
        <v>34946</v>
      </c>
      <c r="E36" s="210">
        <v>20539</v>
      </c>
      <c r="F36" s="229">
        <f t="shared" si="1"/>
        <v>12279</v>
      </c>
      <c r="G36" s="211">
        <f t="shared" si="0"/>
        <v>8983</v>
      </c>
      <c r="H36" s="212">
        <v>80</v>
      </c>
    </row>
    <row r="37" spans="1:8" x14ac:dyDescent="0.2">
      <c r="A37" s="206">
        <v>25</v>
      </c>
      <c r="B37" s="227">
        <f t="shared" si="2"/>
        <v>50</v>
      </c>
      <c r="C37" s="208">
        <v>1000</v>
      </c>
      <c r="D37" s="209">
        <v>34946</v>
      </c>
      <c r="E37" s="210">
        <v>20539</v>
      </c>
      <c r="F37" s="229">
        <f t="shared" si="1"/>
        <v>11804</v>
      </c>
      <c r="G37" s="231">
        <f t="shared" si="0"/>
        <v>8634</v>
      </c>
      <c r="H37" s="212">
        <v>80</v>
      </c>
    </row>
    <row r="38" spans="1:8" x14ac:dyDescent="0.2">
      <c r="A38" s="206">
        <v>26</v>
      </c>
      <c r="B38" s="227">
        <f t="shared" si="2"/>
        <v>52</v>
      </c>
      <c r="C38" s="208">
        <v>1000</v>
      </c>
      <c r="D38" s="209">
        <v>34946</v>
      </c>
      <c r="E38" s="210">
        <v>20539</v>
      </c>
      <c r="F38" s="229">
        <f t="shared" si="1"/>
        <v>11366</v>
      </c>
      <c r="G38" s="211">
        <f t="shared" si="0"/>
        <v>8311</v>
      </c>
      <c r="H38" s="212">
        <v>80</v>
      </c>
    </row>
    <row r="39" spans="1:8" x14ac:dyDescent="0.2">
      <c r="A39" s="206">
        <v>27</v>
      </c>
      <c r="B39" s="227">
        <f t="shared" si="2"/>
        <v>54</v>
      </c>
      <c r="C39" s="208">
        <v>1000</v>
      </c>
      <c r="D39" s="209">
        <v>34946</v>
      </c>
      <c r="E39" s="210">
        <v>20539</v>
      </c>
      <c r="F39" s="229">
        <f t="shared" si="1"/>
        <v>10961</v>
      </c>
      <c r="G39" s="231">
        <f t="shared" si="0"/>
        <v>8012</v>
      </c>
      <c r="H39" s="212">
        <v>80</v>
      </c>
    </row>
    <row r="40" spans="1:8" x14ac:dyDescent="0.2">
      <c r="A40" s="206">
        <v>28</v>
      </c>
      <c r="B40" s="227">
        <f t="shared" si="2"/>
        <v>56</v>
      </c>
      <c r="C40" s="208">
        <v>1000</v>
      </c>
      <c r="D40" s="209">
        <v>34946</v>
      </c>
      <c r="E40" s="210">
        <v>20539</v>
      </c>
      <c r="F40" s="229">
        <f t="shared" si="1"/>
        <v>10584</v>
      </c>
      <c r="G40" s="211">
        <f t="shared" si="0"/>
        <v>7735</v>
      </c>
      <c r="H40" s="212">
        <v>80</v>
      </c>
    </row>
    <row r="41" spans="1:8" x14ac:dyDescent="0.2">
      <c r="A41" s="206">
        <v>29</v>
      </c>
      <c r="B41" s="227">
        <f t="shared" si="2"/>
        <v>58</v>
      </c>
      <c r="C41" s="208">
        <v>1000</v>
      </c>
      <c r="D41" s="209">
        <v>34946</v>
      </c>
      <c r="E41" s="210">
        <v>20539</v>
      </c>
      <c r="F41" s="229">
        <f t="shared" si="1"/>
        <v>10233</v>
      </c>
      <c r="G41" s="231">
        <f t="shared" si="0"/>
        <v>7477</v>
      </c>
      <c r="H41" s="212">
        <v>80</v>
      </c>
    </row>
    <row r="42" spans="1:8" x14ac:dyDescent="0.2">
      <c r="A42" s="206">
        <v>30</v>
      </c>
      <c r="B42" s="227">
        <f t="shared" si="2"/>
        <v>60</v>
      </c>
      <c r="C42" s="208">
        <v>1000</v>
      </c>
      <c r="D42" s="209">
        <v>34946</v>
      </c>
      <c r="E42" s="210">
        <v>20539</v>
      </c>
      <c r="F42" s="229">
        <f t="shared" si="1"/>
        <v>9906</v>
      </c>
      <c r="G42" s="211">
        <f t="shared" si="0"/>
        <v>7236</v>
      </c>
      <c r="H42" s="212">
        <v>80</v>
      </c>
    </row>
    <row r="43" spans="1:8" x14ac:dyDescent="0.2">
      <c r="A43" s="206">
        <v>31</v>
      </c>
      <c r="B43" s="227">
        <f t="shared" si="2"/>
        <v>62</v>
      </c>
      <c r="C43" s="208">
        <v>1000</v>
      </c>
      <c r="D43" s="209">
        <v>34946</v>
      </c>
      <c r="E43" s="210">
        <v>20539</v>
      </c>
      <c r="F43" s="229">
        <f t="shared" si="1"/>
        <v>9600</v>
      </c>
      <c r="G43" s="231">
        <f t="shared" si="0"/>
        <v>7010</v>
      </c>
      <c r="H43" s="212">
        <v>80</v>
      </c>
    </row>
    <row r="44" spans="1:8" x14ac:dyDescent="0.2">
      <c r="A44" s="206">
        <v>32</v>
      </c>
      <c r="B44" s="227">
        <f t="shared" si="2"/>
        <v>64</v>
      </c>
      <c r="C44" s="208">
        <v>1000</v>
      </c>
      <c r="D44" s="209">
        <v>34946</v>
      </c>
      <c r="E44" s="210">
        <v>20539</v>
      </c>
      <c r="F44" s="229">
        <f t="shared" si="1"/>
        <v>9313</v>
      </c>
      <c r="G44" s="211">
        <f t="shared" si="0"/>
        <v>6799</v>
      </c>
      <c r="H44" s="212">
        <v>80</v>
      </c>
    </row>
    <row r="45" spans="1:8" x14ac:dyDescent="0.2">
      <c r="A45" s="206">
        <v>33</v>
      </c>
      <c r="B45" s="227">
        <f t="shared" si="2"/>
        <v>66</v>
      </c>
      <c r="C45" s="208">
        <v>1000</v>
      </c>
      <c r="D45" s="209">
        <v>34946</v>
      </c>
      <c r="E45" s="210">
        <v>20539</v>
      </c>
      <c r="F45" s="229">
        <f t="shared" si="1"/>
        <v>9043</v>
      </c>
      <c r="G45" s="231">
        <f t="shared" si="0"/>
        <v>6600</v>
      </c>
      <c r="H45" s="212">
        <v>80</v>
      </c>
    </row>
    <row r="46" spans="1:8" x14ac:dyDescent="0.2">
      <c r="A46" s="206">
        <v>34</v>
      </c>
      <c r="B46" s="227">
        <f t="shared" si="2"/>
        <v>68</v>
      </c>
      <c r="C46" s="208">
        <v>1000</v>
      </c>
      <c r="D46" s="209">
        <v>34946</v>
      </c>
      <c r="E46" s="210">
        <v>20539</v>
      </c>
      <c r="F46" s="229">
        <f t="shared" si="1"/>
        <v>8789</v>
      </c>
      <c r="G46" s="211">
        <f t="shared" si="0"/>
        <v>6413</v>
      </c>
      <c r="H46" s="212">
        <v>80</v>
      </c>
    </row>
    <row r="47" spans="1:8" x14ac:dyDescent="0.2">
      <c r="A47" s="206">
        <v>35</v>
      </c>
      <c r="B47" s="227">
        <f t="shared" si="2"/>
        <v>70</v>
      </c>
      <c r="C47" s="208">
        <v>1000</v>
      </c>
      <c r="D47" s="209">
        <v>34946</v>
      </c>
      <c r="E47" s="210">
        <v>20539</v>
      </c>
      <c r="F47" s="229">
        <f t="shared" si="1"/>
        <v>8550</v>
      </c>
      <c r="G47" s="231">
        <f t="shared" si="0"/>
        <v>6237</v>
      </c>
      <c r="H47" s="212">
        <v>80</v>
      </c>
    </row>
    <row r="48" spans="1:8" x14ac:dyDescent="0.2">
      <c r="A48" s="206">
        <v>36</v>
      </c>
      <c r="B48" s="227">
        <f t="shared" si="2"/>
        <v>72</v>
      </c>
      <c r="C48" s="208">
        <v>1000</v>
      </c>
      <c r="D48" s="209">
        <v>34946</v>
      </c>
      <c r="E48" s="210">
        <v>20539</v>
      </c>
      <c r="F48" s="229">
        <f t="shared" si="1"/>
        <v>8324</v>
      </c>
      <c r="G48" s="211">
        <f t="shared" si="0"/>
        <v>6071</v>
      </c>
      <c r="H48" s="212">
        <v>80</v>
      </c>
    </row>
    <row r="49" spans="1:8" x14ac:dyDescent="0.2">
      <c r="A49" s="206">
        <v>37</v>
      </c>
      <c r="B49" s="227">
        <f t="shared" si="2"/>
        <v>74</v>
      </c>
      <c r="C49" s="208">
        <v>1000</v>
      </c>
      <c r="D49" s="209">
        <v>34946</v>
      </c>
      <c r="E49" s="210">
        <v>20539</v>
      </c>
      <c r="F49" s="229">
        <f t="shared" si="1"/>
        <v>8110</v>
      </c>
      <c r="G49" s="231">
        <f t="shared" si="0"/>
        <v>5913</v>
      </c>
      <c r="H49" s="212">
        <v>80</v>
      </c>
    </row>
    <row r="50" spans="1:8" x14ac:dyDescent="0.2">
      <c r="A50" s="206">
        <v>38</v>
      </c>
      <c r="B50" s="227">
        <f t="shared" si="2"/>
        <v>76</v>
      </c>
      <c r="C50" s="208">
        <v>1000</v>
      </c>
      <c r="D50" s="209">
        <v>34946</v>
      </c>
      <c r="E50" s="210">
        <v>20539</v>
      </c>
      <c r="F50" s="229">
        <f t="shared" si="1"/>
        <v>7908</v>
      </c>
      <c r="G50" s="211">
        <f t="shared" si="0"/>
        <v>5764</v>
      </c>
      <c r="H50" s="212">
        <v>80</v>
      </c>
    </row>
    <row r="51" spans="1:8" x14ac:dyDescent="0.2">
      <c r="A51" s="206">
        <v>39</v>
      </c>
      <c r="B51" s="227">
        <f t="shared" si="2"/>
        <v>78</v>
      </c>
      <c r="C51" s="208">
        <v>1000</v>
      </c>
      <c r="D51" s="209">
        <v>34946</v>
      </c>
      <c r="E51" s="210">
        <v>20539</v>
      </c>
      <c r="F51" s="229">
        <f t="shared" si="1"/>
        <v>7716</v>
      </c>
      <c r="G51" s="231">
        <f t="shared" si="0"/>
        <v>5623</v>
      </c>
      <c r="H51" s="212">
        <v>80</v>
      </c>
    </row>
    <row r="52" spans="1:8" x14ac:dyDescent="0.2">
      <c r="A52" s="206">
        <v>40</v>
      </c>
      <c r="B52" s="227">
        <f t="shared" si="2"/>
        <v>80</v>
      </c>
      <c r="C52" s="208">
        <v>1000</v>
      </c>
      <c r="D52" s="209">
        <v>34946</v>
      </c>
      <c r="E52" s="210">
        <v>20539</v>
      </c>
      <c r="F52" s="229">
        <f t="shared" si="1"/>
        <v>7533</v>
      </c>
      <c r="G52" s="211">
        <f t="shared" si="0"/>
        <v>5488</v>
      </c>
      <c r="H52" s="212">
        <v>80</v>
      </c>
    </row>
    <row r="53" spans="1:8" x14ac:dyDescent="0.2">
      <c r="A53" s="206">
        <v>41</v>
      </c>
      <c r="B53" s="227">
        <f>ROUND(4.7001*LN(A53)+72,2)</f>
        <v>89.45</v>
      </c>
      <c r="C53" s="208">
        <v>1000</v>
      </c>
      <c r="D53" s="209">
        <v>34946</v>
      </c>
      <c r="E53" s="210">
        <v>20539</v>
      </c>
      <c r="F53" s="229">
        <f t="shared" si="1"/>
        <v>6781</v>
      </c>
      <c r="G53" s="231">
        <f t="shared" si="0"/>
        <v>4935</v>
      </c>
      <c r="H53" s="212">
        <v>80</v>
      </c>
    </row>
    <row r="54" spans="1:8" x14ac:dyDescent="0.2">
      <c r="A54" s="206">
        <v>42</v>
      </c>
      <c r="B54" s="227">
        <f t="shared" ref="B54:B82" si="3">ROUND(4.7001*LN(A54)+72,2)</f>
        <v>89.57</v>
      </c>
      <c r="C54" s="208">
        <v>1000</v>
      </c>
      <c r="D54" s="209">
        <v>34946</v>
      </c>
      <c r="E54" s="210">
        <v>20539</v>
      </c>
      <c r="F54" s="229">
        <f t="shared" si="1"/>
        <v>6773</v>
      </c>
      <c r="G54" s="211">
        <f t="shared" si="0"/>
        <v>4928</v>
      </c>
      <c r="H54" s="212">
        <v>80</v>
      </c>
    </row>
    <row r="55" spans="1:8" x14ac:dyDescent="0.2">
      <c r="A55" s="206">
        <v>43</v>
      </c>
      <c r="B55" s="227">
        <f t="shared" si="3"/>
        <v>89.68</v>
      </c>
      <c r="C55" s="208">
        <v>1000</v>
      </c>
      <c r="D55" s="209">
        <v>34946</v>
      </c>
      <c r="E55" s="210">
        <v>20539</v>
      </c>
      <c r="F55" s="229">
        <f t="shared" si="1"/>
        <v>6765</v>
      </c>
      <c r="G55" s="231">
        <f t="shared" si="0"/>
        <v>4923</v>
      </c>
      <c r="H55" s="212">
        <v>80</v>
      </c>
    </row>
    <row r="56" spans="1:8" x14ac:dyDescent="0.2">
      <c r="A56" s="206">
        <v>44</v>
      </c>
      <c r="B56" s="227">
        <f t="shared" si="3"/>
        <v>89.79</v>
      </c>
      <c r="C56" s="208">
        <v>1000</v>
      </c>
      <c r="D56" s="209">
        <v>34946</v>
      </c>
      <c r="E56" s="210">
        <v>20539</v>
      </c>
      <c r="F56" s="229">
        <f t="shared" si="1"/>
        <v>6757</v>
      </c>
      <c r="G56" s="211">
        <f t="shared" si="0"/>
        <v>4917</v>
      </c>
      <c r="H56" s="212">
        <v>80</v>
      </c>
    </row>
    <row r="57" spans="1:8" x14ac:dyDescent="0.2">
      <c r="A57" s="206">
        <v>45</v>
      </c>
      <c r="B57" s="227">
        <f t="shared" si="3"/>
        <v>89.89</v>
      </c>
      <c r="C57" s="208">
        <v>1000</v>
      </c>
      <c r="D57" s="209">
        <v>34946</v>
      </c>
      <c r="E57" s="210">
        <v>20539</v>
      </c>
      <c r="F57" s="229">
        <f t="shared" si="1"/>
        <v>6750</v>
      </c>
      <c r="G57" s="231">
        <f t="shared" si="0"/>
        <v>4912</v>
      </c>
      <c r="H57" s="212">
        <v>80</v>
      </c>
    </row>
    <row r="58" spans="1:8" x14ac:dyDescent="0.2">
      <c r="A58" s="206">
        <v>46</v>
      </c>
      <c r="B58" s="227">
        <f t="shared" si="3"/>
        <v>89.99</v>
      </c>
      <c r="C58" s="208">
        <v>1000</v>
      </c>
      <c r="D58" s="209">
        <v>34946</v>
      </c>
      <c r="E58" s="210">
        <v>20539</v>
      </c>
      <c r="F58" s="229">
        <f t="shared" si="1"/>
        <v>6743</v>
      </c>
      <c r="G58" s="211">
        <f t="shared" si="0"/>
        <v>4906</v>
      </c>
      <c r="H58" s="212">
        <v>80</v>
      </c>
    </row>
    <row r="59" spans="1:8" x14ac:dyDescent="0.2">
      <c r="A59" s="206">
        <v>47</v>
      </c>
      <c r="B59" s="227">
        <f t="shared" si="3"/>
        <v>90.1</v>
      </c>
      <c r="C59" s="208">
        <v>1000</v>
      </c>
      <c r="D59" s="209">
        <v>34946</v>
      </c>
      <c r="E59" s="210">
        <v>20539</v>
      </c>
      <c r="F59" s="229">
        <f t="shared" si="1"/>
        <v>6735</v>
      </c>
      <c r="G59" s="231">
        <f t="shared" si="0"/>
        <v>4901</v>
      </c>
      <c r="H59" s="212">
        <v>80</v>
      </c>
    </row>
    <row r="60" spans="1:8" x14ac:dyDescent="0.2">
      <c r="A60" s="206">
        <v>48</v>
      </c>
      <c r="B60" s="227">
        <f t="shared" si="3"/>
        <v>90.2</v>
      </c>
      <c r="C60" s="208">
        <v>1000</v>
      </c>
      <c r="D60" s="209">
        <v>34946</v>
      </c>
      <c r="E60" s="210">
        <v>20539</v>
      </c>
      <c r="F60" s="229">
        <f t="shared" si="1"/>
        <v>6728</v>
      </c>
      <c r="G60" s="211">
        <f t="shared" si="0"/>
        <v>4896</v>
      </c>
      <c r="H60" s="212">
        <v>80</v>
      </c>
    </row>
    <row r="61" spans="1:8" x14ac:dyDescent="0.2">
      <c r="A61" s="206">
        <v>49</v>
      </c>
      <c r="B61" s="227">
        <f t="shared" si="3"/>
        <v>90.29</v>
      </c>
      <c r="C61" s="208">
        <v>1000</v>
      </c>
      <c r="D61" s="209">
        <v>34946</v>
      </c>
      <c r="E61" s="210">
        <v>20539</v>
      </c>
      <c r="F61" s="229">
        <f t="shared" si="1"/>
        <v>6722</v>
      </c>
      <c r="G61" s="231">
        <f t="shared" si="0"/>
        <v>4891</v>
      </c>
      <c r="H61" s="212">
        <v>80</v>
      </c>
    </row>
    <row r="62" spans="1:8" x14ac:dyDescent="0.2">
      <c r="A62" s="206">
        <v>50</v>
      </c>
      <c r="B62" s="227">
        <f t="shared" si="3"/>
        <v>90.39</v>
      </c>
      <c r="C62" s="208">
        <v>1000</v>
      </c>
      <c r="D62" s="209">
        <v>34946</v>
      </c>
      <c r="E62" s="210">
        <v>20539</v>
      </c>
      <c r="F62" s="229">
        <f t="shared" si="1"/>
        <v>6715</v>
      </c>
      <c r="G62" s="211">
        <f t="shared" si="0"/>
        <v>4886</v>
      </c>
      <c r="H62" s="212">
        <v>80</v>
      </c>
    </row>
    <row r="63" spans="1:8" x14ac:dyDescent="0.2">
      <c r="A63" s="206">
        <v>51</v>
      </c>
      <c r="B63" s="227">
        <f t="shared" si="3"/>
        <v>90.48</v>
      </c>
      <c r="C63" s="208">
        <v>1000</v>
      </c>
      <c r="D63" s="209">
        <v>34946</v>
      </c>
      <c r="E63" s="210">
        <v>20539</v>
      </c>
      <c r="F63" s="229">
        <f t="shared" si="1"/>
        <v>6709</v>
      </c>
      <c r="G63" s="231">
        <f t="shared" si="0"/>
        <v>4881</v>
      </c>
      <c r="H63" s="212">
        <v>80</v>
      </c>
    </row>
    <row r="64" spans="1:8" x14ac:dyDescent="0.2">
      <c r="A64" s="206">
        <v>52</v>
      </c>
      <c r="B64" s="227">
        <f t="shared" si="3"/>
        <v>90.57</v>
      </c>
      <c r="C64" s="208">
        <v>1000</v>
      </c>
      <c r="D64" s="209">
        <v>34946</v>
      </c>
      <c r="E64" s="210">
        <v>20539</v>
      </c>
      <c r="F64" s="229">
        <f t="shared" si="1"/>
        <v>6702</v>
      </c>
      <c r="G64" s="211">
        <f t="shared" si="0"/>
        <v>4877</v>
      </c>
      <c r="H64" s="212">
        <v>80</v>
      </c>
    </row>
    <row r="65" spans="1:8" x14ac:dyDescent="0.2">
      <c r="A65" s="206">
        <v>53</v>
      </c>
      <c r="B65" s="227">
        <f t="shared" si="3"/>
        <v>90.66</v>
      </c>
      <c r="C65" s="208">
        <v>1000</v>
      </c>
      <c r="D65" s="209">
        <v>34946</v>
      </c>
      <c r="E65" s="210">
        <v>20539</v>
      </c>
      <c r="F65" s="229">
        <f t="shared" si="1"/>
        <v>6696</v>
      </c>
      <c r="G65" s="231">
        <f t="shared" si="0"/>
        <v>4872</v>
      </c>
      <c r="H65" s="212">
        <v>80</v>
      </c>
    </row>
    <row r="66" spans="1:8" x14ac:dyDescent="0.2">
      <c r="A66" s="206">
        <v>54</v>
      </c>
      <c r="B66" s="227">
        <f t="shared" si="3"/>
        <v>90.75</v>
      </c>
      <c r="C66" s="208">
        <v>1000</v>
      </c>
      <c r="D66" s="209">
        <v>34946</v>
      </c>
      <c r="E66" s="210">
        <v>20539</v>
      </c>
      <c r="F66" s="229">
        <f t="shared" si="1"/>
        <v>6690</v>
      </c>
      <c r="G66" s="211">
        <f t="shared" si="0"/>
        <v>4867</v>
      </c>
      <c r="H66" s="212">
        <v>80</v>
      </c>
    </row>
    <row r="67" spans="1:8" x14ac:dyDescent="0.2">
      <c r="A67" s="206">
        <v>55</v>
      </c>
      <c r="B67" s="227">
        <f t="shared" si="3"/>
        <v>90.83</v>
      </c>
      <c r="C67" s="208">
        <v>1000</v>
      </c>
      <c r="D67" s="209">
        <v>34946</v>
      </c>
      <c r="E67" s="210">
        <v>20539</v>
      </c>
      <c r="F67" s="229">
        <f t="shared" si="1"/>
        <v>6684</v>
      </c>
      <c r="G67" s="231">
        <f t="shared" si="0"/>
        <v>4863</v>
      </c>
      <c r="H67" s="212">
        <v>80</v>
      </c>
    </row>
    <row r="68" spans="1:8" x14ac:dyDescent="0.2">
      <c r="A68" s="206">
        <v>56</v>
      </c>
      <c r="B68" s="227">
        <f t="shared" si="3"/>
        <v>90.92</v>
      </c>
      <c r="C68" s="208">
        <v>1000</v>
      </c>
      <c r="D68" s="209">
        <v>34946</v>
      </c>
      <c r="E68" s="210">
        <v>20539</v>
      </c>
      <c r="F68" s="229">
        <f t="shared" si="1"/>
        <v>6678</v>
      </c>
      <c r="G68" s="211">
        <f t="shared" si="0"/>
        <v>4859</v>
      </c>
      <c r="H68" s="212">
        <v>80</v>
      </c>
    </row>
    <row r="69" spans="1:8" x14ac:dyDescent="0.2">
      <c r="A69" s="206">
        <v>57</v>
      </c>
      <c r="B69" s="227">
        <f t="shared" si="3"/>
        <v>91</v>
      </c>
      <c r="C69" s="208">
        <v>1000</v>
      </c>
      <c r="D69" s="209">
        <v>34946</v>
      </c>
      <c r="E69" s="210">
        <v>20539</v>
      </c>
      <c r="F69" s="229">
        <f t="shared" si="1"/>
        <v>6673</v>
      </c>
      <c r="G69" s="231">
        <f t="shared" si="0"/>
        <v>4855</v>
      </c>
      <c r="H69" s="212">
        <v>80</v>
      </c>
    </row>
    <row r="70" spans="1:8" x14ac:dyDescent="0.2">
      <c r="A70" s="206">
        <v>58</v>
      </c>
      <c r="B70" s="227">
        <f t="shared" si="3"/>
        <v>91.08</v>
      </c>
      <c r="C70" s="208">
        <v>1000</v>
      </c>
      <c r="D70" s="209">
        <v>34946</v>
      </c>
      <c r="E70" s="210">
        <v>20539</v>
      </c>
      <c r="F70" s="229">
        <f t="shared" si="1"/>
        <v>6667</v>
      </c>
      <c r="G70" s="211">
        <f t="shared" si="0"/>
        <v>4851</v>
      </c>
      <c r="H70" s="212">
        <v>80</v>
      </c>
    </row>
    <row r="71" spans="1:8" x14ac:dyDescent="0.2">
      <c r="A71" s="206">
        <v>59</v>
      </c>
      <c r="B71" s="227">
        <f t="shared" si="3"/>
        <v>91.16</v>
      </c>
      <c r="C71" s="208">
        <v>1000</v>
      </c>
      <c r="D71" s="209">
        <v>34946</v>
      </c>
      <c r="E71" s="210">
        <v>20539</v>
      </c>
      <c r="F71" s="229">
        <f t="shared" si="1"/>
        <v>6662</v>
      </c>
      <c r="G71" s="231">
        <f t="shared" si="0"/>
        <v>4847</v>
      </c>
      <c r="H71" s="212">
        <v>80</v>
      </c>
    </row>
    <row r="72" spans="1:8" x14ac:dyDescent="0.2">
      <c r="A72" s="206">
        <v>60</v>
      </c>
      <c r="B72" s="227">
        <f t="shared" si="3"/>
        <v>91.24</v>
      </c>
      <c r="C72" s="208">
        <v>1000</v>
      </c>
      <c r="D72" s="209">
        <v>34946</v>
      </c>
      <c r="E72" s="210">
        <v>20539</v>
      </c>
      <c r="F72" s="229">
        <f t="shared" si="1"/>
        <v>6656</v>
      </c>
      <c r="G72" s="211">
        <f t="shared" si="0"/>
        <v>4843</v>
      </c>
      <c r="H72" s="212">
        <v>80</v>
      </c>
    </row>
    <row r="73" spans="1:8" x14ac:dyDescent="0.2">
      <c r="A73" s="206">
        <v>61</v>
      </c>
      <c r="B73" s="227">
        <f t="shared" si="3"/>
        <v>91.32</v>
      </c>
      <c r="C73" s="208">
        <v>1000</v>
      </c>
      <c r="D73" s="209">
        <v>34946</v>
      </c>
      <c r="E73" s="210">
        <v>20539</v>
      </c>
      <c r="F73" s="229">
        <f t="shared" si="1"/>
        <v>6651</v>
      </c>
      <c r="G73" s="231">
        <f t="shared" si="0"/>
        <v>4839</v>
      </c>
      <c r="H73" s="212">
        <v>80</v>
      </c>
    </row>
    <row r="74" spans="1:8" x14ac:dyDescent="0.2">
      <c r="A74" s="206">
        <v>62</v>
      </c>
      <c r="B74" s="227">
        <f t="shared" si="3"/>
        <v>91.4</v>
      </c>
      <c r="C74" s="208">
        <v>1000</v>
      </c>
      <c r="D74" s="209">
        <v>34946</v>
      </c>
      <c r="E74" s="210">
        <v>20539</v>
      </c>
      <c r="F74" s="229">
        <f t="shared" si="1"/>
        <v>6645</v>
      </c>
      <c r="G74" s="211">
        <f t="shared" si="0"/>
        <v>4835</v>
      </c>
      <c r="H74" s="212">
        <v>80</v>
      </c>
    </row>
    <row r="75" spans="1:8" x14ac:dyDescent="0.2">
      <c r="A75" s="206">
        <v>63</v>
      </c>
      <c r="B75" s="227">
        <f t="shared" si="3"/>
        <v>91.47</v>
      </c>
      <c r="C75" s="208">
        <v>1000</v>
      </c>
      <c r="D75" s="209">
        <v>34946</v>
      </c>
      <c r="E75" s="210">
        <v>20539</v>
      </c>
      <c r="F75" s="229">
        <f t="shared" si="1"/>
        <v>6641</v>
      </c>
      <c r="G75" s="231">
        <f t="shared" si="0"/>
        <v>4831</v>
      </c>
      <c r="H75" s="212">
        <v>80</v>
      </c>
    </row>
    <row r="76" spans="1:8" x14ac:dyDescent="0.2">
      <c r="A76" s="206">
        <v>64</v>
      </c>
      <c r="B76" s="227">
        <f t="shared" si="3"/>
        <v>91.55</v>
      </c>
      <c r="C76" s="208">
        <v>1000</v>
      </c>
      <c r="D76" s="209">
        <v>34946</v>
      </c>
      <c r="E76" s="210">
        <v>20539</v>
      </c>
      <c r="F76" s="229">
        <f t="shared" si="1"/>
        <v>6635</v>
      </c>
      <c r="G76" s="211">
        <f t="shared" si="0"/>
        <v>4827</v>
      </c>
      <c r="H76" s="212">
        <v>80</v>
      </c>
    </row>
    <row r="77" spans="1:8" x14ac:dyDescent="0.2">
      <c r="A77" s="206">
        <v>65</v>
      </c>
      <c r="B77" s="227">
        <f t="shared" si="3"/>
        <v>91.62</v>
      </c>
      <c r="C77" s="208">
        <v>1000</v>
      </c>
      <c r="D77" s="209">
        <v>34946</v>
      </c>
      <c r="E77" s="210">
        <v>20539</v>
      </c>
      <c r="F77" s="229">
        <f t="shared" si="1"/>
        <v>6630</v>
      </c>
      <c r="G77" s="231">
        <f t="shared" ref="G77:G112" si="4">ROUND(12*(1/B77*D77+1/C77*E77),0)</f>
        <v>4824</v>
      </c>
      <c r="H77" s="212">
        <v>80</v>
      </c>
    </row>
    <row r="78" spans="1:8" x14ac:dyDescent="0.2">
      <c r="A78" s="206">
        <v>66</v>
      </c>
      <c r="B78" s="227">
        <f t="shared" si="3"/>
        <v>91.69</v>
      </c>
      <c r="C78" s="208">
        <v>1000</v>
      </c>
      <c r="D78" s="209">
        <v>34946</v>
      </c>
      <c r="E78" s="210">
        <v>20539</v>
      </c>
      <c r="F78" s="229">
        <f t="shared" si="1"/>
        <v>6626</v>
      </c>
      <c r="G78" s="211">
        <f t="shared" si="4"/>
        <v>4820</v>
      </c>
      <c r="H78" s="212">
        <v>80</v>
      </c>
    </row>
    <row r="79" spans="1:8" x14ac:dyDescent="0.2">
      <c r="A79" s="206">
        <v>67</v>
      </c>
      <c r="B79" s="227">
        <f t="shared" si="3"/>
        <v>91.76</v>
      </c>
      <c r="C79" s="208">
        <v>1000</v>
      </c>
      <c r="D79" s="209">
        <v>34946</v>
      </c>
      <c r="E79" s="210">
        <v>20539</v>
      </c>
      <c r="F79" s="229">
        <f t="shared" si="1"/>
        <v>6621</v>
      </c>
      <c r="G79" s="231">
        <f t="shared" si="4"/>
        <v>4817</v>
      </c>
      <c r="H79" s="212">
        <v>80</v>
      </c>
    </row>
    <row r="80" spans="1:8" x14ac:dyDescent="0.2">
      <c r="A80" s="206">
        <v>68</v>
      </c>
      <c r="B80" s="227">
        <f t="shared" si="3"/>
        <v>91.83</v>
      </c>
      <c r="C80" s="208">
        <v>1000</v>
      </c>
      <c r="D80" s="209">
        <v>34946</v>
      </c>
      <c r="E80" s="210">
        <v>20539</v>
      </c>
      <c r="F80" s="229">
        <f t="shared" ref="F80:F112" si="5">ROUND(12*1.358*(1/B80*D80+1/C80*E80)+H80,0)</f>
        <v>6616</v>
      </c>
      <c r="G80" s="211">
        <f t="shared" si="4"/>
        <v>4813</v>
      </c>
      <c r="H80" s="212">
        <v>80</v>
      </c>
    </row>
    <row r="81" spans="1:8" x14ac:dyDescent="0.2">
      <c r="A81" s="206">
        <v>69</v>
      </c>
      <c r="B81" s="227">
        <f t="shared" si="3"/>
        <v>91.9</v>
      </c>
      <c r="C81" s="208">
        <v>1000</v>
      </c>
      <c r="D81" s="209">
        <v>34946</v>
      </c>
      <c r="E81" s="210">
        <v>20539</v>
      </c>
      <c r="F81" s="229">
        <f t="shared" si="5"/>
        <v>6611</v>
      </c>
      <c r="G81" s="231">
        <f t="shared" si="4"/>
        <v>4810</v>
      </c>
      <c r="H81" s="212">
        <v>80</v>
      </c>
    </row>
    <row r="82" spans="1:8" x14ac:dyDescent="0.2">
      <c r="A82" s="206">
        <v>70</v>
      </c>
      <c r="B82" s="227">
        <f t="shared" si="3"/>
        <v>91.97</v>
      </c>
      <c r="C82" s="208">
        <v>1000</v>
      </c>
      <c r="D82" s="209">
        <v>34946</v>
      </c>
      <c r="E82" s="210">
        <v>20539</v>
      </c>
      <c r="F82" s="229">
        <f t="shared" si="5"/>
        <v>6607</v>
      </c>
      <c r="G82" s="211">
        <f t="shared" si="4"/>
        <v>4806</v>
      </c>
      <c r="H82" s="212">
        <v>80</v>
      </c>
    </row>
    <row r="83" spans="1:8" x14ac:dyDescent="0.2">
      <c r="A83" s="206">
        <v>71</v>
      </c>
      <c r="B83" s="227">
        <v>92</v>
      </c>
      <c r="C83" s="208">
        <v>1000</v>
      </c>
      <c r="D83" s="209">
        <v>34946</v>
      </c>
      <c r="E83" s="210">
        <v>20539</v>
      </c>
      <c r="F83" s="229">
        <f t="shared" si="5"/>
        <v>6605</v>
      </c>
      <c r="G83" s="231">
        <f t="shared" si="4"/>
        <v>4805</v>
      </c>
      <c r="H83" s="212">
        <v>80</v>
      </c>
    </row>
    <row r="84" spans="1:8" x14ac:dyDescent="0.2">
      <c r="A84" s="206">
        <v>72</v>
      </c>
      <c r="B84" s="227">
        <v>92</v>
      </c>
      <c r="C84" s="208">
        <v>1000</v>
      </c>
      <c r="D84" s="209">
        <v>34946</v>
      </c>
      <c r="E84" s="210">
        <v>20539</v>
      </c>
      <c r="F84" s="229">
        <f t="shared" si="5"/>
        <v>6605</v>
      </c>
      <c r="G84" s="211">
        <f t="shared" si="4"/>
        <v>4805</v>
      </c>
      <c r="H84" s="212">
        <v>80</v>
      </c>
    </row>
    <row r="85" spans="1:8" x14ac:dyDescent="0.2">
      <c r="A85" s="206">
        <v>73</v>
      </c>
      <c r="B85" s="227">
        <v>92</v>
      </c>
      <c r="C85" s="208">
        <v>1000</v>
      </c>
      <c r="D85" s="209">
        <v>34946</v>
      </c>
      <c r="E85" s="210">
        <v>20539</v>
      </c>
      <c r="F85" s="229">
        <f t="shared" si="5"/>
        <v>6605</v>
      </c>
      <c r="G85" s="231">
        <f t="shared" si="4"/>
        <v>4805</v>
      </c>
      <c r="H85" s="212">
        <v>80</v>
      </c>
    </row>
    <row r="86" spans="1:8" x14ac:dyDescent="0.2">
      <c r="A86" s="206">
        <v>74</v>
      </c>
      <c r="B86" s="227">
        <v>92</v>
      </c>
      <c r="C86" s="208">
        <v>1000</v>
      </c>
      <c r="D86" s="209">
        <v>34946</v>
      </c>
      <c r="E86" s="210">
        <v>20539</v>
      </c>
      <c r="F86" s="229">
        <f t="shared" si="5"/>
        <v>6605</v>
      </c>
      <c r="G86" s="211">
        <f t="shared" si="4"/>
        <v>4805</v>
      </c>
      <c r="H86" s="212">
        <v>80</v>
      </c>
    </row>
    <row r="87" spans="1:8" x14ac:dyDescent="0.2">
      <c r="A87" s="206">
        <v>75</v>
      </c>
      <c r="B87" s="227">
        <v>92</v>
      </c>
      <c r="C87" s="208">
        <v>1000</v>
      </c>
      <c r="D87" s="209">
        <v>34946</v>
      </c>
      <c r="E87" s="210">
        <v>20539</v>
      </c>
      <c r="F87" s="229">
        <f t="shared" si="5"/>
        <v>6605</v>
      </c>
      <c r="G87" s="231">
        <f t="shared" si="4"/>
        <v>4805</v>
      </c>
      <c r="H87" s="212">
        <v>80</v>
      </c>
    </row>
    <row r="88" spans="1:8" x14ac:dyDescent="0.2">
      <c r="A88" s="206">
        <v>76</v>
      </c>
      <c r="B88" s="227">
        <v>92</v>
      </c>
      <c r="C88" s="208">
        <v>1000</v>
      </c>
      <c r="D88" s="209">
        <v>34946</v>
      </c>
      <c r="E88" s="210">
        <v>20539</v>
      </c>
      <c r="F88" s="229">
        <f t="shared" si="5"/>
        <v>6605</v>
      </c>
      <c r="G88" s="211">
        <f t="shared" si="4"/>
        <v>4805</v>
      </c>
      <c r="H88" s="212">
        <v>80</v>
      </c>
    </row>
    <row r="89" spans="1:8" x14ac:dyDescent="0.2">
      <c r="A89" s="206">
        <v>77</v>
      </c>
      <c r="B89" s="227">
        <v>92</v>
      </c>
      <c r="C89" s="208">
        <v>1000</v>
      </c>
      <c r="D89" s="209">
        <v>34946</v>
      </c>
      <c r="E89" s="210">
        <v>20539</v>
      </c>
      <c r="F89" s="229">
        <f t="shared" si="5"/>
        <v>6605</v>
      </c>
      <c r="G89" s="231">
        <f t="shared" si="4"/>
        <v>4805</v>
      </c>
      <c r="H89" s="212">
        <v>80</v>
      </c>
    </row>
    <row r="90" spans="1:8" x14ac:dyDescent="0.2">
      <c r="A90" s="206">
        <v>78</v>
      </c>
      <c r="B90" s="227">
        <v>92</v>
      </c>
      <c r="C90" s="208">
        <v>1000</v>
      </c>
      <c r="D90" s="209">
        <v>34946</v>
      </c>
      <c r="E90" s="210">
        <v>20539</v>
      </c>
      <c r="F90" s="229">
        <f t="shared" si="5"/>
        <v>6605</v>
      </c>
      <c r="G90" s="211">
        <f t="shared" si="4"/>
        <v>4805</v>
      </c>
      <c r="H90" s="212">
        <v>80</v>
      </c>
    </row>
    <row r="91" spans="1:8" x14ac:dyDescent="0.2">
      <c r="A91" s="206">
        <v>79</v>
      </c>
      <c r="B91" s="227">
        <v>92</v>
      </c>
      <c r="C91" s="208">
        <v>1000</v>
      </c>
      <c r="D91" s="209">
        <v>34946</v>
      </c>
      <c r="E91" s="210">
        <v>20539</v>
      </c>
      <c r="F91" s="229">
        <f t="shared" si="5"/>
        <v>6605</v>
      </c>
      <c r="G91" s="231">
        <f t="shared" si="4"/>
        <v>4805</v>
      </c>
      <c r="H91" s="212">
        <v>80</v>
      </c>
    </row>
    <row r="92" spans="1:8" x14ac:dyDescent="0.2">
      <c r="A92" s="206">
        <v>80</v>
      </c>
      <c r="B92" s="227">
        <v>92</v>
      </c>
      <c r="C92" s="208">
        <v>1000</v>
      </c>
      <c r="D92" s="209">
        <v>34946</v>
      </c>
      <c r="E92" s="210">
        <v>20539</v>
      </c>
      <c r="F92" s="229">
        <f t="shared" si="5"/>
        <v>6605</v>
      </c>
      <c r="G92" s="211">
        <f t="shared" si="4"/>
        <v>4805</v>
      </c>
      <c r="H92" s="212">
        <v>80</v>
      </c>
    </row>
    <row r="93" spans="1:8" x14ac:dyDescent="0.2">
      <c r="A93" s="206">
        <v>81</v>
      </c>
      <c r="B93" s="227">
        <v>92</v>
      </c>
      <c r="C93" s="208">
        <v>1000</v>
      </c>
      <c r="D93" s="209">
        <v>34946</v>
      </c>
      <c r="E93" s="210">
        <v>20539</v>
      </c>
      <c r="F93" s="229">
        <f t="shared" si="5"/>
        <v>6605</v>
      </c>
      <c r="G93" s="231">
        <f t="shared" si="4"/>
        <v>4805</v>
      </c>
      <c r="H93" s="212">
        <v>80</v>
      </c>
    </row>
    <row r="94" spans="1:8" x14ac:dyDescent="0.2">
      <c r="A94" s="206">
        <v>82</v>
      </c>
      <c r="B94" s="227">
        <v>92</v>
      </c>
      <c r="C94" s="208">
        <v>1000</v>
      </c>
      <c r="D94" s="209">
        <v>34946</v>
      </c>
      <c r="E94" s="210">
        <v>20539</v>
      </c>
      <c r="F94" s="229">
        <f t="shared" si="5"/>
        <v>6605</v>
      </c>
      <c r="G94" s="211">
        <f t="shared" si="4"/>
        <v>4805</v>
      </c>
      <c r="H94" s="212">
        <v>80</v>
      </c>
    </row>
    <row r="95" spans="1:8" x14ac:dyDescent="0.2">
      <c r="A95" s="206">
        <v>83</v>
      </c>
      <c r="B95" s="227">
        <v>92</v>
      </c>
      <c r="C95" s="208">
        <v>1000</v>
      </c>
      <c r="D95" s="209">
        <v>34946</v>
      </c>
      <c r="E95" s="210">
        <v>20539</v>
      </c>
      <c r="F95" s="229">
        <f t="shared" si="5"/>
        <v>6605</v>
      </c>
      <c r="G95" s="231">
        <f t="shared" si="4"/>
        <v>4805</v>
      </c>
      <c r="H95" s="212">
        <v>80</v>
      </c>
    </row>
    <row r="96" spans="1:8" x14ac:dyDescent="0.2">
      <c r="A96" s="206">
        <v>84</v>
      </c>
      <c r="B96" s="227">
        <v>92</v>
      </c>
      <c r="C96" s="208">
        <v>1000</v>
      </c>
      <c r="D96" s="209">
        <v>34946</v>
      </c>
      <c r="E96" s="210">
        <v>20539</v>
      </c>
      <c r="F96" s="229">
        <f t="shared" si="5"/>
        <v>6605</v>
      </c>
      <c r="G96" s="211">
        <f t="shared" si="4"/>
        <v>4805</v>
      </c>
      <c r="H96" s="212">
        <v>80</v>
      </c>
    </row>
    <row r="97" spans="1:8" x14ac:dyDescent="0.2">
      <c r="A97" s="206">
        <v>85</v>
      </c>
      <c r="B97" s="227">
        <v>92</v>
      </c>
      <c r="C97" s="208">
        <v>1000</v>
      </c>
      <c r="D97" s="209">
        <v>34946</v>
      </c>
      <c r="E97" s="210">
        <v>20539</v>
      </c>
      <c r="F97" s="229">
        <f t="shared" si="5"/>
        <v>6605</v>
      </c>
      <c r="G97" s="231">
        <f t="shared" si="4"/>
        <v>4805</v>
      </c>
      <c r="H97" s="212">
        <v>80</v>
      </c>
    </row>
    <row r="98" spans="1:8" x14ac:dyDescent="0.2">
      <c r="A98" s="206">
        <v>86</v>
      </c>
      <c r="B98" s="227">
        <v>92</v>
      </c>
      <c r="C98" s="208">
        <v>1000</v>
      </c>
      <c r="D98" s="209">
        <v>34946</v>
      </c>
      <c r="E98" s="210">
        <v>20539</v>
      </c>
      <c r="F98" s="229">
        <f t="shared" si="5"/>
        <v>6605</v>
      </c>
      <c r="G98" s="211">
        <f t="shared" si="4"/>
        <v>4805</v>
      </c>
      <c r="H98" s="212">
        <v>80</v>
      </c>
    </row>
    <row r="99" spans="1:8" x14ac:dyDescent="0.2">
      <c r="A99" s="206">
        <v>87</v>
      </c>
      <c r="B99" s="227">
        <v>92</v>
      </c>
      <c r="C99" s="208">
        <v>1000</v>
      </c>
      <c r="D99" s="209">
        <v>34946</v>
      </c>
      <c r="E99" s="210">
        <v>20539</v>
      </c>
      <c r="F99" s="229">
        <f t="shared" si="5"/>
        <v>6605</v>
      </c>
      <c r="G99" s="231">
        <f t="shared" si="4"/>
        <v>4805</v>
      </c>
      <c r="H99" s="212">
        <v>80</v>
      </c>
    </row>
    <row r="100" spans="1:8" x14ac:dyDescent="0.2">
      <c r="A100" s="206">
        <v>88</v>
      </c>
      <c r="B100" s="227">
        <v>92</v>
      </c>
      <c r="C100" s="208">
        <v>1000</v>
      </c>
      <c r="D100" s="209">
        <v>34946</v>
      </c>
      <c r="E100" s="210">
        <v>20539</v>
      </c>
      <c r="F100" s="229">
        <f t="shared" si="5"/>
        <v>6605</v>
      </c>
      <c r="G100" s="211">
        <f t="shared" si="4"/>
        <v>4805</v>
      </c>
      <c r="H100" s="212">
        <v>80</v>
      </c>
    </row>
    <row r="101" spans="1:8" x14ac:dyDescent="0.2">
      <c r="A101" s="206">
        <v>89</v>
      </c>
      <c r="B101" s="227">
        <v>92</v>
      </c>
      <c r="C101" s="208">
        <v>1000</v>
      </c>
      <c r="D101" s="209">
        <v>34946</v>
      </c>
      <c r="E101" s="210">
        <v>20539</v>
      </c>
      <c r="F101" s="229">
        <f t="shared" si="5"/>
        <v>6605</v>
      </c>
      <c r="G101" s="231">
        <f t="shared" si="4"/>
        <v>4805</v>
      </c>
      <c r="H101" s="212">
        <v>80</v>
      </c>
    </row>
    <row r="102" spans="1:8" x14ac:dyDescent="0.2">
      <c r="A102" s="206">
        <v>90</v>
      </c>
      <c r="B102" s="227">
        <v>92</v>
      </c>
      <c r="C102" s="208">
        <v>1000</v>
      </c>
      <c r="D102" s="209">
        <v>34946</v>
      </c>
      <c r="E102" s="210">
        <v>20539</v>
      </c>
      <c r="F102" s="229">
        <f t="shared" si="5"/>
        <v>6605</v>
      </c>
      <c r="G102" s="211">
        <f t="shared" si="4"/>
        <v>4805</v>
      </c>
      <c r="H102" s="212">
        <v>80</v>
      </c>
    </row>
    <row r="103" spans="1:8" x14ac:dyDescent="0.2">
      <c r="A103" s="206">
        <v>91</v>
      </c>
      <c r="B103" s="227">
        <v>92</v>
      </c>
      <c r="C103" s="208">
        <v>1000</v>
      </c>
      <c r="D103" s="209">
        <v>34946</v>
      </c>
      <c r="E103" s="210">
        <v>20539</v>
      </c>
      <c r="F103" s="229">
        <f t="shared" si="5"/>
        <v>6605</v>
      </c>
      <c r="G103" s="231">
        <f t="shared" si="4"/>
        <v>4805</v>
      </c>
      <c r="H103" s="212">
        <v>80</v>
      </c>
    </row>
    <row r="104" spans="1:8" x14ac:dyDescent="0.2">
      <c r="A104" s="206">
        <v>92</v>
      </c>
      <c r="B104" s="227">
        <v>92</v>
      </c>
      <c r="C104" s="208">
        <v>1000</v>
      </c>
      <c r="D104" s="209">
        <v>34946</v>
      </c>
      <c r="E104" s="210">
        <v>20539</v>
      </c>
      <c r="F104" s="229">
        <f t="shared" si="5"/>
        <v>6605</v>
      </c>
      <c r="G104" s="211">
        <f t="shared" si="4"/>
        <v>4805</v>
      </c>
      <c r="H104" s="212">
        <v>80</v>
      </c>
    </row>
    <row r="105" spans="1:8" x14ac:dyDescent="0.2">
      <c r="A105" s="206">
        <v>93</v>
      </c>
      <c r="B105" s="227">
        <v>92</v>
      </c>
      <c r="C105" s="208">
        <v>1000</v>
      </c>
      <c r="D105" s="209">
        <v>34946</v>
      </c>
      <c r="E105" s="210">
        <v>20539</v>
      </c>
      <c r="F105" s="229">
        <f t="shared" si="5"/>
        <v>6605</v>
      </c>
      <c r="G105" s="231">
        <f t="shared" si="4"/>
        <v>4805</v>
      </c>
      <c r="H105" s="212">
        <v>80</v>
      </c>
    </row>
    <row r="106" spans="1:8" x14ac:dyDescent="0.2">
      <c r="A106" s="206">
        <v>94</v>
      </c>
      <c r="B106" s="227">
        <v>92</v>
      </c>
      <c r="C106" s="208">
        <v>1000</v>
      </c>
      <c r="D106" s="209">
        <v>34946</v>
      </c>
      <c r="E106" s="210">
        <v>20539</v>
      </c>
      <c r="F106" s="229">
        <f t="shared" si="5"/>
        <v>6605</v>
      </c>
      <c r="G106" s="211">
        <f t="shared" si="4"/>
        <v>4805</v>
      </c>
      <c r="H106" s="212">
        <v>80</v>
      </c>
    </row>
    <row r="107" spans="1:8" x14ac:dyDescent="0.2">
      <c r="A107" s="206">
        <v>95</v>
      </c>
      <c r="B107" s="227">
        <v>92</v>
      </c>
      <c r="C107" s="208">
        <v>1000</v>
      </c>
      <c r="D107" s="209">
        <v>34946</v>
      </c>
      <c r="E107" s="210">
        <v>20539</v>
      </c>
      <c r="F107" s="229">
        <f t="shared" si="5"/>
        <v>6605</v>
      </c>
      <c r="G107" s="231">
        <f t="shared" si="4"/>
        <v>4805</v>
      </c>
      <c r="H107" s="212">
        <v>80</v>
      </c>
    </row>
    <row r="108" spans="1:8" x14ac:dyDescent="0.2">
      <c r="A108" s="206">
        <v>96</v>
      </c>
      <c r="B108" s="227">
        <v>92</v>
      </c>
      <c r="C108" s="208">
        <v>1000</v>
      </c>
      <c r="D108" s="209">
        <v>34946</v>
      </c>
      <c r="E108" s="210">
        <v>20539</v>
      </c>
      <c r="F108" s="229">
        <f t="shared" si="5"/>
        <v>6605</v>
      </c>
      <c r="G108" s="211">
        <f t="shared" si="4"/>
        <v>4805</v>
      </c>
      <c r="H108" s="212">
        <v>80</v>
      </c>
    </row>
    <row r="109" spans="1:8" x14ac:dyDescent="0.2">
      <c r="A109" s="206">
        <v>97</v>
      </c>
      <c r="B109" s="227">
        <v>92</v>
      </c>
      <c r="C109" s="208">
        <v>1000</v>
      </c>
      <c r="D109" s="209">
        <v>34946</v>
      </c>
      <c r="E109" s="210">
        <v>20539</v>
      </c>
      <c r="F109" s="229">
        <f t="shared" si="5"/>
        <v>6605</v>
      </c>
      <c r="G109" s="231">
        <f t="shared" si="4"/>
        <v>4805</v>
      </c>
      <c r="H109" s="212">
        <v>80</v>
      </c>
    </row>
    <row r="110" spans="1:8" x14ac:dyDescent="0.2">
      <c r="A110" s="206">
        <v>98</v>
      </c>
      <c r="B110" s="227">
        <v>92</v>
      </c>
      <c r="C110" s="208">
        <v>1000</v>
      </c>
      <c r="D110" s="209">
        <v>34946</v>
      </c>
      <c r="E110" s="210">
        <v>20539</v>
      </c>
      <c r="F110" s="229">
        <f t="shared" si="5"/>
        <v>6605</v>
      </c>
      <c r="G110" s="211">
        <f t="shared" si="4"/>
        <v>4805</v>
      </c>
      <c r="H110" s="212">
        <v>80</v>
      </c>
    </row>
    <row r="111" spans="1:8" x14ac:dyDescent="0.2">
      <c r="A111" s="232">
        <v>99</v>
      </c>
      <c r="B111" s="227">
        <v>92</v>
      </c>
      <c r="C111" s="266">
        <v>1000</v>
      </c>
      <c r="D111" s="209">
        <v>34946</v>
      </c>
      <c r="E111" s="212">
        <v>20539</v>
      </c>
      <c r="F111" s="229">
        <f t="shared" si="5"/>
        <v>6605</v>
      </c>
      <c r="G111" s="240">
        <f t="shared" si="4"/>
        <v>4805</v>
      </c>
      <c r="H111" s="212">
        <v>80</v>
      </c>
    </row>
    <row r="112" spans="1:8" ht="13.5" thickBot="1" x14ac:dyDescent="0.25">
      <c r="A112" s="233">
        <v>100</v>
      </c>
      <c r="B112" s="214">
        <v>92</v>
      </c>
      <c r="C112" s="267">
        <v>1000</v>
      </c>
      <c r="D112" s="216">
        <v>34946</v>
      </c>
      <c r="E112" s="234">
        <v>20539</v>
      </c>
      <c r="F112" s="228">
        <f t="shared" si="5"/>
        <v>6605</v>
      </c>
      <c r="G112" s="218">
        <f t="shared" si="4"/>
        <v>4805</v>
      </c>
      <c r="H112" s="217">
        <v>80</v>
      </c>
    </row>
  </sheetData>
  <mergeCells count="5">
    <mergeCell ref="A10:B10"/>
    <mergeCell ref="B11:C11"/>
    <mergeCell ref="D11:E11"/>
    <mergeCell ref="G11:H11"/>
    <mergeCell ref="F11:F12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kraje&amp;R6. 3. 2020
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9"/>
  <sheetViews>
    <sheetView workbookViewId="0">
      <pane ySplit="12" topLeftCell="A160" activePane="bottomLeft" state="frozenSplit"/>
      <selection activeCell="J36" sqref="J36"/>
      <selection pane="bottomLeft" activeCell="F11" sqref="F11:H12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6" width="15" style="178" customWidth="1"/>
    <col min="7" max="7" width="15.3320312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9" x14ac:dyDescent="0.2">
      <c r="H1" s="178" t="s">
        <v>97</v>
      </c>
    </row>
    <row r="2" spans="1:9" ht="4.5" customHeight="1" x14ac:dyDescent="0.2"/>
    <row r="3" spans="1:9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9" ht="15" x14ac:dyDescent="0.25">
      <c r="A4" s="183" t="s">
        <v>134</v>
      </c>
      <c r="B4" s="184"/>
      <c r="C4" s="184"/>
      <c r="D4" s="184"/>
      <c r="E4" s="184"/>
      <c r="F4" s="184"/>
      <c r="G4" s="184"/>
      <c r="I4" s="182"/>
    </row>
    <row r="5" spans="1:9" ht="5.2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9" ht="15.75" x14ac:dyDescent="0.25">
      <c r="A6" s="185"/>
      <c r="B6" s="186"/>
      <c r="C6" s="187" t="s">
        <v>7</v>
      </c>
      <c r="E6" s="188" t="s">
        <v>8</v>
      </c>
      <c r="I6" s="182"/>
    </row>
    <row r="7" spans="1:9" ht="15.75" x14ac:dyDescent="0.25">
      <c r="A7" s="189" t="s">
        <v>139</v>
      </c>
      <c r="B7" s="186"/>
      <c r="C7" s="190"/>
      <c r="D7" s="191"/>
      <c r="E7" s="190" t="s">
        <v>42</v>
      </c>
      <c r="I7" s="182"/>
    </row>
    <row r="8" spans="1:9" ht="15.75" x14ac:dyDescent="0.25">
      <c r="A8" s="189" t="s">
        <v>140</v>
      </c>
      <c r="B8" s="186"/>
      <c r="C8" s="190"/>
      <c r="D8" s="191"/>
      <c r="E8" s="190" t="s">
        <v>141</v>
      </c>
      <c r="I8" s="182"/>
    </row>
    <row r="9" spans="1:9" ht="15.75" x14ac:dyDescent="0.25">
      <c r="A9" s="189" t="s">
        <v>135</v>
      </c>
      <c r="B9" s="186"/>
      <c r="C9" s="190"/>
      <c r="D9" s="191"/>
      <c r="E9" s="190">
        <v>41</v>
      </c>
      <c r="I9" s="182"/>
    </row>
    <row r="10" spans="1:9" ht="6" customHeight="1" thickBot="1" x14ac:dyDescent="0.25">
      <c r="A10" s="314"/>
      <c r="B10" s="314"/>
      <c r="C10" s="192"/>
      <c r="D10" s="193"/>
      <c r="E10" s="194"/>
      <c r="F10" s="194"/>
      <c r="G10" s="194"/>
      <c r="I10" s="182"/>
    </row>
    <row r="11" spans="1:9" ht="37.5" customHeight="1" x14ac:dyDescent="0.2">
      <c r="A11" s="195"/>
      <c r="B11" s="315" t="s">
        <v>1</v>
      </c>
      <c r="C11" s="316"/>
      <c r="D11" s="317" t="s">
        <v>2</v>
      </c>
      <c r="E11" s="318"/>
      <c r="F11" s="311" t="s">
        <v>175</v>
      </c>
      <c r="G11" s="309" t="s">
        <v>3</v>
      </c>
      <c r="H11" s="310"/>
    </row>
    <row r="12" spans="1:9" ht="45.75" thickBot="1" x14ac:dyDescent="0.25">
      <c r="A12" s="196" t="s">
        <v>98</v>
      </c>
      <c r="B12" s="197" t="s">
        <v>7</v>
      </c>
      <c r="C12" s="198" t="s">
        <v>8</v>
      </c>
      <c r="D12" s="199" t="s">
        <v>9</v>
      </c>
      <c r="E12" s="200" t="s">
        <v>99</v>
      </c>
      <c r="F12" s="312"/>
      <c r="G12" s="307" t="s">
        <v>11</v>
      </c>
      <c r="H12" s="200" t="s">
        <v>12</v>
      </c>
    </row>
    <row r="13" spans="1:9" x14ac:dyDescent="0.2">
      <c r="A13" s="206">
        <v>1</v>
      </c>
      <c r="B13" s="207"/>
      <c r="C13" s="260">
        <f t="shared" ref="C13:C23" si="0">ROUND(1.25*A13,2)</f>
        <v>1.25</v>
      </c>
      <c r="D13" s="272"/>
      <c r="E13" s="210">
        <v>22915</v>
      </c>
      <c r="F13" s="286">
        <f t="shared" ref="F13" si="1">ROUND(12*1.358*(1/C13*E13)+H13,0)</f>
        <v>298808</v>
      </c>
      <c r="G13" s="287">
        <f t="shared" ref="G13" si="2">ROUND(12*(1/C13*E13),0)</f>
        <v>219984</v>
      </c>
      <c r="H13" s="210">
        <v>70</v>
      </c>
    </row>
    <row r="14" spans="1:9" x14ac:dyDescent="0.2">
      <c r="A14" s="206">
        <v>2</v>
      </c>
      <c r="B14" s="227"/>
      <c r="C14" s="264">
        <f t="shared" si="0"/>
        <v>2.5</v>
      </c>
      <c r="D14" s="272"/>
      <c r="E14" s="210">
        <v>22915</v>
      </c>
      <c r="F14" s="286">
        <f t="shared" ref="F14:F23" si="3">ROUND(12*1.358*(1/C14*E14)+H14,0)</f>
        <v>149439</v>
      </c>
      <c r="G14" s="287">
        <f t="shared" ref="G14:G23" si="4">ROUND(12*(1/C14*E14),0)</f>
        <v>109992</v>
      </c>
      <c r="H14" s="212">
        <v>70</v>
      </c>
    </row>
    <row r="15" spans="1:9" x14ac:dyDescent="0.2">
      <c r="A15" s="206">
        <v>3</v>
      </c>
      <c r="B15" s="227"/>
      <c r="C15" s="264">
        <f t="shared" si="0"/>
        <v>3.75</v>
      </c>
      <c r="D15" s="272"/>
      <c r="E15" s="212">
        <v>22915</v>
      </c>
      <c r="F15" s="286">
        <f t="shared" si="3"/>
        <v>99649</v>
      </c>
      <c r="G15" s="287">
        <f t="shared" si="4"/>
        <v>73328</v>
      </c>
      <c r="H15" s="210">
        <v>70</v>
      </c>
    </row>
    <row r="16" spans="1:9" x14ac:dyDescent="0.2">
      <c r="A16" s="206">
        <v>4</v>
      </c>
      <c r="B16" s="227"/>
      <c r="C16" s="264">
        <f t="shared" si="0"/>
        <v>5</v>
      </c>
      <c r="D16" s="272"/>
      <c r="E16" s="210">
        <v>22915</v>
      </c>
      <c r="F16" s="286">
        <f t="shared" si="3"/>
        <v>74755</v>
      </c>
      <c r="G16" s="287">
        <f t="shared" si="4"/>
        <v>54996</v>
      </c>
      <c r="H16" s="212">
        <v>70</v>
      </c>
    </row>
    <row r="17" spans="1:8" x14ac:dyDescent="0.2">
      <c r="A17" s="206">
        <v>5</v>
      </c>
      <c r="B17" s="227"/>
      <c r="C17" s="264">
        <f t="shared" si="0"/>
        <v>6.25</v>
      </c>
      <c r="D17" s="272"/>
      <c r="E17" s="212">
        <v>22915</v>
      </c>
      <c r="F17" s="286">
        <f t="shared" si="3"/>
        <v>59818</v>
      </c>
      <c r="G17" s="287">
        <f t="shared" si="4"/>
        <v>43997</v>
      </c>
      <c r="H17" s="212">
        <v>70</v>
      </c>
    </row>
    <row r="18" spans="1:8" x14ac:dyDescent="0.2">
      <c r="A18" s="206">
        <v>6</v>
      </c>
      <c r="B18" s="227"/>
      <c r="C18" s="264">
        <f t="shared" si="0"/>
        <v>7.5</v>
      </c>
      <c r="D18" s="272"/>
      <c r="E18" s="210">
        <v>22915</v>
      </c>
      <c r="F18" s="286">
        <f t="shared" si="3"/>
        <v>49860</v>
      </c>
      <c r="G18" s="287">
        <f t="shared" si="4"/>
        <v>36664</v>
      </c>
      <c r="H18" s="210">
        <v>70</v>
      </c>
    </row>
    <row r="19" spans="1:8" x14ac:dyDescent="0.2">
      <c r="A19" s="206">
        <v>7</v>
      </c>
      <c r="B19" s="207"/>
      <c r="C19" s="264">
        <f t="shared" si="0"/>
        <v>8.75</v>
      </c>
      <c r="D19" s="272"/>
      <c r="E19" s="212">
        <v>22915</v>
      </c>
      <c r="F19" s="286">
        <f t="shared" si="3"/>
        <v>42747</v>
      </c>
      <c r="G19" s="287">
        <f t="shared" si="4"/>
        <v>31426</v>
      </c>
      <c r="H19" s="212">
        <v>70</v>
      </c>
    </row>
    <row r="20" spans="1:8" x14ac:dyDescent="0.2">
      <c r="A20" s="206">
        <v>8</v>
      </c>
      <c r="B20" s="227"/>
      <c r="C20" s="264">
        <f t="shared" si="0"/>
        <v>10</v>
      </c>
      <c r="D20" s="272"/>
      <c r="E20" s="210">
        <v>22915</v>
      </c>
      <c r="F20" s="286">
        <f t="shared" si="3"/>
        <v>37412</v>
      </c>
      <c r="G20" s="287">
        <f t="shared" si="4"/>
        <v>27498</v>
      </c>
      <c r="H20" s="212">
        <v>70</v>
      </c>
    </row>
    <row r="21" spans="1:8" x14ac:dyDescent="0.2">
      <c r="A21" s="206">
        <v>9</v>
      </c>
      <c r="B21" s="227"/>
      <c r="C21" s="264">
        <f t="shared" si="0"/>
        <v>11.25</v>
      </c>
      <c r="D21" s="272"/>
      <c r="E21" s="212">
        <v>22915</v>
      </c>
      <c r="F21" s="286">
        <f t="shared" si="3"/>
        <v>33263</v>
      </c>
      <c r="G21" s="287">
        <f t="shared" si="4"/>
        <v>24443</v>
      </c>
      <c r="H21" s="210">
        <v>70</v>
      </c>
    </row>
    <row r="22" spans="1:8" x14ac:dyDescent="0.2">
      <c r="A22" s="206">
        <v>10</v>
      </c>
      <c r="B22" s="227"/>
      <c r="C22" s="264">
        <f t="shared" si="0"/>
        <v>12.5</v>
      </c>
      <c r="D22" s="272"/>
      <c r="E22" s="210">
        <v>22915</v>
      </c>
      <c r="F22" s="286">
        <f t="shared" si="3"/>
        <v>29944</v>
      </c>
      <c r="G22" s="287">
        <f t="shared" si="4"/>
        <v>21998</v>
      </c>
      <c r="H22" s="212">
        <v>70</v>
      </c>
    </row>
    <row r="23" spans="1:8" x14ac:dyDescent="0.2">
      <c r="A23" s="206">
        <v>11</v>
      </c>
      <c r="B23" s="227"/>
      <c r="C23" s="264">
        <f t="shared" si="0"/>
        <v>13.75</v>
      </c>
      <c r="D23" s="272"/>
      <c r="E23" s="212">
        <v>22915</v>
      </c>
      <c r="F23" s="286">
        <f t="shared" si="3"/>
        <v>27228</v>
      </c>
      <c r="G23" s="287">
        <f t="shared" si="4"/>
        <v>19999</v>
      </c>
      <c r="H23" s="212">
        <v>70</v>
      </c>
    </row>
    <row r="24" spans="1:8" x14ac:dyDescent="0.2">
      <c r="A24" s="206">
        <v>12</v>
      </c>
      <c r="B24" s="207"/>
      <c r="C24" s="264">
        <f>ROUND(1.25*A24,2)</f>
        <v>15</v>
      </c>
      <c r="D24" s="272"/>
      <c r="E24" s="210">
        <v>22915</v>
      </c>
      <c r="F24" s="286">
        <f>ROUND(12*1.358*(1/C24*E24)+H24,0)</f>
        <v>24965</v>
      </c>
      <c r="G24" s="287">
        <f t="shared" ref="G24:G87" si="5">ROUND(12*(1/C24*E24),0)</f>
        <v>18332</v>
      </c>
      <c r="H24" s="210">
        <v>70</v>
      </c>
    </row>
    <row r="25" spans="1:8" x14ac:dyDescent="0.2">
      <c r="A25" s="206">
        <v>13</v>
      </c>
      <c r="B25" s="227"/>
      <c r="C25" s="264">
        <f>ROUND(1.25*A25,2)</f>
        <v>16.25</v>
      </c>
      <c r="D25" s="272"/>
      <c r="E25" s="212">
        <v>22915</v>
      </c>
      <c r="F25" s="209">
        <f>ROUND(12*1.358*(1/C25*E25)+H25,0)</f>
        <v>23050</v>
      </c>
      <c r="G25" s="211">
        <f t="shared" si="5"/>
        <v>16922</v>
      </c>
      <c r="H25" s="212">
        <v>70</v>
      </c>
    </row>
    <row r="26" spans="1:8" x14ac:dyDescent="0.2">
      <c r="A26" s="206">
        <v>14</v>
      </c>
      <c r="B26" s="227"/>
      <c r="C26" s="264">
        <f>ROUND(1.25*A26,2)</f>
        <v>17.5</v>
      </c>
      <c r="D26" s="272"/>
      <c r="E26" s="212">
        <v>22915</v>
      </c>
      <c r="F26" s="209">
        <f>ROUND(12*1.358*(1/C26*E26)+H26,0)</f>
        <v>21408</v>
      </c>
      <c r="G26" s="211">
        <f t="shared" si="5"/>
        <v>15713</v>
      </c>
      <c r="H26" s="212">
        <v>70</v>
      </c>
    </row>
    <row r="27" spans="1:8" x14ac:dyDescent="0.2">
      <c r="A27" s="206">
        <v>15</v>
      </c>
      <c r="B27" s="227"/>
      <c r="C27" s="264">
        <f t="shared" ref="C27:C30" si="6">ROUND(1.25*A27,2)</f>
        <v>18.75</v>
      </c>
      <c r="D27" s="272"/>
      <c r="E27" s="212">
        <v>22915</v>
      </c>
      <c r="F27" s="209">
        <f t="shared" ref="F27:F90" si="7">ROUND(12*1.358*(1/C27*E27)+H27,0)</f>
        <v>19986</v>
      </c>
      <c r="G27" s="211">
        <f t="shared" si="5"/>
        <v>14666</v>
      </c>
      <c r="H27" s="212">
        <v>70</v>
      </c>
    </row>
    <row r="28" spans="1:8" x14ac:dyDescent="0.2">
      <c r="A28" s="206">
        <v>16</v>
      </c>
      <c r="B28" s="227"/>
      <c r="C28" s="264">
        <f t="shared" si="6"/>
        <v>20</v>
      </c>
      <c r="D28" s="272"/>
      <c r="E28" s="212">
        <v>22915</v>
      </c>
      <c r="F28" s="209">
        <f t="shared" si="7"/>
        <v>18741</v>
      </c>
      <c r="G28" s="211">
        <f t="shared" si="5"/>
        <v>13749</v>
      </c>
      <c r="H28" s="212">
        <v>70</v>
      </c>
    </row>
    <row r="29" spans="1:8" x14ac:dyDescent="0.2">
      <c r="A29" s="206">
        <v>17</v>
      </c>
      <c r="B29" s="227"/>
      <c r="C29" s="264">
        <f t="shared" si="6"/>
        <v>21.25</v>
      </c>
      <c r="D29" s="272"/>
      <c r="E29" s="212">
        <v>22915</v>
      </c>
      <c r="F29" s="209">
        <f t="shared" si="7"/>
        <v>17643</v>
      </c>
      <c r="G29" s="211">
        <f t="shared" si="5"/>
        <v>12940</v>
      </c>
      <c r="H29" s="212">
        <v>70</v>
      </c>
    </row>
    <row r="30" spans="1:8" x14ac:dyDescent="0.2">
      <c r="A30" s="206">
        <v>18</v>
      </c>
      <c r="B30" s="227"/>
      <c r="C30" s="264">
        <f t="shared" si="6"/>
        <v>22.5</v>
      </c>
      <c r="D30" s="272"/>
      <c r="E30" s="212">
        <v>22915</v>
      </c>
      <c r="F30" s="209">
        <f t="shared" si="7"/>
        <v>16667</v>
      </c>
      <c r="G30" s="211">
        <f t="shared" si="5"/>
        <v>12221</v>
      </c>
      <c r="H30" s="212">
        <v>70</v>
      </c>
    </row>
    <row r="31" spans="1:8" x14ac:dyDescent="0.2">
      <c r="A31" s="206">
        <v>19</v>
      </c>
      <c r="B31" s="227"/>
      <c r="C31" s="262">
        <f>ROUND(-0.0009*POWER(A31,2)+0.2862*A31+18,2)</f>
        <v>23.11</v>
      </c>
      <c r="D31" s="272"/>
      <c r="E31" s="212">
        <v>22915</v>
      </c>
      <c r="F31" s="209">
        <f t="shared" si="7"/>
        <v>16228</v>
      </c>
      <c r="G31" s="211">
        <f t="shared" si="5"/>
        <v>11899</v>
      </c>
      <c r="H31" s="212">
        <v>70</v>
      </c>
    </row>
    <row r="32" spans="1:8" x14ac:dyDescent="0.2">
      <c r="A32" s="206">
        <v>20</v>
      </c>
      <c r="B32" s="227"/>
      <c r="C32" s="262">
        <f>ROUND(-0.0009*POWER(A32,2)+0.2862*A32+18,2)</f>
        <v>23.36</v>
      </c>
      <c r="D32" s="272"/>
      <c r="E32" s="212">
        <v>22915</v>
      </c>
      <c r="F32" s="209">
        <f t="shared" si="7"/>
        <v>16056</v>
      </c>
      <c r="G32" s="211">
        <f t="shared" si="5"/>
        <v>11771</v>
      </c>
      <c r="H32" s="212">
        <v>70</v>
      </c>
    </row>
    <row r="33" spans="1:8" x14ac:dyDescent="0.2">
      <c r="A33" s="206">
        <v>21</v>
      </c>
      <c r="B33" s="227"/>
      <c r="C33" s="262">
        <f t="shared" ref="C33:C96" si="8">ROUND(-0.0009*POWER(A33,2)+0.2862*A33+18,2)</f>
        <v>23.61</v>
      </c>
      <c r="D33" s="272"/>
      <c r="E33" s="212">
        <v>22915</v>
      </c>
      <c r="F33" s="209">
        <f t="shared" si="7"/>
        <v>15886</v>
      </c>
      <c r="G33" s="211">
        <f t="shared" si="5"/>
        <v>11647</v>
      </c>
      <c r="H33" s="212">
        <v>70</v>
      </c>
    </row>
    <row r="34" spans="1:8" x14ac:dyDescent="0.2">
      <c r="A34" s="206">
        <v>22</v>
      </c>
      <c r="B34" s="227"/>
      <c r="C34" s="262">
        <f t="shared" si="8"/>
        <v>23.86</v>
      </c>
      <c r="D34" s="272"/>
      <c r="E34" s="212">
        <v>22915</v>
      </c>
      <c r="F34" s="209">
        <f t="shared" si="7"/>
        <v>15721</v>
      </c>
      <c r="G34" s="211">
        <f t="shared" si="5"/>
        <v>11525</v>
      </c>
      <c r="H34" s="212">
        <v>70</v>
      </c>
    </row>
    <row r="35" spans="1:8" x14ac:dyDescent="0.2">
      <c r="A35" s="206">
        <v>23</v>
      </c>
      <c r="B35" s="227"/>
      <c r="C35" s="262">
        <f t="shared" si="8"/>
        <v>24.11</v>
      </c>
      <c r="D35" s="272"/>
      <c r="E35" s="212">
        <v>22915</v>
      </c>
      <c r="F35" s="209">
        <f t="shared" si="7"/>
        <v>15558</v>
      </c>
      <c r="G35" s="211">
        <f t="shared" si="5"/>
        <v>11405</v>
      </c>
      <c r="H35" s="212">
        <v>70</v>
      </c>
    </row>
    <row r="36" spans="1:8" x14ac:dyDescent="0.2">
      <c r="A36" s="206">
        <v>24</v>
      </c>
      <c r="B36" s="227"/>
      <c r="C36" s="262">
        <f t="shared" si="8"/>
        <v>24.35</v>
      </c>
      <c r="D36" s="272"/>
      <c r="E36" s="212">
        <v>22915</v>
      </c>
      <c r="F36" s="209">
        <f t="shared" si="7"/>
        <v>15406</v>
      </c>
      <c r="G36" s="211">
        <f t="shared" si="5"/>
        <v>11293</v>
      </c>
      <c r="H36" s="212">
        <v>70</v>
      </c>
    </row>
    <row r="37" spans="1:8" x14ac:dyDescent="0.2">
      <c r="A37" s="206">
        <v>25</v>
      </c>
      <c r="B37" s="227"/>
      <c r="C37" s="262">
        <f t="shared" si="8"/>
        <v>24.59</v>
      </c>
      <c r="D37" s="272"/>
      <c r="E37" s="212">
        <v>22915</v>
      </c>
      <c r="F37" s="209">
        <f t="shared" si="7"/>
        <v>15256</v>
      </c>
      <c r="G37" s="211">
        <f t="shared" si="5"/>
        <v>11183</v>
      </c>
      <c r="H37" s="212">
        <v>70</v>
      </c>
    </row>
    <row r="38" spans="1:8" x14ac:dyDescent="0.2">
      <c r="A38" s="206">
        <v>26</v>
      </c>
      <c r="B38" s="227"/>
      <c r="C38" s="262">
        <f t="shared" si="8"/>
        <v>24.83</v>
      </c>
      <c r="D38" s="272"/>
      <c r="E38" s="212">
        <v>22915</v>
      </c>
      <c r="F38" s="209">
        <f t="shared" si="7"/>
        <v>15109</v>
      </c>
      <c r="G38" s="211">
        <f t="shared" si="5"/>
        <v>11075</v>
      </c>
      <c r="H38" s="212">
        <v>70</v>
      </c>
    </row>
    <row r="39" spans="1:8" x14ac:dyDescent="0.2">
      <c r="A39" s="206">
        <v>27</v>
      </c>
      <c r="B39" s="227"/>
      <c r="C39" s="262">
        <f t="shared" si="8"/>
        <v>25.07</v>
      </c>
      <c r="D39" s="272"/>
      <c r="E39" s="212">
        <v>22915</v>
      </c>
      <c r="F39" s="209">
        <f t="shared" si="7"/>
        <v>14965</v>
      </c>
      <c r="G39" s="211">
        <f t="shared" si="5"/>
        <v>10968</v>
      </c>
      <c r="H39" s="212">
        <v>70</v>
      </c>
    </row>
    <row r="40" spans="1:8" x14ac:dyDescent="0.2">
      <c r="A40" s="206">
        <v>28</v>
      </c>
      <c r="B40" s="227"/>
      <c r="C40" s="262">
        <f t="shared" si="8"/>
        <v>25.31</v>
      </c>
      <c r="D40" s="272"/>
      <c r="E40" s="212">
        <v>22915</v>
      </c>
      <c r="F40" s="209">
        <f t="shared" si="7"/>
        <v>14824</v>
      </c>
      <c r="G40" s="211">
        <f t="shared" si="5"/>
        <v>10864</v>
      </c>
      <c r="H40" s="212">
        <v>70</v>
      </c>
    </row>
    <row r="41" spans="1:8" x14ac:dyDescent="0.2">
      <c r="A41" s="206">
        <v>29</v>
      </c>
      <c r="B41" s="227"/>
      <c r="C41" s="262">
        <f t="shared" si="8"/>
        <v>25.54</v>
      </c>
      <c r="D41" s="272"/>
      <c r="E41" s="212">
        <v>22915</v>
      </c>
      <c r="F41" s="209">
        <f t="shared" si="7"/>
        <v>14691</v>
      </c>
      <c r="G41" s="211">
        <f t="shared" si="5"/>
        <v>10767</v>
      </c>
      <c r="H41" s="212">
        <v>70</v>
      </c>
    </row>
    <row r="42" spans="1:8" x14ac:dyDescent="0.2">
      <c r="A42" s="206">
        <v>30</v>
      </c>
      <c r="B42" s="227"/>
      <c r="C42" s="262">
        <f t="shared" si="8"/>
        <v>25.78</v>
      </c>
      <c r="D42" s="272"/>
      <c r="E42" s="212">
        <v>22915</v>
      </c>
      <c r="F42" s="209">
        <f t="shared" si="7"/>
        <v>14555</v>
      </c>
      <c r="G42" s="211">
        <f t="shared" si="5"/>
        <v>10666</v>
      </c>
      <c r="H42" s="212">
        <v>70</v>
      </c>
    </row>
    <row r="43" spans="1:8" x14ac:dyDescent="0.2">
      <c r="A43" s="206">
        <v>31</v>
      </c>
      <c r="B43" s="227"/>
      <c r="C43" s="262">
        <f t="shared" si="8"/>
        <v>26.01</v>
      </c>
      <c r="D43" s="272"/>
      <c r="E43" s="212">
        <v>22915</v>
      </c>
      <c r="F43" s="209">
        <f t="shared" si="7"/>
        <v>14427</v>
      </c>
      <c r="G43" s="211">
        <f t="shared" si="5"/>
        <v>10572</v>
      </c>
      <c r="H43" s="212">
        <v>70</v>
      </c>
    </row>
    <row r="44" spans="1:8" x14ac:dyDescent="0.2">
      <c r="A44" s="206">
        <v>32</v>
      </c>
      <c r="B44" s="227"/>
      <c r="C44" s="262">
        <f t="shared" si="8"/>
        <v>26.24</v>
      </c>
      <c r="D44" s="272"/>
      <c r="E44" s="212">
        <v>22915</v>
      </c>
      <c r="F44" s="209">
        <f t="shared" si="7"/>
        <v>14301</v>
      </c>
      <c r="G44" s="211">
        <f t="shared" si="5"/>
        <v>10479</v>
      </c>
      <c r="H44" s="212">
        <v>70</v>
      </c>
    </row>
    <row r="45" spans="1:8" x14ac:dyDescent="0.2">
      <c r="A45" s="206">
        <v>33</v>
      </c>
      <c r="B45" s="227"/>
      <c r="C45" s="262">
        <f t="shared" si="8"/>
        <v>26.46</v>
      </c>
      <c r="D45" s="272"/>
      <c r="E45" s="212">
        <v>22915</v>
      </c>
      <c r="F45" s="209">
        <f t="shared" si="7"/>
        <v>14183</v>
      </c>
      <c r="G45" s="211">
        <f t="shared" si="5"/>
        <v>10392</v>
      </c>
      <c r="H45" s="212">
        <v>70</v>
      </c>
    </row>
    <row r="46" spans="1:8" x14ac:dyDescent="0.2">
      <c r="A46" s="206">
        <v>34</v>
      </c>
      <c r="B46" s="227"/>
      <c r="C46" s="262">
        <f t="shared" si="8"/>
        <v>26.69</v>
      </c>
      <c r="D46" s="272"/>
      <c r="E46" s="212">
        <v>22915</v>
      </c>
      <c r="F46" s="209">
        <f t="shared" si="7"/>
        <v>14061</v>
      </c>
      <c r="G46" s="211">
        <f t="shared" si="5"/>
        <v>10303</v>
      </c>
      <c r="H46" s="212">
        <v>70</v>
      </c>
    </row>
    <row r="47" spans="1:8" x14ac:dyDescent="0.2">
      <c r="A47" s="206">
        <v>35</v>
      </c>
      <c r="B47" s="227"/>
      <c r="C47" s="262">
        <f t="shared" si="8"/>
        <v>26.91</v>
      </c>
      <c r="D47" s="272"/>
      <c r="E47" s="212">
        <v>22915</v>
      </c>
      <c r="F47" s="209">
        <f t="shared" si="7"/>
        <v>13947</v>
      </c>
      <c r="G47" s="211">
        <f t="shared" si="5"/>
        <v>10219</v>
      </c>
      <c r="H47" s="212">
        <v>70</v>
      </c>
    </row>
    <row r="48" spans="1:8" x14ac:dyDescent="0.2">
      <c r="A48" s="206">
        <v>36</v>
      </c>
      <c r="B48" s="227"/>
      <c r="C48" s="262">
        <f t="shared" si="8"/>
        <v>27.14</v>
      </c>
      <c r="D48" s="272"/>
      <c r="E48" s="212">
        <v>22915</v>
      </c>
      <c r="F48" s="209">
        <f t="shared" si="7"/>
        <v>13829</v>
      </c>
      <c r="G48" s="211">
        <f t="shared" si="5"/>
        <v>10132</v>
      </c>
      <c r="H48" s="212">
        <v>70</v>
      </c>
    </row>
    <row r="49" spans="1:8" x14ac:dyDescent="0.2">
      <c r="A49" s="206">
        <v>37</v>
      </c>
      <c r="B49" s="227"/>
      <c r="C49" s="262">
        <f t="shared" si="8"/>
        <v>27.36</v>
      </c>
      <c r="D49" s="272"/>
      <c r="E49" s="212">
        <v>22915</v>
      </c>
      <c r="F49" s="209">
        <f t="shared" si="7"/>
        <v>13718</v>
      </c>
      <c r="G49" s="211">
        <f t="shared" si="5"/>
        <v>10050</v>
      </c>
      <c r="H49" s="212">
        <v>70</v>
      </c>
    </row>
    <row r="50" spans="1:8" x14ac:dyDescent="0.2">
      <c r="A50" s="206">
        <v>38</v>
      </c>
      <c r="B50" s="227"/>
      <c r="C50" s="262">
        <f t="shared" si="8"/>
        <v>27.58</v>
      </c>
      <c r="D50" s="272"/>
      <c r="E50" s="212">
        <v>22915</v>
      </c>
      <c r="F50" s="209">
        <f t="shared" si="7"/>
        <v>13610</v>
      </c>
      <c r="G50" s="211">
        <f t="shared" si="5"/>
        <v>9970</v>
      </c>
      <c r="H50" s="212">
        <v>70</v>
      </c>
    </row>
    <row r="51" spans="1:8" x14ac:dyDescent="0.2">
      <c r="A51" s="206">
        <v>39</v>
      </c>
      <c r="B51" s="227"/>
      <c r="C51" s="262">
        <f t="shared" si="8"/>
        <v>27.79</v>
      </c>
      <c r="D51" s="272"/>
      <c r="E51" s="212">
        <v>22915</v>
      </c>
      <c r="F51" s="209">
        <f t="shared" si="7"/>
        <v>13507</v>
      </c>
      <c r="G51" s="211">
        <f t="shared" si="5"/>
        <v>9895</v>
      </c>
      <c r="H51" s="212">
        <v>70</v>
      </c>
    </row>
    <row r="52" spans="1:8" x14ac:dyDescent="0.2">
      <c r="A52" s="206">
        <v>40</v>
      </c>
      <c r="B52" s="227"/>
      <c r="C52" s="262">
        <f t="shared" si="8"/>
        <v>28.01</v>
      </c>
      <c r="D52" s="272"/>
      <c r="E52" s="212">
        <v>22915</v>
      </c>
      <c r="F52" s="209">
        <f t="shared" si="7"/>
        <v>13402</v>
      </c>
      <c r="G52" s="211">
        <f t="shared" si="5"/>
        <v>9817</v>
      </c>
      <c r="H52" s="212">
        <v>70</v>
      </c>
    </row>
    <row r="53" spans="1:8" x14ac:dyDescent="0.2">
      <c r="A53" s="206">
        <v>41</v>
      </c>
      <c r="B53" s="227"/>
      <c r="C53" s="262">
        <f t="shared" si="8"/>
        <v>28.22</v>
      </c>
      <c r="D53" s="272"/>
      <c r="E53" s="212">
        <v>22915</v>
      </c>
      <c r="F53" s="209">
        <f t="shared" si="7"/>
        <v>13303</v>
      </c>
      <c r="G53" s="211">
        <f t="shared" si="5"/>
        <v>9744</v>
      </c>
      <c r="H53" s="212">
        <v>70</v>
      </c>
    </row>
    <row r="54" spans="1:8" x14ac:dyDescent="0.2">
      <c r="A54" s="206">
        <v>42</v>
      </c>
      <c r="B54" s="227"/>
      <c r="C54" s="262">
        <f t="shared" si="8"/>
        <v>28.43</v>
      </c>
      <c r="D54" s="272"/>
      <c r="E54" s="212">
        <v>22915</v>
      </c>
      <c r="F54" s="209">
        <f t="shared" si="7"/>
        <v>13205</v>
      </c>
      <c r="G54" s="211">
        <f t="shared" si="5"/>
        <v>9672</v>
      </c>
      <c r="H54" s="212">
        <v>70</v>
      </c>
    </row>
    <row r="55" spans="1:8" x14ac:dyDescent="0.2">
      <c r="A55" s="206">
        <v>43</v>
      </c>
      <c r="B55" s="227"/>
      <c r="C55" s="262">
        <f t="shared" si="8"/>
        <v>28.64</v>
      </c>
      <c r="D55" s="272"/>
      <c r="E55" s="212">
        <v>22915</v>
      </c>
      <c r="F55" s="209">
        <f t="shared" si="7"/>
        <v>13109</v>
      </c>
      <c r="G55" s="211">
        <f t="shared" si="5"/>
        <v>9601</v>
      </c>
      <c r="H55" s="212">
        <v>70</v>
      </c>
    </row>
    <row r="56" spans="1:8" x14ac:dyDescent="0.2">
      <c r="A56" s="206">
        <v>44</v>
      </c>
      <c r="B56" s="227"/>
      <c r="C56" s="262">
        <f t="shared" si="8"/>
        <v>28.85</v>
      </c>
      <c r="D56" s="272"/>
      <c r="E56" s="212">
        <v>22915</v>
      </c>
      <c r="F56" s="209">
        <f t="shared" si="7"/>
        <v>13014</v>
      </c>
      <c r="G56" s="211">
        <f t="shared" si="5"/>
        <v>9531</v>
      </c>
      <c r="H56" s="212">
        <v>70</v>
      </c>
    </row>
    <row r="57" spans="1:8" x14ac:dyDescent="0.2">
      <c r="A57" s="206">
        <v>45</v>
      </c>
      <c r="B57" s="227"/>
      <c r="C57" s="262">
        <f t="shared" si="8"/>
        <v>29.06</v>
      </c>
      <c r="D57" s="272"/>
      <c r="E57" s="212">
        <v>22915</v>
      </c>
      <c r="F57" s="209">
        <f t="shared" si="7"/>
        <v>12920</v>
      </c>
      <c r="G57" s="211">
        <f t="shared" si="5"/>
        <v>9462</v>
      </c>
      <c r="H57" s="212">
        <v>70</v>
      </c>
    </row>
    <row r="58" spans="1:8" x14ac:dyDescent="0.2">
      <c r="A58" s="206">
        <v>46</v>
      </c>
      <c r="B58" s="227"/>
      <c r="C58" s="262">
        <f t="shared" si="8"/>
        <v>29.26</v>
      </c>
      <c r="D58" s="272"/>
      <c r="E58" s="212">
        <v>22915</v>
      </c>
      <c r="F58" s="209">
        <f t="shared" si="7"/>
        <v>12832</v>
      </c>
      <c r="G58" s="211">
        <f t="shared" si="5"/>
        <v>9398</v>
      </c>
      <c r="H58" s="212">
        <v>70</v>
      </c>
    </row>
    <row r="59" spans="1:8" x14ac:dyDescent="0.2">
      <c r="A59" s="206">
        <v>47</v>
      </c>
      <c r="B59" s="227"/>
      <c r="C59" s="262">
        <f t="shared" si="8"/>
        <v>29.46</v>
      </c>
      <c r="D59" s="272"/>
      <c r="E59" s="212">
        <v>22915</v>
      </c>
      <c r="F59" s="209">
        <f t="shared" si="7"/>
        <v>12746</v>
      </c>
      <c r="G59" s="211">
        <f t="shared" si="5"/>
        <v>9334</v>
      </c>
      <c r="H59" s="212">
        <v>70</v>
      </c>
    </row>
    <row r="60" spans="1:8" x14ac:dyDescent="0.2">
      <c r="A60" s="206">
        <v>48</v>
      </c>
      <c r="B60" s="227"/>
      <c r="C60" s="262">
        <f t="shared" si="8"/>
        <v>29.66</v>
      </c>
      <c r="D60" s="272"/>
      <c r="E60" s="212">
        <v>22915</v>
      </c>
      <c r="F60" s="209">
        <f t="shared" si="7"/>
        <v>12660</v>
      </c>
      <c r="G60" s="211">
        <f t="shared" si="5"/>
        <v>9271</v>
      </c>
      <c r="H60" s="212">
        <v>70</v>
      </c>
    </row>
    <row r="61" spans="1:8" x14ac:dyDescent="0.2">
      <c r="A61" s="206">
        <v>49</v>
      </c>
      <c r="B61" s="227"/>
      <c r="C61" s="262">
        <f t="shared" si="8"/>
        <v>29.86</v>
      </c>
      <c r="D61" s="272"/>
      <c r="E61" s="212">
        <v>22915</v>
      </c>
      <c r="F61" s="209">
        <f t="shared" si="7"/>
        <v>12576</v>
      </c>
      <c r="G61" s="211">
        <f t="shared" si="5"/>
        <v>9209</v>
      </c>
      <c r="H61" s="212">
        <v>70</v>
      </c>
    </row>
    <row r="62" spans="1:8" x14ac:dyDescent="0.2">
      <c r="A62" s="206">
        <v>50</v>
      </c>
      <c r="B62" s="227"/>
      <c r="C62" s="262">
        <f t="shared" si="8"/>
        <v>30.06</v>
      </c>
      <c r="D62" s="272"/>
      <c r="E62" s="212">
        <v>22915</v>
      </c>
      <c r="F62" s="209">
        <f t="shared" si="7"/>
        <v>12493</v>
      </c>
      <c r="G62" s="211">
        <f t="shared" si="5"/>
        <v>9148</v>
      </c>
      <c r="H62" s="212">
        <v>70</v>
      </c>
    </row>
    <row r="63" spans="1:8" x14ac:dyDescent="0.2">
      <c r="A63" s="206">
        <v>51</v>
      </c>
      <c r="B63" s="227"/>
      <c r="C63" s="262">
        <f t="shared" si="8"/>
        <v>30.26</v>
      </c>
      <c r="D63" s="272"/>
      <c r="E63" s="212">
        <v>22915</v>
      </c>
      <c r="F63" s="209">
        <f t="shared" si="7"/>
        <v>12410</v>
      </c>
      <c r="G63" s="211">
        <f t="shared" si="5"/>
        <v>9087</v>
      </c>
      <c r="H63" s="212">
        <v>70</v>
      </c>
    </row>
    <row r="64" spans="1:8" x14ac:dyDescent="0.2">
      <c r="A64" s="206">
        <v>52</v>
      </c>
      <c r="B64" s="227"/>
      <c r="C64" s="262">
        <f t="shared" si="8"/>
        <v>30.45</v>
      </c>
      <c r="D64" s="272"/>
      <c r="E64" s="212">
        <v>22915</v>
      </c>
      <c r="F64" s="209">
        <f t="shared" si="7"/>
        <v>12333</v>
      </c>
      <c r="G64" s="211">
        <f t="shared" si="5"/>
        <v>9031</v>
      </c>
      <c r="H64" s="212">
        <v>70</v>
      </c>
    </row>
    <row r="65" spans="1:8" x14ac:dyDescent="0.2">
      <c r="A65" s="206">
        <v>53</v>
      </c>
      <c r="B65" s="227"/>
      <c r="C65" s="262">
        <f t="shared" si="8"/>
        <v>30.64</v>
      </c>
      <c r="D65" s="272"/>
      <c r="E65" s="212">
        <v>22915</v>
      </c>
      <c r="F65" s="209">
        <f t="shared" si="7"/>
        <v>12257</v>
      </c>
      <c r="G65" s="211">
        <f t="shared" si="5"/>
        <v>8975</v>
      </c>
      <c r="H65" s="212">
        <v>70</v>
      </c>
    </row>
    <row r="66" spans="1:8" x14ac:dyDescent="0.2">
      <c r="A66" s="206">
        <v>54</v>
      </c>
      <c r="B66" s="227"/>
      <c r="C66" s="262">
        <f t="shared" si="8"/>
        <v>30.83</v>
      </c>
      <c r="D66" s="272"/>
      <c r="E66" s="212">
        <v>22915</v>
      </c>
      <c r="F66" s="209">
        <f t="shared" si="7"/>
        <v>12182</v>
      </c>
      <c r="G66" s="211">
        <f t="shared" si="5"/>
        <v>8919</v>
      </c>
      <c r="H66" s="212">
        <v>70</v>
      </c>
    </row>
    <row r="67" spans="1:8" x14ac:dyDescent="0.2">
      <c r="A67" s="206">
        <v>55</v>
      </c>
      <c r="B67" s="227"/>
      <c r="C67" s="262">
        <f t="shared" si="8"/>
        <v>31.02</v>
      </c>
      <c r="D67" s="272"/>
      <c r="E67" s="212">
        <v>22915</v>
      </c>
      <c r="F67" s="209">
        <f t="shared" si="7"/>
        <v>12108</v>
      </c>
      <c r="G67" s="211">
        <f t="shared" si="5"/>
        <v>8865</v>
      </c>
      <c r="H67" s="212">
        <v>70</v>
      </c>
    </row>
    <row r="68" spans="1:8" x14ac:dyDescent="0.2">
      <c r="A68" s="206">
        <v>56</v>
      </c>
      <c r="B68" s="227"/>
      <c r="C68" s="262">
        <f t="shared" si="8"/>
        <v>31.2</v>
      </c>
      <c r="D68" s="272"/>
      <c r="E68" s="212">
        <v>22915</v>
      </c>
      <c r="F68" s="209">
        <f t="shared" si="7"/>
        <v>12039</v>
      </c>
      <c r="G68" s="211">
        <f t="shared" si="5"/>
        <v>8813</v>
      </c>
      <c r="H68" s="212">
        <v>70</v>
      </c>
    </row>
    <row r="69" spans="1:8" x14ac:dyDescent="0.2">
      <c r="A69" s="206">
        <v>57</v>
      </c>
      <c r="B69" s="227"/>
      <c r="C69" s="262">
        <f t="shared" si="8"/>
        <v>31.39</v>
      </c>
      <c r="D69" s="272"/>
      <c r="E69" s="212">
        <v>22915</v>
      </c>
      <c r="F69" s="209">
        <f t="shared" si="7"/>
        <v>11966</v>
      </c>
      <c r="G69" s="211">
        <f t="shared" si="5"/>
        <v>8760</v>
      </c>
      <c r="H69" s="212">
        <v>70</v>
      </c>
    </row>
    <row r="70" spans="1:8" x14ac:dyDescent="0.2">
      <c r="A70" s="206">
        <v>58</v>
      </c>
      <c r="B70" s="227"/>
      <c r="C70" s="262">
        <f t="shared" si="8"/>
        <v>31.57</v>
      </c>
      <c r="D70" s="272"/>
      <c r="E70" s="212">
        <v>22915</v>
      </c>
      <c r="F70" s="209">
        <f t="shared" si="7"/>
        <v>11898</v>
      </c>
      <c r="G70" s="211">
        <f t="shared" si="5"/>
        <v>8710</v>
      </c>
      <c r="H70" s="212">
        <v>70</v>
      </c>
    </row>
    <row r="71" spans="1:8" x14ac:dyDescent="0.2">
      <c r="A71" s="206">
        <v>59</v>
      </c>
      <c r="B71" s="227"/>
      <c r="C71" s="262">
        <f t="shared" si="8"/>
        <v>31.75</v>
      </c>
      <c r="D71" s="272"/>
      <c r="E71" s="212">
        <v>22915</v>
      </c>
      <c r="F71" s="209">
        <f t="shared" si="7"/>
        <v>11831</v>
      </c>
      <c r="G71" s="211">
        <f t="shared" si="5"/>
        <v>8661</v>
      </c>
      <c r="H71" s="212">
        <v>70</v>
      </c>
    </row>
    <row r="72" spans="1:8" x14ac:dyDescent="0.2">
      <c r="A72" s="206">
        <v>60</v>
      </c>
      <c r="B72" s="227"/>
      <c r="C72" s="262">
        <f t="shared" si="8"/>
        <v>31.93</v>
      </c>
      <c r="D72" s="272"/>
      <c r="E72" s="212">
        <v>22915</v>
      </c>
      <c r="F72" s="209">
        <f t="shared" si="7"/>
        <v>11765</v>
      </c>
      <c r="G72" s="211">
        <f t="shared" si="5"/>
        <v>8612</v>
      </c>
      <c r="H72" s="212">
        <v>70</v>
      </c>
    </row>
    <row r="73" spans="1:8" x14ac:dyDescent="0.2">
      <c r="A73" s="206">
        <v>61</v>
      </c>
      <c r="B73" s="227"/>
      <c r="C73" s="262">
        <f t="shared" si="8"/>
        <v>32.11</v>
      </c>
      <c r="D73" s="272"/>
      <c r="E73" s="212">
        <v>22915</v>
      </c>
      <c r="F73" s="209">
        <f t="shared" si="7"/>
        <v>11699</v>
      </c>
      <c r="G73" s="211">
        <f t="shared" si="5"/>
        <v>8564</v>
      </c>
      <c r="H73" s="212">
        <v>70</v>
      </c>
    </row>
    <row r="74" spans="1:8" x14ac:dyDescent="0.2">
      <c r="A74" s="206">
        <v>62</v>
      </c>
      <c r="B74" s="227"/>
      <c r="C74" s="262">
        <f t="shared" si="8"/>
        <v>32.28</v>
      </c>
      <c r="D74" s="272"/>
      <c r="E74" s="212">
        <v>22915</v>
      </c>
      <c r="F74" s="209">
        <f t="shared" si="7"/>
        <v>11638</v>
      </c>
      <c r="G74" s="211">
        <f t="shared" si="5"/>
        <v>8519</v>
      </c>
      <c r="H74" s="212">
        <v>70</v>
      </c>
    </row>
    <row r="75" spans="1:8" x14ac:dyDescent="0.2">
      <c r="A75" s="206">
        <v>63</v>
      </c>
      <c r="B75" s="227"/>
      <c r="C75" s="262">
        <f t="shared" si="8"/>
        <v>32.46</v>
      </c>
      <c r="D75" s="272"/>
      <c r="E75" s="212">
        <v>22915</v>
      </c>
      <c r="F75" s="209">
        <f t="shared" si="7"/>
        <v>11574</v>
      </c>
      <c r="G75" s="211">
        <f t="shared" si="5"/>
        <v>8471</v>
      </c>
      <c r="H75" s="212">
        <v>70</v>
      </c>
    </row>
    <row r="76" spans="1:8" x14ac:dyDescent="0.2">
      <c r="A76" s="206">
        <v>64</v>
      </c>
      <c r="B76" s="227"/>
      <c r="C76" s="262">
        <f t="shared" si="8"/>
        <v>32.630000000000003</v>
      </c>
      <c r="D76" s="272"/>
      <c r="E76" s="212">
        <v>22915</v>
      </c>
      <c r="F76" s="209">
        <f t="shared" si="7"/>
        <v>11514</v>
      </c>
      <c r="G76" s="211">
        <f t="shared" si="5"/>
        <v>8427</v>
      </c>
      <c r="H76" s="212">
        <v>70</v>
      </c>
    </row>
    <row r="77" spans="1:8" x14ac:dyDescent="0.2">
      <c r="A77" s="206">
        <v>65</v>
      </c>
      <c r="B77" s="227"/>
      <c r="C77" s="262">
        <f t="shared" si="8"/>
        <v>32.799999999999997</v>
      </c>
      <c r="D77" s="272"/>
      <c r="E77" s="212">
        <v>22915</v>
      </c>
      <c r="F77" s="209">
        <f t="shared" si="7"/>
        <v>11455</v>
      </c>
      <c r="G77" s="211">
        <f t="shared" si="5"/>
        <v>8384</v>
      </c>
      <c r="H77" s="212">
        <v>70</v>
      </c>
    </row>
    <row r="78" spans="1:8" x14ac:dyDescent="0.2">
      <c r="A78" s="206">
        <v>66</v>
      </c>
      <c r="B78" s="227"/>
      <c r="C78" s="262">
        <f t="shared" si="8"/>
        <v>32.97</v>
      </c>
      <c r="D78" s="272"/>
      <c r="E78" s="212">
        <v>22915</v>
      </c>
      <c r="F78" s="209">
        <f t="shared" si="7"/>
        <v>11396</v>
      </c>
      <c r="G78" s="211">
        <f t="shared" si="5"/>
        <v>8340</v>
      </c>
      <c r="H78" s="212">
        <v>70</v>
      </c>
    </row>
    <row r="79" spans="1:8" x14ac:dyDescent="0.2">
      <c r="A79" s="206">
        <v>67</v>
      </c>
      <c r="B79" s="227"/>
      <c r="C79" s="262">
        <f t="shared" si="8"/>
        <v>33.14</v>
      </c>
      <c r="D79" s="272"/>
      <c r="E79" s="212">
        <v>22915</v>
      </c>
      <c r="F79" s="209">
        <f t="shared" si="7"/>
        <v>11338</v>
      </c>
      <c r="G79" s="211">
        <f t="shared" si="5"/>
        <v>8298</v>
      </c>
      <c r="H79" s="212">
        <v>70</v>
      </c>
    </row>
    <row r="80" spans="1:8" x14ac:dyDescent="0.2">
      <c r="A80" s="206">
        <v>68</v>
      </c>
      <c r="B80" s="227"/>
      <c r="C80" s="262">
        <f t="shared" si="8"/>
        <v>33.299999999999997</v>
      </c>
      <c r="D80" s="272"/>
      <c r="E80" s="212">
        <v>22915</v>
      </c>
      <c r="F80" s="209">
        <f t="shared" si="7"/>
        <v>11284</v>
      </c>
      <c r="G80" s="211">
        <f t="shared" si="5"/>
        <v>8258</v>
      </c>
      <c r="H80" s="212">
        <v>70</v>
      </c>
    </row>
    <row r="81" spans="1:8" x14ac:dyDescent="0.2">
      <c r="A81" s="206">
        <v>69</v>
      </c>
      <c r="B81" s="227"/>
      <c r="C81" s="262">
        <f t="shared" si="8"/>
        <v>33.46</v>
      </c>
      <c r="D81" s="272"/>
      <c r="E81" s="212">
        <v>22915</v>
      </c>
      <c r="F81" s="209">
        <f t="shared" si="7"/>
        <v>11230</v>
      </c>
      <c r="G81" s="211">
        <f t="shared" si="5"/>
        <v>8218</v>
      </c>
      <c r="H81" s="212">
        <v>70</v>
      </c>
    </row>
    <row r="82" spans="1:8" x14ac:dyDescent="0.2">
      <c r="A82" s="206">
        <v>70</v>
      </c>
      <c r="B82" s="227"/>
      <c r="C82" s="262">
        <f t="shared" si="8"/>
        <v>33.619999999999997</v>
      </c>
      <c r="D82" s="272"/>
      <c r="E82" s="212">
        <v>22915</v>
      </c>
      <c r="F82" s="209">
        <f t="shared" si="7"/>
        <v>11177</v>
      </c>
      <c r="G82" s="211">
        <f t="shared" si="5"/>
        <v>8179</v>
      </c>
      <c r="H82" s="212">
        <v>70</v>
      </c>
    </row>
    <row r="83" spans="1:8" x14ac:dyDescent="0.2">
      <c r="A83" s="206">
        <v>71</v>
      </c>
      <c r="B83" s="227"/>
      <c r="C83" s="262">
        <f t="shared" si="8"/>
        <v>33.78</v>
      </c>
      <c r="D83" s="272"/>
      <c r="E83" s="212">
        <v>22915</v>
      </c>
      <c r="F83" s="209">
        <f t="shared" si="7"/>
        <v>11125</v>
      </c>
      <c r="G83" s="211">
        <f t="shared" si="5"/>
        <v>8140</v>
      </c>
      <c r="H83" s="212">
        <v>70</v>
      </c>
    </row>
    <row r="84" spans="1:8" x14ac:dyDescent="0.2">
      <c r="A84" s="206">
        <v>72</v>
      </c>
      <c r="B84" s="227"/>
      <c r="C84" s="262">
        <f t="shared" si="8"/>
        <v>33.94</v>
      </c>
      <c r="D84" s="272"/>
      <c r="E84" s="212">
        <v>22915</v>
      </c>
      <c r="F84" s="209">
        <f t="shared" si="7"/>
        <v>11072</v>
      </c>
      <c r="G84" s="211">
        <f t="shared" si="5"/>
        <v>8102</v>
      </c>
      <c r="H84" s="212">
        <v>70</v>
      </c>
    </row>
    <row r="85" spans="1:8" x14ac:dyDescent="0.2">
      <c r="A85" s="206">
        <v>73</v>
      </c>
      <c r="B85" s="227"/>
      <c r="C85" s="262">
        <f t="shared" si="8"/>
        <v>34.1</v>
      </c>
      <c r="D85" s="272"/>
      <c r="E85" s="212">
        <v>22915</v>
      </c>
      <c r="F85" s="209">
        <f t="shared" si="7"/>
        <v>11021</v>
      </c>
      <c r="G85" s="211">
        <f t="shared" si="5"/>
        <v>8064</v>
      </c>
      <c r="H85" s="212">
        <v>70</v>
      </c>
    </row>
    <row r="86" spans="1:8" x14ac:dyDescent="0.2">
      <c r="A86" s="206">
        <v>74</v>
      </c>
      <c r="B86" s="227"/>
      <c r="C86" s="262">
        <f t="shared" si="8"/>
        <v>34.25</v>
      </c>
      <c r="D86" s="272"/>
      <c r="E86" s="212">
        <v>22915</v>
      </c>
      <c r="F86" s="209">
        <f t="shared" si="7"/>
        <v>10973</v>
      </c>
      <c r="G86" s="211">
        <f t="shared" si="5"/>
        <v>8029</v>
      </c>
      <c r="H86" s="212">
        <v>70</v>
      </c>
    </row>
    <row r="87" spans="1:8" x14ac:dyDescent="0.2">
      <c r="A87" s="206">
        <v>75</v>
      </c>
      <c r="B87" s="227"/>
      <c r="C87" s="262">
        <f t="shared" si="8"/>
        <v>34.4</v>
      </c>
      <c r="D87" s="272"/>
      <c r="E87" s="212">
        <v>22915</v>
      </c>
      <c r="F87" s="209">
        <f t="shared" si="7"/>
        <v>10925</v>
      </c>
      <c r="G87" s="211">
        <f t="shared" si="5"/>
        <v>7994</v>
      </c>
      <c r="H87" s="212">
        <v>70</v>
      </c>
    </row>
    <row r="88" spans="1:8" x14ac:dyDescent="0.2">
      <c r="A88" s="206">
        <v>76</v>
      </c>
      <c r="B88" s="227"/>
      <c r="C88" s="262">
        <f t="shared" si="8"/>
        <v>34.549999999999997</v>
      </c>
      <c r="D88" s="272"/>
      <c r="E88" s="212">
        <v>22915</v>
      </c>
      <c r="F88" s="209">
        <f t="shared" si="7"/>
        <v>10878</v>
      </c>
      <c r="G88" s="211">
        <f t="shared" ref="G88:G151" si="9">ROUND(12*(1/C88*E88),0)</f>
        <v>7959</v>
      </c>
      <c r="H88" s="212">
        <v>70</v>
      </c>
    </row>
    <row r="89" spans="1:8" x14ac:dyDescent="0.2">
      <c r="A89" s="206">
        <v>77</v>
      </c>
      <c r="B89" s="227"/>
      <c r="C89" s="262">
        <f t="shared" si="8"/>
        <v>34.700000000000003</v>
      </c>
      <c r="D89" s="272"/>
      <c r="E89" s="212">
        <v>22915</v>
      </c>
      <c r="F89" s="209">
        <f t="shared" si="7"/>
        <v>10831</v>
      </c>
      <c r="G89" s="211">
        <f t="shared" si="9"/>
        <v>7924</v>
      </c>
      <c r="H89" s="212">
        <v>70</v>
      </c>
    </row>
    <row r="90" spans="1:8" x14ac:dyDescent="0.2">
      <c r="A90" s="206">
        <v>78</v>
      </c>
      <c r="B90" s="227"/>
      <c r="C90" s="262">
        <f t="shared" si="8"/>
        <v>34.85</v>
      </c>
      <c r="D90" s="272"/>
      <c r="E90" s="212">
        <v>22915</v>
      </c>
      <c r="F90" s="209">
        <f t="shared" si="7"/>
        <v>10785</v>
      </c>
      <c r="G90" s="211">
        <f t="shared" si="9"/>
        <v>7890</v>
      </c>
      <c r="H90" s="212">
        <v>70</v>
      </c>
    </row>
    <row r="91" spans="1:8" x14ac:dyDescent="0.2">
      <c r="A91" s="206">
        <v>79</v>
      </c>
      <c r="B91" s="227"/>
      <c r="C91" s="262">
        <f t="shared" si="8"/>
        <v>34.99</v>
      </c>
      <c r="D91" s="272"/>
      <c r="E91" s="212">
        <v>22915</v>
      </c>
      <c r="F91" s="209">
        <f t="shared" ref="F91:F154" si="10">ROUND(12*1.358*(1/C91*E91)+H91,0)</f>
        <v>10742</v>
      </c>
      <c r="G91" s="211">
        <f t="shared" si="9"/>
        <v>7859</v>
      </c>
      <c r="H91" s="212">
        <v>70</v>
      </c>
    </row>
    <row r="92" spans="1:8" x14ac:dyDescent="0.2">
      <c r="A92" s="206">
        <v>80</v>
      </c>
      <c r="B92" s="227"/>
      <c r="C92" s="262">
        <f t="shared" si="8"/>
        <v>35.14</v>
      </c>
      <c r="D92" s="272"/>
      <c r="E92" s="212">
        <v>22915</v>
      </c>
      <c r="F92" s="209">
        <f t="shared" si="10"/>
        <v>10697</v>
      </c>
      <c r="G92" s="211">
        <f t="shared" si="9"/>
        <v>7825</v>
      </c>
      <c r="H92" s="212">
        <v>70</v>
      </c>
    </row>
    <row r="93" spans="1:8" x14ac:dyDescent="0.2">
      <c r="A93" s="206">
        <v>81</v>
      </c>
      <c r="B93" s="227"/>
      <c r="C93" s="262">
        <f t="shared" si="8"/>
        <v>35.28</v>
      </c>
      <c r="D93" s="272"/>
      <c r="E93" s="212">
        <v>22915</v>
      </c>
      <c r="F93" s="209">
        <f t="shared" si="10"/>
        <v>10655</v>
      </c>
      <c r="G93" s="211">
        <f t="shared" si="9"/>
        <v>7794</v>
      </c>
      <c r="H93" s="212">
        <v>70</v>
      </c>
    </row>
    <row r="94" spans="1:8" x14ac:dyDescent="0.2">
      <c r="A94" s="206">
        <v>82</v>
      </c>
      <c r="B94" s="227"/>
      <c r="C94" s="262">
        <f t="shared" si="8"/>
        <v>35.42</v>
      </c>
      <c r="D94" s="272"/>
      <c r="E94" s="212">
        <v>22915</v>
      </c>
      <c r="F94" s="209">
        <f t="shared" si="10"/>
        <v>10613</v>
      </c>
      <c r="G94" s="211">
        <f t="shared" si="9"/>
        <v>7763</v>
      </c>
      <c r="H94" s="212">
        <v>70</v>
      </c>
    </row>
    <row r="95" spans="1:8" x14ac:dyDescent="0.2">
      <c r="A95" s="206">
        <v>83</v>
      </c>
      <c r="B95" s="227"/>
      <c r="C95" s="262">
        <f t="shared" si="8"/>
        <v>35.549999999999997</v>
      </c>
      <c r="D95" s="272"/>
      <c r="E95" s="212">
        <v>22915</v>
      </c>
      <c r="F95" s="209">
        <f t="shared" si="10"/>
        <v>10574</v>
      </c>
      <c r="G95" s="211">
        <f t="shared" si="9"/>
        <v>7735</v>
      </c>
      <c r="H95" s="212">
        <v>70</v>
      </c>
    </row>
    <row r="96" spans="1:8" x14ac:dyDescent="0.2">
      <c r="A96" s="206">
        <v>84</v>
      </c>
      <c r="B96" s="227"/>
      <c r="C96" s="262">
        <f t="shared" si="8"/>
        <v>35.69</v>
      </c>
      <c r="D96" s="272"/>
      <c r="E96" s="212">
        <v>22915</v>
      </c>
      <c r="F96" s="209">
        <f t="shared" si="10"/>
        <v>10533</v>
      </c>
      <c r="G96" s="211">
        <f t="shared" si="9"/>
        <v>7705</v>
      </c>
      <c r="H96" s="212">
        <v>70</v>
      </c>
    </row>
    <row r="97" spans="1:8" x14ac:dyDescent="0.2">
      <c r="A97" s="206">
        <v>85</v>
      </c>
      <c r="B97" s="227"/>
      <c r="C97" s="262">
        <f t="shared" ref="C97:C160" si="11">ROUND(-0.0009*POWER(A97,2)+0.2862*A97+18,2)</f>
        <v>35.82</v>
      </c>
      <c r="D97" s="272"/>
      <c r="E97" s="212">
        <v>22915</v>
      </c>
      <c r="F97" s="209">
        <f t="shared" si="10"/>
        <v>10495</v>
      </c>
      <c r="G97" s="211">
        <f t="shared" si="9"/>
        <v>7677</v>
      </c>
      <c r="H97" s="212">
        <v>70</v>
      </c>
    </row>
    <row r="98" spans="1:8" x14ac:dyDescent="0.2">
      <c r="A98" s="206">
        <v>86</v>
      </c>
      <c r="B98" s="227"/>
      <c r="C98" s="262">
        <f t="shared" si="11"/>
        <v>35.96</v>
      </c>
      <c r="D98" s="272"/>
      <c r="E98" s="212">
        <v>22915</v>
      </c>
      <c r="F98" s="209">
        <f t="shared" si="10"/>
        <v>10454</v>
      </c>
      <c r="G98" s="211">
        <f t="shared" si="9"/>
        <v>7647</v>
      </c>
      <c r="H98" s="212">
        <v>70</v>
      </c>
    </row>
    <row r="99" spans="1:8" x14ac:dyDescent="0.2">
      <c r="A99" s="206">
        <v>87</v>
      </c>
      <c r="B99" s="227"/>
      <c r="C99" s="262">
        <f t="shared" si="11"/>
        <v>36.090000000000003</v>
      </c>
      <c r="D99" s="272"/>
      <c r="E99" s="212">
        <v>22915</v>
      </c>
      <c r="F99" s="209">
        <f t="shared" si="10"/>
        <v>10417</v>
      </c>
      <c r="G99" s="211">
        <f t="shared" si="9"/>
        <v>7619</v>
      </c>
      <c r="H99" s="212">
        <v>70</v>
      </c>
    </row>
    <row r="100" spans="1:8" x14ac:dyDescent="0.2">
      <c r="A100" s="206">
        <v>88</v>
      </c>
      <c r="B100" s="227"/>
      <c r="C100" s="262">
        <f t="shared" si="11"/>
        <v>36.22</v>
      </c>
      <c r="D100" s="272"/>
      <c r="E100" s="212">
        <v>22915</v>
      </c>
      <c r="F100" s="209">
        <f t="shared" si="10"/>
        <v>10380</v>
      </c>
      <c r="G100" s="211">
        <f t="shared" si="9"/>
        <v>7592</v>
      </c>
      <c r="H100" s="212">
        <v>70</v>
      </c>
    </row>
    <row r="101" spans="1:8" x14ac:dyDescent="0.2">
      <c r="A101" s="206">
        <v>89</v>
      </c>
      <c r="B101" s="227"/>
      <c r="C101" s="262">
        <f t="shared" si="11"/>
        <v>36.340000000000003</v>
      </c>
      <c r="D101" s="272"/>
      <c r="E101" s="212">
        <v>22915</v>
      </c>
      <c r="F101" s="209">
        <f t="shared" si="10"/>
        <v>10346</v>
      </c>
      <c r="G101" s="211">
        <f t="shared" si="9"/>
        <v>7567</v>
      </c>
      <c r="H101" s="212">
        <v>70</v>
      </c>
    </row>
    <row r="102" spans="1:8" x14ac:dyDescent="0.2">
      <c r="A102" s="206">
        <v>90</v>
      </c>
      <c r="B102" s="227"/>
      <c r="C102" s="262">
        <f t="shared" si="11"/>
        <v>36.47</v>
      </c>
      <c r="D102" s="272"/>
      <c r="E102" s="212">
        <v>22915</v>
      </c>
      <c r="F102" s="209">
        <f t="shared" si="10"/>
        <v>10309</v>
      </c>
      <c r="G102" s="211">
        <f t="shared" si="9"/>
        <v>7540</v>
      </c>
      <c r="H102" s="212">
        <v>70</v>
      </c>
    </row>
    <row r="103" spans="1:8" x14ac:dyDescent="0.2">
      <c r="A103" s="206">
        <v>91</v>
      </c>
      <c r="B103" s="227"/>
      <c r="C103" s="262">
        <f t="shared" si="11"/>
        <v>36.590000000000003</v>
      </c>
      <c r="D103" s="272"/>
      <c r="E103" s="212">
        <v>22915</v>
      </c>
      <c r="F103" s="209">
        <f t="shared" si="10"/>
        <v>10276</v>
      </c>
      <c r="G103" s="211">
        <f t="shared" si="9"/>
        <v>7515</v>
      </c>
      <c r="H103" s="212">
        <v>70</v>
      </c>
    </row>
    <row r="104" spans="1:8" x14ac:dyDescent="0.2">
      <c r="A104" s="206">
        <v>92</v>
      </c>
      <c r="B104" s="227"/>
      <c r="C104" s="262">
        <f t="shared" si="11"/>
        <v>36.71</v>
      </c>
      <c r="D104" s="272"/>
      <c r="E104" s="212">
        <v>22915</v>
      </c>
      <c r="F104" s="209">
        <f t="shared" si="10"/>
        <v>10242</v>
      </c>
      <c r="G104" s="211">
        <f t="shared" si="9"/>
        <v>7491</v>
      </c>
      <c r="H104" s="212">
        <v>70</v>
      </c>
    </row>
    <row r="105" spans="1:8" x14ac:dyDescent="0.2">
      <c r="A105" s="206">
        <v>93</v>
      </c>
      <c r="B105" s="227"/>
      <c r="C105" s="262">
        <f t="shared" si="11"/>
        <v>36.83</v>
      </c>
      <c r="D105" s="272"/>
      <c r="E105" s="212">
        <v>22915</v>
      </c>
      <c r="F105" s="209">
        <f t="shared" si="10"/>
        <v>10209</v>
      </c>
      <c r="G105" s="211">
        <f t="shared" si="9"/>
        <v>7466</v>
      </c>
      <c r="H105" s="212">
        <v>70</v>
      </c>
    </row>
    <row r="106" spans="1:8" x14ac:dyDescent="0.2">
      <c r="A106" s="206">
        <v>94</v>
      </c>
      <c r="B106" s="227"/>
      <c r="C106" s="262">
        <f t="shared" si="11"/>
        <v>36.950000000000003</v>
      </c>
      <c r="D106" s="272"/>
      <c r="E106" s="212">
        <v>22915</v>
      </c>
      <c r="F106" s="209">
        <f t="shared" si="10"/>
        <v>10176</v>
      </c>
      <c r="G106" s="211">
        <f t="shared" si="9"/>
        <v>7442</v>
      </c>
      <c r="H106" s="212">
        <v>70</v>
      </c>
    </row>
    <row r="107" spans="1:8" x14ac:dyDescent="0.2">
      <c r="A107" s="206">
        <v>95</v>
      </c>
      <c r="B107" s="227"/>
      <c r="C107" s="262">
        <f t="shared" si="11"/>
        <v>37.07</v>
      </c>
      <c r="D107" s="272"/>
      <c r="E107" s="212">
        <v>22915</v>
      </c>
      <c r="F107" s="209">
        <f t="shared" si="10"/>
        <v>10143</v>
      </c>
      <c r="G107" s="211">
        <f t="shared" si="9"/>
        <v>7418</v>
      </c>
      <c r="H107" s="212">
        <v>70</v>
      </c>
    </row>
    <row r="108" spans="1:8" x14ac:dyDescent="0.2">
      <c r="A108" s="206">
        <v>96</v>
      </c>
      <c r="B108" s="227"/>
      <c r="C108" s="262">
        <f t="shared" si="11"/>
        <v>37.18</v>
      </c>
      <c r="D108" s="272"/>
      <c r="E108" s="212">
        <v>22915</v>
      </c>
      <c r="F108" s="209">
        <f t="shared" si="10"/>
        <v>10114</v>
      </c>
      <c r="G108" s="211">
        <f t="shared" si="9"/>
        <v>7396</v>
      </c>
      <c r="H108" s="212">
        <v>70</v>
      </c>
    </row>
    <row r="109" spans="1:8" x14ac:dyDescent="0.2">
      <c r="A109" s="206">
        <v>97</v>
      </c>
      <c r="B109" s="227"/>
      <c r="C109" s="262">
        <f t="shared" si="11"/>
        <v>37.29</v>
      </c>
      <c r="D109" s="272"/>
      <c r="E109" s="212">
        <v>22915</v>
      </c>
      <c r="F109" s="209">
        <f t="shared" si="10"/>
        <v>10084</v>
      </c>
      <c r="G109" s="211">
        <f t="shared" si="9"/>
        <v>7374</v>
      </c>
      <c r="H109" s="212">
        <v>70</v>
      </c>
    </row>
    <row r="110" spans="1:8" x14ac:dyDescent="0.2">
      <c r="A110" s="206">
        <v>98</v>
      </c>
      <c r="B110" s="227"/>
      <c r="C110" s="262">
        <f t="shared" si="11"/>
        <v>37.4</v>
      </c>
      <c r="D110" s="272"/>
      <c r="E110" s="212">
        <v>22915</v>
      </c>
      <c r="F110" s="209">
        <f t="shared" si="10"/>
        <v>10055</v>
      </c>
      <c r="G110" s="211">
        <f t="shared" si="9"/>
        <v>7352</v>
      </c>
      <c r="H110" s="212">
        <v>70</v>
      </c>
    </row>
    <row r="111" spans="1:8" x14ac:dyDescent="0.2">
      <c r="A111" s="206">
        <v>99</v>
      </c>
      <c r="B111" s="227"/>
      <c r="C111" s="262">
        <f t="shared" si="11"/>
        <v>37.51</v>
      </c>
      <c r="D111" s="272"/>
      <c r="E111" s="212">
        <v>22915</v>
      </c>
      <c r="F111" s="209">
        <f t="shared" si="10"/>
        <v>10025</v>
      </c>
      <c r="G111" s="211">
        <f t="shared" si="9"/>
        <v>7331</v>
      </c>
      <c r="H111" s="212">
        <v>70</v>
      </c>
    </row>
    <row r="112" spans="1:8" x14ac:dyDescent="0.2">
      <c r="A112" s="206">
        <v>100</v>
      </c>
      <c r="B112" s="227"/>
      <c r="C112" s="262">
        <f t="shared" si="11"/>
        <v>37.619999999999997</v>
      </c>
      <c r="D112" s="272"/>
      <c r="E112" s="212">
        <v>22915</v>
      </c>
      <c r="F112" s="209">
        <f t="shared" si="10"/>
        <v>9996</v>
      </c>
      <c r="G112" s="211">
        <f t="shared" si="9"/>
        <v>7309</v>
      </c>
      <c r="H112" s="212">
        <v>70</v>
      </c>
    </row>
    <row r="113" spans="1:8" x14ac:dyDescent="0.2">
      <c r="A113" s="206">
        <v>101</v>
      </c>
      <c r="B113" s="227"/>
      <c r="C113" s="262">
        <f t="shared" si="11"/>
        <v>37.729999999999997</v>
      </c>
      <c r="D113" s="272"/>
      <c r="E113" s="212">
        <v>22915</v>
      </c>
      <c r="F113" s="209">
        <f t="shared" si="10"/>
        <v>9967</v>
      </c>
      <c r="G113" s="211">
        <f t="shared" si="9"/>
        <v>7288</v>
      </c>
      <c r="H113" s="212">
        <v>70</v>
      </c>
    </row>
    <row r="114" spans="1:8" x14ac:dyDescent="0.2">
      <c r="A114" s="206">
        <v>102</v>
      </c>
      <c r="B114" s="227"/>
      <c r="C114" s="262">
        <f t="shared" si="11"/>
        <v>37.83</v>
      </c>
      <c r="D114" s="272"/>
      <c r="E114" s="212">
        <v>22915</v>
      </c>
      <c r="F114" s="209">
        <f t="shared" si="10"/>
        <v>9941</v>
      </c>
      <c r="G114" s="211">
        <f t="shared" si="9"/>
        <v>7269</v>
      </c>
      <c r="H114" s="212">
        <v>70</v>
      </c>
    </row>
    <row r="115" spans="1:8" x14ac:dyDescent="0.2">
      <c r="A115" s="206">
        <v>103</v>
      </c>
      <c r="B115" s="227"/>
      <c r="C115" s="262">
        <f t="shared" si="11"/>
        <v>37.93</v>
      </c>
      <c r="D115" s="272"/>
      <c r="E115" s="212">
        <v>22915</v>
      </c>
      <c r="F115" s="209">
        <f t="shared" si="10"/>
        <v>9915</v>
      </c>
      <c r="G115" s="211">
        <f t="shared" si="9"/>
        <v>7250</v>
      </c>
      <c r="H115" s="212">
        <v>70</v>
      </c>
    </row>
    <row r="116" spans="1:8" x14ac:dyDescent="0.2">
      <c r="A116" s="206">
        <v>104</v>
      </c>
      <c r="B116" s="227"/>
      <c r="C116" s="262">
        <f t="shared" si="11"/>
        <v>38.03</v>
      </c>
      <c r="D116" s="272"/>
      <c r="E116" s="212">
        <v>22915</v>
      </c>
      <c r="F116" s="209">
        <f t="shared" si="10"/>
        <v>9889</v>
      </c>
      <c r="G116" s="211">
        <f t="shared" si="9"/>
        <v>7231</v>
      </c>
      <c r="H116" s="212">
        <v>70</v>
      </c>
    </row>
    <row r="117" spans="1:8" x14ac:dyDescent="0.2">
      <c r="A117" s="206">
        <v>105</v>
      </c>
      <c r="B117" s="227"/>
      <c r="C117" s="262">
        <f t="shared" si="11"/>
        <v>38.130000000000003</v>
      </c>
      <c r="D117" s="272"/>
      <c r="E117" s="212">
        <v>22915</v>
      </c>
      <c r="F117" s="209">
        <f t="shared" si="10"/>
        <v>9863</v>
      </c>
      <c r="G117" s="211">
        <f t="shared" si="9"/>
        <v>7212</v>
      </c>
      <c r="H117" s="212">
        <v>70</v>
      </c>
    </row>
    <row r="118" spans="1:8" x14ac:dyDescent="0.2">
      <c r="A118" s="206">
        <v>106</v>
      </c>
      <c r="B118" s="227"/>
      <c r="C118" s="262">
        <f t="shared" si="11"/>
        <v>38.22</v>
      </c>
      <c r="D118" s="272"/>
      <c r="E118" s="212">
        <v>22915</v>
      </c>
      <c r="F118" s="209">
        <f t="shared" si="10"/>
        <v>9840</v>
      </c>
      <c r="G118" s="211">
        <f t="shared" si="9"/>
        <v>7195</v>
      </c>
      <c r="H118" s="212">
        <v>70</v>
      </c>
    </row>
    <row r="119" spans="1:8" x14ac:dyDescent="0.2">
      <c r="A119" s="206">
        <v>107</v>
      </c>
      <c r="B119" s="227"/>
      <c r="C119" s="262">
        <f t="shared" si="11"/>
        <v>38.32</v>
      </c>
      <c r="D119" s="272"/>
      <c r="E119" s="212">
        <v>22915</v>
      </c>
      <c r="F119" s="209">
        <f t="shared" si="10"/>
        <v>9815</v>
      </c>
      <c r="G119" s="211">
        <f t="shared" si="9"/>
        <v>7176</v>
      </c>
      <c r="H119" s="212">
        <v>70</v>
      </c>
    </row>
    <row r="120" spans="1:8" x14ac:dyDescent="0.2">
      <c r="A120" s="206">
        <v>108</v>
      </c>
      <c r="B120" s="227"/>
      <c r="C120" s="262">
        <f t="shared" si="11"/>
        <v>38.409999999999997</v>
      </c>
      <c r="D120" s="272"/>
      <c r="E120" s="212">
        <v>22915</v>
      </c>
      <c r="F120" s="209">
        <f t="shared" si="10"/>
        <v>9792</v>
      </c>
      <c r="G120" s="211">
        <f t="shared" si="9"/>
        <v>7159</v>
      </c>
      <c r="H120" s="212">
        <v>70</v>
      </c>
    </row>
    <row r="121" spans="1:8" x14ac:dyDescent="0.2">
      <c r="A121" s="206">
        <v>109</v>
      </c>
      <c r="B121" s="227"/>
      <c r="C121" s="262">
        <f t="shared" si="11"/>
        <v>38.5</v>
      </c>
      <c r="D121" s="272"/>
      <c r="E121" s="212">
        <v>22915</v>
      </c>
      <c r="F121" s="209">
        <f t="shared" si="10"/>
        <v>9769</v>
      </c>
      <c r="G121" s="211">
        <f t="shared" si="9"/>
        <v>7142</v>
      </c>
      <c r="H121" s="212">
        <v>70</v>
      </c>
    </row>
    <row r="122" spans="1:8" x14ac:dyDescent="0.2">
      <c r="A122" s="206">
        <v>110</v>
      </c>
      <c r="B122" s="227"/>
      <c r="C122" s="262">
        <f t="shared" si="11"/>
        <v>38.590000000000003</v>
      </c>
      <c r="D122" s="272"/>
      <c r="E122" s="212">
        <v>22915</v>
      </c>
      <c r="F122" s="209">
        <f t="shared" si="10"/>
        <v>9747</v>
      </c>
      <c r="G122" s="211">
        <f t="shared" si="9"/>
        <v>7126</v>
      </c>
      <c r="H122" s="212">
        <v>70</v>
      </c>
    </row>
    <row r="123" spans="1:8" x14ac:dyDescent="0.2">
      <c r="A123" s="206">
        <v>111</v>
      </c>
      <c r="B123" s="227"/>
      <c r="C123" s="262">
        <f t="shared" si="11"/>
        <v>38.68</v>
      </c>
      <c r="D123" s="272"/>
      <c r="E123" s="212">
        <v>22915</v>
      </c>
      <c r="F123" s="209">
        <f t="shared" si="10"/>
        <v>9724</v>
      </c>
      <c r="G123" s="211">
        <f t="shared" si="9"/>
        <v>7109</v>
      </c>
      <c r="H123" s="212">
        <v>70</v>
      </c>
    </row>
    <row r="124" spans="1:8" x14ac:dyDescent="0.2">
      <c r="A124" s="206">
        <v>112</v>
      </c>
      <c r="B124" s="227"/>
      <c r="C124" s="262">
        <f t="shared" si="11"/>
        <v>38.76</v>
      </c>
      <c r="D124" s="272"/>
      <c r="E124" s="212">
        <v>22915</v>
      </c>
      <c r="F124" s="209">
        <f t="shared" si="10"/>
        <v>9704</v>
      </c>
      <c r="G124" s="211">
        <f t="shared" si="9"/>
        <v>7094</v>
      </c>
      <c r="H124" s="212">
        <v>70</v>
      </c>
    </row>
    <row r="125" spans="1:8" x14ac:dyDescent="0.2">
      <c r="A125" s="206">
        <v>113</v>
      </c>
      <c r="B125" s="227"/>
      <c r="C125" s="262">
        <f t="shared" si="11"/>
        <v>38.85</v>
      </c>
      <c r="D125" s="272"/>
      <c r="E125" s="212">
        <v>22915</v>
      </c>
      <c r="F125" s="209">
        <f t="shared" si="10"/>
        <v>9682</v>
      </c>
      <c r="G125" s="211">
        <f t="shared" si="9"/>
        <v>7078</v>
      </c>
      <c r="H125" s="212">
        <v>70</v>
      </c>
    </row>
    <row r="126" spans="1:8" x14ac:dyDescent="0.2">
      <c r="A126" s="206">
        <v>114</v>
      </c>
      <c r="B126" s="227"/>
      <c r="C126" s="262">
        <f t="shared" si="11"/>
        <v>38.93</v>
      </c>
      <c r="D126" s="272"/>
      <c r="E126" s="212">
        <v>22915</v>
      </c>
      <c r="F126" s="209">
        <f t="shared" si="10"/>
        <v>9662</v>
      </c>
      <c r="G126" s="211">
        <f t="shared" si="9"/>
        <v>7063</v>
      </c>
      <c r="H126" s="212">
        <v>70</v>
      </c>
    </row>
    <row r="127" spans="1:8" x14ac:dyDescent="0.2">
      <c r="A127" s="206">
        <v>115</v>
      </c>
      <c r="B127" s="227"/>
      <c r="C127" s="262">
        <f t="shared" si="11"/>
        <v>39.01</v>
      </c>
      <c r="D127" s="272"/>
      <c r="E127" s="212">
        <v>22915</v>
      </c>
      <c r="F127" s="209">
        <f t="shared" si="10"/>
        <v>9642</v>
      </c>
      <c r="G127" s="211">
        <f t="shared" si="9"/>
        <v>7049</v>
      </c>
      <c r="H127" s="212">
        <v>70</v>
      </c>
    </row>
    <row r="128" spans="1:8" x14ac:dyDescent="0.2">
      <c r="A128" s="206">
        <v>116</v>
      </c>
      <c r="B128" s="227"/>
      <c r="C128" s="262">
        <f t="shared" si="11"/>
        <v>39.090000000000003</v>
      </c>
      <c r="D128" s="272"/>
      <c r="E128" s="212">
        <v>22915</v>
      </c>
      <c r="F128" s="209">
        <f t="shared" si="10"/>
        <v>9623</v>
      </c>
      <c r="G128" s="211">
        <f t="shared" si="9"/>
        <v>7035</v>
      </c>
      <c r="H128" s="212">
        <v>70</v>
      </c>
    </row>
    <row r="129" spans="1:8" x14ac:dyDescent="0.2">
      <c r="A129" s="206">
        <v>117</v>
      </c>
      <c r="B129" s="227"/>
      <c r="C129" s="262">
        <f t="shared" si="11"/>
        <v>39.17</v>
      </c>
      <c r="D129" s="272"/>
      <c r="E129" s="212">
        <v>22915</v>
      </c>
      <c r="F129" s="209">
        <f t="shared" si="10"/>
        <v>9603</v>
      </c>
      <c r="G129" s="211">
        <f t="shared" si="9"/>
        <v>7020</v>
      </c>
      <c r="H129" s="212">
        <v>70</v>
      </c>
    </row>
    <row r="130" spans="1:8" x14ac:dyDescent="0.2">
      <c r="A130" s="206">
        <v>118</v>
      </c>
      <c r="B130" s="227"/>
      <c r="C130" s="262">
        <f t="shared" si="11"/>
        <v>39.24</v>
      </c>
      <c r="D130" s="272"/>
      <c r="E130" s="212">
        <v>22915</v>
      </c>
      <c r="F130" s="209">
        <f t="shared" si="10"/>
        <v>9586</v>
      </c>
      <c r="G130" s="211">
        <f t="shared" si="9"/>
        <v>7008</v>
      </c>
      <c r="H130" s="212">
        <v>70</v>
      </c>
    </row>
    <row r="131" spans="1:8" x14ac:dyDescent="0.2">
      <c r="A131" s="206">
        <v>119</v>
      </c>
      <c r="B131" s="227"/>
      <c r="C131" s="262">
        <f t="shared" si="11"/>
        <v>39.31</v>
      </c>
      <c r="D131" s="272"/>
      <c r="E131" s="212">
        <v>22915</v>
      </c>
      <c r="F131" s="209">
        <f t="shared" si="10"/>
        <v>9569</v>
      </c>
      <c r="G131" s="211">
        <f t="shared" si="9"/>
        <v>6995</v>
      </c>
      <c r="H131" s="212">
        <v>70</v>
      </c>
    </row>
    <row r="132" spans="1:8" x14ac:dyDescent="0.2">
      <c r="A132" s="206">
        <v>120</v>
      </c>
      <c r="B132" s="227"/>
      <c r="C132" s="262">
        <f t="shared" si="11"/>
        <v>39.380000000000003</v>
      </c>
      <c r="D132" s="272"/>
      <c r="E132" s="212">
        <v>22915</v>
      </c>
      <c r="F132" s="209">
        <f t="shared" si="10"/>
        <v>9553</v>
      </c>
      <c r="G132" s="211">
        <f t="shared" si="9"/>
        <v>6983</v>
      </c>
      <c r="H132" s="212">
        <v>70</v>
      </c>
    </row>
    <row r="133" spans="1:8" x14ac:dyDescent="0.2">
      <c r="A133" s="206">
        <v>121</v>
      </c>
      <c r="B133" s="227"/>
      <c r="C133" s="262">
        <f t="shared" si="11"/>
        <v>39.450000000000003</v>
      </c>
      <c r="D133" s="272"/>
      <c r="E133" s="212">
        <v>22915</v>
      </c>
      <c r="F133" s="209">
        <f t="shared" si="10"/>
        <v>9536</v>
      </c>
      <c r="G133" s="211">
        <f t="shared" si="9"/>
        <v>6970</v>
      </c>
      <c r="H133" s="212">
        <v>70</v>
      </c>
    </row>
    <row r="134" spans="1:8" x14ac:dyDescent="0.2">
      <c r="A134" s="206">
        <v>122</v>
      </c>
      <c r="B134" s="227"/>
      <c r="C134" s="262">
        <f t="shared" si="11"/>
        <v>39.520000000000003</v>
      </c>
      <c r="D134" s="272"/>
      <c r="E134" s="212">
        <v>22915</v>
      </c>
      <c r="F134" s="209">
        <f t="shared" si="10"/>
        <v>9519</v>
      </c>
      <c r="G134" s="211">
        <f t="shared" si="9"/>
        <v>6958</v>
      </c>
      <c r="H134" s="212">
        <v>70</v>
      </c>
    </row>
    <row r="135" spans="1:8" x14ac:dyDescent="0.2">
      <c r="A135" s="206">
        <v>123</v>
      </c>
      <c r="B135" s="227"/>
      <c r="C135" s="262">
        <f t="shared" si="11"/>
        <v>39.590000000000003</v>
      </c>
      <c r="D135" s="272"/>
      <c r="E135" s="212">
        <v>22915</v>
      </c>
      <c r="F135" s="209">
        <f t="shared" si="10"/>
        <v>9502</v>
      </c>
      <c r="G135" s="211">
        <f t="shared" si="9"/>
        <v>6946</v>
      </c>
      <c r="H135" s="212">
        <v>70</v>
      </c>
    </row>
    <row r="136" spans="1:8" x14ac:dyDescent="0.2">
      <c r="A136" s="206">
        <v>124</v>
      </c>
      <c r="B136" s="227"/>
      <c r="C136" s="262">
        <f t="shared" si="11"/>
        <v>39.65</v>
      </c>
      <c r="D136" s="272"/>
      <c r="E136" s="212">
        <v>22915</v>
      </c>
      <c r="F136" s="209">
        <f t="shared" si="10"/>
        <v>9488</v>
      </c>
      <c r="G136" s="211">
        <f t="shared" si="9"/>
        <v>6935</v>
      </c>
      <c r="H136" s="212">
        <v>70</v>
      </c>
    </row>
    <row r="137" spans="1:8" x14ac:dyDescent="0.2">
      <c r="A137" s="206">
        <v>125</v>
      </c>
      <c r="B137" s="227"/>
      <c r="C137" s="262">
        <f t="shared" si="11"/>
        <v>39.71</v>
      </c>
      <c r="D137" s="272"/>
      <c r="E137" s="212">
        <v>22915</v>
      </c>
      <c r="F137" s="209">
        <f t="shared" si="10"/>
        <v>9474</v>
      </c>
      <c r="G137" s="211">
        <f t="shared" si="9"/>
        <v>6925</v>
      </c>
      <c r="H137" s="212">
        <v>70</v>
      </c>
    </row>
    <row r="138" spans="1:8" x14ac:dyDescent="0.2">
      <c r="A138" s="206">
        <v>126</v>
      </c>
      <c r="B138" s="227"/>
      <c r="C138" s="262">
        <f t="shared" si="11"/>
        <v>39.770000000000003</v>
      </c>
      <c r="D138" s="272"/>
      <c r="E138" s="212">
        <v>22915</v>
      </c>
      <c r="F138" s="209">
        <f t="shared" si="10"/>
        <v>9460</v>
      </c>
      <c r="G138" s="211">
        <f t="shared" si="9"/>
        <v>6914</v>
      </c>
      <c r="H138" s="212">
        <v>70</v>
      </c>
    </row>
    <row r="139" spans="1:8" x14ac:dyDescent="0.2">
      <c r="A139" s="206">
        <v>127</v>
      </c>
      <c r="B139" s="227"/>
      <c r="C139" s="262">
        <f t="shared" si="11"/>
        <v>39.83</v>
      </c>
      <c r="D139" s="272"/>
      <c r="E139" s="212">
        <v>22915</v>
      </c>
      <c r="F139" s="209">
        <f t="shared" si="10"/>
        <v>9445</v>
      </c>
      <c r="G139" s="211">
        <f t="shared" si="9"/>
        <v>6904</v>
      </c>
      <c r="H139" s="212">
        <v>70</v>
      </c>
    </row>
    <row r="140" spans="1:8" x14ac:dyDescent="0.2">
      <c r="A140" s="206">
        <v>128</v>
      </c>
      <c r="B140" s="227"/>
      <c r="C140" s="262">
        <f t="shared" si="11"/>
        <v>39.89</v>
      </c>
      <c r="D140" s="272"/>
      <c r="E140" s="212">
        <v>22915</v>
      </c>
      <c r="F140" s="209">
        <f t="shared" si="10"/>
        <v>9431</v>
      </c>
      <c r="G140" s="211">
        <f t="shared" si="9"/>
        <v>6893</v>
      </c>
      <c r="H140" s="212">
        <v>70</v>
      </c>
    </row>
    <row r="141" spans="1:8" x14ac:dyDescent="0.2">
      <c r="A141" s="206">
        <v>129</v>
      </c>
      <c r="B141" s="227"/>
      <c r="C141" s="262">
        <f t="shared" si="11"/>
        <v>39.94</v>
      </c>
      <c r="D141" s="272"/>
      <c r="E141" s="212">
        <v>22915</v>
      </c>
      <c r="F141" s="209">
        <f t="shared" si="10"/>
        <v>9420</v>
      </c>
      <c r="G141" s="211">
        <f t="shared" si="9"/>
        <v>6885</v>
      </c>
      <c r="H141" s="212">
        <v>70</v>
      </c>
    </row>
    <row r="142" spans="1:8" x14ac:dyDescent="0.2">
      <c r="A142" s="206">
        <v>130</v>
      </c>
      <c r="B142" s="227"/>
      <c r="C142" s="262">
        <f t="shared" si="11"/>
        <v>40</v>
      </c>
      <c r="D142" s="272"/>
      <c r="E142" s="212">
        <v>22915</v>
      </c>
      <c r="F142" s="209">
        <f t="shared" si="10"/>
        <v>9406</v>
      </c>
      <c r="G142" s="211">
        <f t="shared" si="9"/>
        <v>6875</v>
      </c>
      <c r="H142" s="212">
        <v>70</v>
      </c>
    </row>
    <row r="143" spans="1:8" x14ac:dyDescent="0.2">
      <c r="A143" s="206">
        <v>131</v>
      </c>
      <c r="B143" s="227"/>
      <c r="C143" s="262">
        <f t="shared" si="11"/>
        <v>40.049999999999997</v>
      </c>
      <c r="D143" s="272"/>
      <c r="E143" s="212">
        <v>22915</v>
      </c>
      <c r="F143" s="209">
        <f t="shared" si="10"/>
        <v>9394</v>
      </c>
      <c r="G143" s="211">
        <f t="shared" si="9"/>
        <v>6866</v>
      </c>
      <c r="H143" s="212">
        <v>70</v>
      </c>
    </row>
    <row r="144" spans="1:8" x14ac:dyDescent="0.2">
      <c r="A144" s="206">
        <v>132</v>
      </c>
      <c r="B144" s="227"/>
      <c r="C144" s="262">
        <f t="shared" si="11"/>
        <v>40.1</v>
      </c>
      <c r="D144" s="272"/>
      <c r="E144" s="212">
        <v>22915</v>
      </c>
      <c r="F144" s="209">
        <f t="shared" si="10"/>
        <v>9382</v>
      </c>
      <c r="G144" s="211">
        <f t="shared" si="9"/>
        <v>6857</v>
      </c>
      <c r="H144" s="212">
        <v>70</v>
      </c>
    </row>
    <row r="145" spans="1:8" x14ac:dyDescent="0.2">
      <c r="A145" s="206">
        <v>133</v>
      </c>
      <c r="B145" s="227"/>
      <c r="C145" s="262">
        <f t="shared" si="11"/>
        <v>40.14</v>
      </c>
      <c r="D145" s="272"/>
      <c r="E145" s="212">
        <v>22915</v>
      </c>
      <c r="F145" s="209">
        <f t="shared" si="10"/>
        <v>9373</v>
      </c>
      <c r="G145" s="211">
        <f t="shared" si="9"/>
        <v>6851</v>
      </c>
      <c r="H145" s="212">
        <v>70</v>
      </c>
    </row>
    <row r="146" spans="1:8" x14ac:dyDescent="0.2">
      <c r="A146" s="206">
        <v>134</v>
      </c>
      <c r="B146" s="227"/>
      <c r="C146" s="262">
        <f t="shared" si="11"/>
        <v>40.19</v>
      </c>
      <c r="D146" s="272"/>
      <c r="E146" s="212">
        <v>22915</v>
      </c>
      <c r="F146" s="209">
        <f t="shared" si="10"/>
        <v>9361</v>
      </c>
      <c r="G146" s="211">
        <f t="shared" si="9"/>
        <v>6842</v>
      </c>
      <c r="H146" s="212">
        <v>70</v>
      </c>
    </row>
    <row r="147" spans="1:8" x14ac:dyDescent="0.2">
      <c r="A147" s="206">
        <v>135</v>
      </c>
      <c r="B147" s="227"/>
      <c r="C147" s="262">
        <f t="shared" si="11"/>
        <v>40.229999999999997</v>
      </c>
      <c r="D147" s="272"/>
      <c r="E147" s="212">
        <v>22915</v>
      </c>
      <c r="F147" s="209">
        <f t="shared" si="10"/>
        <v>9352</v>
      </c>
      <c r="G147" s="211">
        <f t="shared" si="9"/>
        <v>6835</v>
      </c>
      <c r="H147" s="212">
        <v>70</v>
      </c>
    </row>
    <row r="148" spans="1:8" x14ac:dyDescent="0.2">
      <c r="A148" s="206">
        <v>136</v>
      </c>
      <c r="B148" s="227"/>
      <c r="C148" s="262">
        <f t="shared" si="11"/>
        <v>40.28</v>
      </c>
      <c r="D148" s="272"/>
      <c r="E148" s="212">
        <v>22915</v>
      </c>
      <c r="F148" s="209">
        <f t="shared" si="10"/>
        <v>9341</v>
      </c>
      <c r="G148" s="211">
        <f t="shared" si="9"/>
        <v>6827</v>
      </c>
      <c r="H148" s="212">
        <v>70</v>
      </c>
    </row>
    <row r="149" spans="1:8" x14ac:dyDescent="0.2">
      <c r="A149" s="206">
        <v>137</v>
      </c>
      <c r="B149" s="227"/>
      <c r="C149" s="262">
        <f t="shared" si="11"/>
        <v>40.32</v>
      </c>
      <c r="D149" s="272"/>
      <c r="E149" s="212">
        <v>22915</v>
      </c>
      <c r="F149" s="209">
        <f t="shared" si="10"/>
        <v>9331</v>
      </c>
      <c r="G149" s="211">
        <f t="shared" si="9"/>
        <v>6820</v>
      </c>
      <c r="H149" s="212">
        <v>70</v>
      </c>
    </row>
    <row r="150" spans="1:8" x14ac:dyDescent="0.2">
      <c r="A150" s="206">
        <v>138</v>
      </c>
      <c r="B150" s="227"/>
      <c r="C150" s="262">
        <f t="shared" si="11"/>
        <v>40.36</v>
      </c>
      <c r="D150" s="272"/>
      <c r="E150" s="212">
        <v>22915</v>
      </c>
      <c r="F150" s="209">
        <f t="shared" si="10"/>
        <v>9322</v>
      </c>
      <c r="G150" s="211">
        <f t="shared" si="9"/>
        <v>6813</v>
      </c>
      <c r="H150" s="212">
        <v>70</v>
      </c>
    </row>
    <row r="151" spans="1:8" x14ac:dyDescent="0.2">
      <c r="A151" s="206">
        <v>139</v>
      </c>
      <c r="B151" s="227"/>
      <c r="C151" s="262">
        <f t="shared" si="11"/>
        <v>40.39</v>
      </c>
      <c r="D151" s="272"/>
      <c r="E151" s="212">
        <v>22915</v>
      </c>
      <c r="F151" s="209">
        <f t="shared" si="10"/>
        <v>9315</v>
      </c>
      <c r="G151" s="211">
        <f t="shared" si="9"/>
        <v>6808</v>
      </c>
      <c r="H151" s="212">
        <v>70</v>
      </c>
    </row>
    <row r="152" spans="1:8" x14ac:dyDescent="0.2">
      <c r="A152" s="206">
        <v>140</v>
      </c>
      <c r="B152" s="227"/>
      <c r="C152" s="262">
        <f t="shared" si="11"/>
        <v>40.43</v>
      </c>
      <c r="D152" s="272"/>
      <c r="E152" s="212">
        <v>22915</v>
      </c>
      <c r="F152" s="209">
        <f t="shared" si="10"/>
        <v>9306</v>
      </c>
      <c r="G152" s="211">
        <f t="shared" ref="G152:G215" si="12">ROUND(12*(1/C152*E152),0)</f>
        <v>6801</v>
      </c>
      <c r="H152" s="212">
        <v>70</v>
      </c>
    </row>
    <row r="153" spans="1:8" x14ac:dyDescent="0.2">
      <c r="A153" s="206">
        <v>141</v>
      </c>
      <c r="B153" s="227"/>
      <c r="C153" s="262">
        <f t="shared" si="11"/>
        <v>40.46</v>
      </c>
      <c r="D153" s="272"/>
      <c r="E153" s="212">
        <v>22915</v>
      </c>
      <c r="F153" s="209">
        <f t="shared" si="10"/>
        <v>9299</v>
      </c>
      <c r="G153" s="211">
        <f t="shared" si="12"/>
        <v>6796</v>
      </c>
      <c r="H153" s="212">
        <v>70</v>
      </c>
    </row>
    <row r="154" spans="1:8" x14ac:dyDescent="0.2">
      <c r="A154" s="206">
        <v>142</v>
      </c>
      <c r="B154" s="227"/>
      <c r="C154" s="262">
        <f t="shared" si="11"/>
        <v>40.49</v>
      </c>
      <c r="D154" s="272"/>
      <c r="E154" s="212">
        <v>22915</v>
      </c>
      <c r="F154" s="209">
        <f t="shared" si="10"/>
        <v>9293</v>
      </c>
      <c r="G154" s="211">
        <f t="shared" si="12"/>
        <v>6791</v>
      </c>
      <c r="H154" s="212">
        <v>70</v>
      </c>
    </row>
    <row r="155" spans="1:8" x14ac:dyDescent="0.2">
      <c r="A155" s="206">
        <v>143</v>
      </c>
      <c r="B155" s="227"/>
      <c r="C155" s="262">
        <f t="shared" si="11"/>
        <v>40.520000000000003</v>
      </c>
      <c r="D155" s="272"/>
      <c r="E155" s="212">
        <v>22915</v>
      </c>
      <c r="F155" s="209">
        <f t="shared" ref="F155:F218" si="13">ROUND(12*1.358*(1/C155*E155)+H155,0)</f>
        <v>9286</v>
      </c>
      <c r="G155" s="211">
        <f t="shared" si="12"/>
        <v>6786</v>
      </c>
      <c r="H155" s="212">
        <v>70</v>
      </c>
    </row>
    <row r="156" spans="1:8" x14ac:dyDescent="0.2">
      <c r="A156" s="206">
        <v>144</v>
      </c>
      <c r="B156" s="227"/>
      <c r="C156" s="262">
        <f t="shared" si="11"/>
        <v>40.549999999999997</v>
      </c>
      <c r="D156" s="272"/>
      <c r="E156" s="212">
        <v>22915</v>
      </c>
      <c r="F156" s="209">
        <f t="shared" si="13"/>
        <v>9279</v>
      </c>
      <c r="G156" s="211">
        <f t="shared" si="12"/>
        <v>6781</v>
      </c>
      <c r="H156" s="212">
        <v>70</v>
      </c>
    </row>
    <row r="157" spans="1:8" x14ac:dyDescent="0.2">
      <c r="A157" s="206">
        <v>145</v>
      </c>
      <c r="B157" s="227"/>
      <c r="C157" s="262">
        <f t="shared" si="11"/>
        <v>40.58</v>
      </c>
      <c r="D157" s="272"/>
      <c r="E157" s="212">
        <v>22915</v>
      </c>
      <c r="F157" s="209">
        <f t="shared" si="13"/>
        <v>9272</v>
      </c>
      <c r="G157" s="211">
        <f t="shared" si="12"/>
        <v>6776</v>
      </c>
      <c r="H157" s="212">
        <v>70</v>
      </c>
    </row>
    <row r="158" spans="1:8" x14ac:dyDescent="0.2">
      <c r="A158" s="206">
        <v>146</v>
      </c>
      <c r="B158" s="227"/>
      <c r="C158" s="262">
        <f t="shared" si="11"/>
        <v>40.6</v>
      </c>
      <c r="D158" s="272"/>
      <c r="E158" s="212">
        <v>22915</v>
      </c>
      <c r="F158" s="209">
        <f t="shared" si="13"/>
        <v>9268</v>
      </c>
      <c r="G158" s="211">
        <f t="shared" si="12"/>
        <v>6773</v>
      </c>
      <c r="H158" s="212">
        <v>70</v>
      </c>
    </row>
    <row r="159" spans="1:8" x14ac:dyDescent="0.2">
      <c r="A159" s="206">
        <v>147</v>
      </c>
      <c r="B159" s="227"/>
      <c r="C159" s="262">
        <f t="shared" si="11"/>
        <v>40.619999999999997</v>
      </c>
      <c r="D159" s="272"/>
      <c r="E159" s="212">
        <v>22915</v>
      </c>
      <c r="F159" s="209">
        <f t="shared" si="13"/>
        <v>9263</v>
      </c>
      <c r="G159" s="211">
        <f t="shared" si="12"/>
        <v>6770</v>
      </c>
      <c r="H159" s="212">
        <v>70</v>
      </c>
    </row>
    <row r="160" spans="1:8" x14ac:dyDescent="0.2">
      <c r="A160" s="206">
        <v>148</v>
      </c>
      <c r="B160" s="227"/>
      <c r="C160" s="262">
        <f t="shared" si="11"/>
        <v>40.64</v>
      </c>
      <c r="D160" s="272"/>
      <c r="E160" s="212">
        <v>22915</v>
      </c>
      <c r="F160" s="209">
        <f t="shared" si="13"/>
        <v>9259</v>
      </c>
      <c r="G160" s="211">
        <f t="shared" si="12"/>
        <v>6766</v>
      </c>
      <c r="H160" s="212">
        <v>70</v>
      </c>
    </row>
    <row r="161" spans="1:8" x14ac:dyDescent="0.2">
      <c r="A161" s="206">
        <v>149</v>
      </c>
      <c r="B161" s="227"/>
      <c r="C161" s="262">
        <f t="shared" ref="C161:C172" si="14">ROUND(-0.0009*POWER(A161,2)+0.2862*A161+18,2)</f>
        <v>40.659999999999997</v>
      </c>
      <c r="D161" s="272"/>
      <c r="E161" s="212">
        <v>22915</v>
      </c>
      <c r="F161" s="209">
        <f t="shared" si="13"/>
        <v>9254</v>
      </c>
      <c r="G161" s="211">
        <f t="shared" si="12"/>
        <v>6763</v>
      </c>
      <c r="H161" s="212">
        <v>70</v>
      </c>
    </row>
    <row r="162" spans="1:8" x14ac:dyDescent="0.2">
      <c r="A162" s="206">
        <v>150</v>
      </c>
      <c r="B162" s="227"/>
      <c r="C162" s="262">
        <f t="shared" si="14"/>
        <v>40.68</v>
      </c>
      <c r="D162" s="272"/>
      <c r="E162" s="212">
        <v>22915</v>
      </c>
      <c r="F162" s="209">
        <f t="shared" si="13"/>
        <v>9250</v>
      </c>
      <c r="G162" s="211">
        <f t="shared" si="12"/>
        <v>6760</v>
      </c>
      <c r="H162" s="212">
        <v>70</v>
      </c>
    </row>
    <row r="163" spans="1:8" x14ac:dyDescent="0.2">
      <c r="A163" s="206">
        <v>151</v>
      </c>
      <c r="B163" s="227"/>
      <c r="C163" s="262">
        <f t="shared" si="14"/>
        <v>40.700000000000003</v>
      </c>
      <c r="D163" s="272"/>
      <c r="E163" s="212">
        <v>22915</v>
      </c>
      <c r="F163" s="209">
        <f t="shared" si="13"/>
        <v>9245</v>
      </c>
      <c r="G163" s="211">
        <f t="shared" si="12"/>
        <v>6756</v>
      </c>
      <c r="H163" s="212">
        <v>70</v>
      </c>
    </row>
    <row r="164" spans="1:8" x14ac:dyDescent="0.2">
      <c r="A164" s="206">
        <v>152</v>
      </c>
      <c r="B164" s="227"/>
      <c r="C164" s="262">
        <f t="shared" si="14"/>
        <v>40.71</v>
      </c>
      <c r="D164" s="272"/>
      <c r="E164" s="212">
        <v>22915</v>
      </c>
      <c r="F164" s="209">
        <f t="shared" si="13"/>
        <v>9243</v>
      </c>
      <c r="G164" s="211">
        <f t="shared" si="12"/>
        <v>6755</v>
      </c>
      <c r="H164" s="212">
        <v>70</v>
      </c>
    </row>
    <row r="165" spans="1:8" x14ac:dyDescent="0.2">
      <c r="A165" s="206">
        <v>153</v>
      </c>
      <c r="B165" s="227"/>
      <c r="C165" s="262">
        <f t="shared" si="14"/>
        <v>40.72</v>
      </c>
      <c r="D165" s="272"/>
      <c r="E165" s="212">
        <v>22915</v>
      </c>
      <c r="F165" s="209">
        <f t="shared" si="13"/>
        <v>9241</v>
      </c>
      <c r="G165" s="211">
        <f t="shared" si="12"/>
        <v>6753</v>
      </c>
      <c r="H165" s="212">
        <v>70</v>
      </c>
    </row>
    <row r="166" spans="1:8" x14ac:dyDescent="0.2">
      <c r="A166" s="206">
        <v>154</v>
      </c>
      <c r="B166" s="227"/>
      <c r="C166" s="262">
        <f t="shared" si="14"/>
        <v>40.729999999999997</v>
      </c>
      <c r="D166" s="272"/>
      <c r="E166" s="212">
        <v>22915</v>
      </c>
      <c r="F166" s="209">
        <f t="shared" si="13"/>
        <v>9238</v>
      </c>
      <c r="G166" s="211">
        <f t="shared" si="12"/>
        <v>6751</v>
      </c>
      <c r="H166" s="212">
        <v>70</v>
      </c>
    </row>
    <row r="167" spans="1:8" x14ac:dyDescent="0.2">
      <c r="A167" s="206">
        <v>155</v>
      </c>
      <c r="B167" s="227"/>
      <c r="C167" s="262">
        <f t="shared" si="14"/>
        <v>40.74</v>
      </c>
      <c r="D167" s="272"/>
      <c r="E167" s="212">
        <v>22915</v>
      </c>
      <c r="F167" s="209">
        <f t="shared" si="13"/>
        <v>9236</v>
      </c>
      <c r="G167" s="211">
        <f t="shared" si="12"/>
        <v>6750</v>
      </c>
      <c r="H167" s="212">
        <v>70</v>
      </c>
    </row>
    <row r="168" spans="1:8" x14ac:dyDescent="0.2">
      <c r="A168" s="206">
        <v>156</v>
      </c>
      <c r="B168" s="227"/>
      <c r="C168" s="262">
        <f t="shared" si="14"/>
        <v>40.74</v>
      </c>
      <c r="D168" s="272"/>
      <c r="E168" s="212">
        <v>22915</v>
      </c>
      <c r="F168" s="209">
        <f t="shared" si="13"/>
        <v>9236</v>
      </c>
      <c r="G168" s="211">
        <f t="shared" si="12"/>
        <v>6750</v>
      </c>
      <c r="H168" s="212">
        <v>70</v>
      </c>
    </row>
    <row r="169" spans="1:8" x14ac:dyDescent="0.2">
      <c r="A169" s="206">
        <v>157</v>
      </c>
      <c r="B169" s="227"/>
      <c r="C169" s="262">
        <f t="shared" si="14"/>
        <v>40.75</v>
      </c>
      <c r="D169" s="272"/>
      <c r="E169" s="212">
        <v>22915</v>
      </c>
      <c r="F169" s="209">
        <f t="shared" si="13"/>
        <v>9234</v>
      </c>
      <c r="G169" s="211">
        <f t="shared" si="12"/>
        <v>6748</v>
      </c>
      <c r="H169" s="212">
        <v>70</v>
      </c>
    </row>
    <row r="170" spans="1:8" x14ac:dyDescent="0.2">
      <c r="A170" s="206">
        <v>158</v>
      </c>
      <c r="B170" s="227"/>
      <c r="C170" s="262">
        <f t="shared" si="14"/>
        <v>40.75</v>
      </c>
      <c r="D170" s="272"/>
      <c r="E170" s="212">
        <v>22915</v>
      </c>
      <c r="F170" s="209">
        <f t="shared" si="13"/>
        <v>9234</v>
      </c>
      <c r="G170" s="211">
        <f t="shared" si="12"/>
        <v>6748</v>
      </c>
      <c r="H170" s="212">
        <v>70</v>
      </c>
    </row>
    <row r="171" spans="1:8" x14ac:dyDescent="0.2">
      <c r="A171" s="206">
        <v>159</v>
      </c>
      <c r="B171" s="227"/>
      <c r="C171" s="262">
        <f t="shared" si="14"/>
        <v>40.75</v>
      </c>
      <c r="D171" s="272"/>
      <c r="E171" s="212">
        <v>22915</v>
      </c>
      <c r="F171" s="209">
        <f t="shared" si="13"/>
        <v>9234</v>
      </c>
      <c r="G171" s="211">
        <f t="shared" si="12"/>
        <v>6748</v>
      </c>
      <c r="H171" s="212">
        <v>70</v>
      </c>
    </row>
    <row r="172" spans="1:8" x14ac:dyDescent="0.2">
      <c r="A172" s="206">
        <v>160</v>
      </c>
      <c r="B172" s="227"/>
      <c r="C172" s="262">
        <f t="shared" si="14"/>
        <v>40.75</v>
      </c>
      <c r="D172" s="272"/>
      <c r="E172" s="212">
        <v>22915</v>
      </c>
      <c r="F172" s="209">
        <f t="shared" si="13"/>
        <v>9234</v>
      </c>
      <c r="G172" s="211">
        <f t="shared" si="12"/>
        <v>6748</v>
      </c>
      <c r="H172" s="212">
        <v>70</v>
      </c>
    </row>
    <row r="173" spans="1:8" x14ac:dyDescent="0.2">
      <c r="A173" s="206">
        <v>161</v>
      </c>
      <c r="B173" s="227"/>
      <c r="C173" s="262">
        <v>41</v>
      </c>
      <c r="D173" s="272"/>
      <c r="E173" s="212">
        <v>22915</v>
      </c>
      <c r="F173" s="209">
        <f t="shared" si="13"/>
        <v>9178</v>
      </c>
      <c r="G173" s="211">
        <f t="shared" si="12"/>
        <v>6707</v>
      </c>
      <c r="H173" s="212">
        <v>70</v>
      </c>
    </row>
    <row r="174" spans="1:8" x14ac:dyDescent="0.2">
      <c r="A174" s="206">
        <v>162</v>
      </c>
      <c r="B174" s="227"/>
      <c r="C174" s="262">
        <v>41</v>
      </c>
      <c r="D174" s="272"/>
      <c r="E174" s="212">
        <v>22915</v>
      </c>
      <c r="F174" s="209">
        <f t="shared" si="13"/>
        <v>9178</v>
      </c>
      <c r="G174" s="211">
        <f t="shared" si="12"/>
        <v>6707</v>
      </c>
      <c r="H174" s="212">
        <v>70</v>
      </c>
    </row>
    <row r="175" spans="1:8" x14ac:dyDescent="0.2">
      <c r="A175" s="206">
        <v>163</v>
      </c>
      <c r="B175" s="227"/>
      <c r="C175" s="262">
        <v>41</v>
      </c>
      <c r="D175" s="272"/>
      <c r="E175" s="212">
        <v>22915</v>
      </c>
      <c r="F175" s="209">
        <f t="shared" si="13"/>
        <v>9178</v>
      </c>
      <c r="G175" s="211">
        <f t="shared" si="12"/>
        <v>6707</v>
      </c>
      <c r="H175" s="212">
        <v>70</v>
      </c>
    </row>
    <row r="176" spans="1:8" x14ac:dyDescent="0.2">
      <c r="A176" s="206">
        <v>164</v>
      </c>
      <c r="B176" s="227"/>
      <c r="C176" s="262">
        <v>41</v>
      </c>
      <c r="D176" s="272"/>
      <c r="E176" s="212">
        <v>22915</v>
      </c>
      <c r="F176" s="209">
        <f t="shared" si="13"/>
        <v>9178</v>
      </c>
      <c r="G176" s="211">
        <f t="shared" si="12"/>
        <v>6707</v>
      </c>
      <c r="H176" s="212">
        <v>70</v>
      </c>
    </row>
    <row r="177" spans="1:8" x14ac:dyDescent="0.2">
      <c r="A177" s="206">
        <v>165</v>
      </c>
      <c r="B177" s="227"/>
      <c r="C177" s="262">
        <v>41</v>
      </c>
      <c r="D177" s="272"/>
      <c r="E177" s="212">
        <v>22915</v>
      </c>
      <c r="F177" s="209">
        <f t="shared" si="13"/>
        <v>9178</v>
      </c>
      <c r="G177" s="211">
        <f t="shared" si="12"/>
        <v>6707</v>
      </c>
      <c r="H177" s="212">
        <v>70</v>
      </c>
    </row>
    <row r="178" spans="1:8" x14ac:dyDescent="0.2">
      <c r="A178" s="206">
        <v>166</v>
      </c>
      <c r="B178" s="227"/>
      <c r="C178" s="262">
        <v>41</v>
      </c>
      <c r="D178" s="272"/>
      <c r="E178" s="212">
        <v>22915</v>
      </c>
      <c r="F178" s="209">
        <f t="shared" si="13"/>
        <v>9178</v>
      </c>
      <c r="G178" s="211">
        <f t="shared" si="12"/>
        <v>6707</v>
      </c>
      <c r="H178" s="212">
        <v>70</v>
      </c>
    </row>
    <row r="179" spans="1:8" x14ac:dyDescent="0.2">
      <c r="A179" s="206">
        <v>167</v>
      </c>
      <c r="B179" s="227"/>
      <c r="C179" s="262">
        <v>41</v>
      </c>
      <c r="D179" s="272"/>
      <c r="E179" s="212">
        <v>22915</v>
      </c>
      <c r="F179" s="209">
        <f t="shared" si="13"/>
        <v>9178</v>
      </c>
      <c r="G179" s="211">
        <f t="shared" si="12"/>
        <v>6707</v>
      </c>
      <c r="H179" s="212">
        <v>70</v>
      </c>
    </row>
    <row r="180" spans="1:8" x14ac:dyDescent="0.2">
      <c r="A180" s="206">
        <v>168</v>
      </c>
      <c r="B180" s="227"/>
      <c r="C180" s="262">
        <v>41</v>
      </c>
      <c r="D180" s="272"/>
      <c r="E180" s="212">
        <v>22915</v>
      </c>
      <c r="F180" s="209">
        <f t="shared" si="13"/>
        <v>9178</v>
      </c>
      <c r="G180" s="211">
        <f t="shared" si="12"/>
        <v>6707</v>
      </c>
      <c r="H180" s="212">
        <v>70</v>
      </c>
    </row>
    <row r="181" spans="1:8" x14ac:dyDescent="0.2">
      <c r="A181" s="206">
        <v>169</v>
      </c>
      <c r="B181" s="227"/>
      <c r="C181" s="262">
        <v>41</v>
      </c>
      <c r="D181" s="272"/>
      <c r="E181" s="212">
        <v>22915</v>
      </c>
      <c r="F181" s="209">
        <f t="shared" si="13"/>
        <v>9178</v>
      </c>
      <c r="G181" s="211">
        <f t="shared" si="12"/>
        <v>6707</v>
      </c>
      <c r="H181" s="212">
        <v>70</v>
      </c>
    </row>
    <row r="182" spans="1:8" x14ac:dyDescent="0.2">
      <c r="A182" s="206">
        <v>170</v>
      </c>
      <c r="B182" s="227"/>
      <c r="C182" s="262">
        <v>41</v>
      </c>
      <c r="D182" s="272"/>
      <c r="E182" s="212">
        <v>22915</v>
      </c>
      <c r="F182" s="209">
        <f t="shared" si="13"/>
        <v>9178</v>
      </c>
      <c r="G182" s="211">
        <f t="shared" si="12"/>
        <v>6707</v>
      </c>
      <c r="H182" s="212">
        <v>70</v>
      </c>
    </row>
    <row r="183" spans="1:8" x14ac:dyDescent="0.2">
      <c r="A183" s="206">
        <v>171</v>
      </c>
      <c r="B183" s="227"/>
      <c r="C183" s="262">
        <v>41</v>
      </c>
      <c r="D183" s="272"/>
      <c r="E183" s="212">
        <v>22915</v>
      </c>
      <c r="F183" s="209">
        <f t="shared" si="13"/>
        <v>9178</v>
      </c>
      <c r="G183" s="211">
        <f t="shared" si="12"/>
        <v>6707</v>
      </c>
      <c r="H183" s="212">
        <v>70</v>
      </c>
    </row>
    <row r="184" spans="1:8" x14ac:dyDescent="0.2">
      <c r="A184" s="206">
        <v>172</v>
      </c>
      <c r="B184" s="227"/>
      <c r="C184" s="262">
        <v>41</v>
      </c>
      <c r="D184" s="272"/>
      <c r="E184" s="212">
        <v>22915</v>
      </c>
      <c r="F184" s="209">
        <f t="shared" si="13"/>
        <v>9178</v>
      </c>
      <c r="G184" s="211">
        <f t="shared" si="12"/>
        <v>6707</v>
      </c>
      <c r="H184" s="212">
        <v>70</v>
      </c>
    </row>
    <row r="185" spans="1:8" x14ac:dyDescent="0.2">
      <c r="A185" s="206">
        <v>173</v>
      </c>
      <c r="B185" s="227"/>
      <c r="C185" s="262">
        <v>41</v>
      </c>
      <c r="D185" s="272"/>
      <c r="E185" s="212">
        <v>22915</v>
      </c>
      <c r="F185" s="209">
        <f t="shared" si="13"/>
        <v>9178</v>
      </c>
      <c r="G185" s="211">
        <f t="shared" si="12"/>
        <v>6707</v>
      </c>
      <c r="H185" s="212">
        <v>70</v>
      </c>
    </row>
    <row r="186" spans="1:8" x14ac:dyDescent="0.2">
      <c r="A186" s="206">
        <v>174</v>
      </c>
      <c r="B186" s="227"/>
      <c r="C186" s="262">
        <v>41</v>
      </c>
      <c r="D186" s="272"/>
      <c r="E186" s="212">
        <v>22915</v>
      </c>
      <c r="F186" s="209">
        <f t="shared" si="13"/>
        <v>9178</v>
      </c>
      <c r="G186" s="211">
        <f t="shared" si="12"/>
        <v>6707</v>
      </c>
      <c r="H186" s="212">
        <v>70</v>
      </c>
    </row>
    <row r="187" spans="1:8" x14ac:dyDescent="0.2">
      <c r="A187" s="206">
        <v>175</v>
      </c>
      <c r="B187" s="227"/>
      <c r="C187" s="262">
        <v>41</v>
      </c>
      <c r="D187" s="272"/>
      <c r="E187" s="212">
        <v>22915</v>
      </c>
      <c r="F187" s="209">
        <f t="shared" si="13"/>
        <v>9178</v>
      </c>
      <c r="G187" s="211">
        <f t="shared" si="12"/>
        <v>6707</v>
      </c>
      <c r="H187" s="212">
        <v>70</v>
      </c>
    </row>
    <row r="188" spans="1:8" x14ac:dyDescent="0.2">
      <c r="A188" s="206">
        <v>176</v>
      </c>
      <c r="B188" s="227"/>
      <c r="C188" s="262">
        <v>41</v>
      </c>
      <c r="D188" s="272"/>
      <c r="E188" s="212">
        <v>22915</v>
      </c>
      <c r="F188" s="209">
        <f t="shared" si="13"/>
        <v>9178</v>
      </c>
      <c r="G188" s="211">
        <f t="shared" si="12"/>
        <v>6707</v>
      </c>
      <c r="H188" s="212">
        <v>70</v>
      </c>
    </row>
    <row r="189" spans="1:8" x14ac:dyDescent="0.2">
      <c r="A189" s="206">
        <v>177</v>
      </c>
      <c r="B189" s="227"/>
      <c r="C189" s="262">
        <v>41</v>
      </c>
      <c r="D189" s="272"/>
      <c r="E189" s="212">
        <v>22915</v>
      </c>
      <c r="F189" s="209">
        <f t="shared" si="13"/>
        <v>9178</v>
      </c>
      <c r="G189" s="211">
        <f t="shared" si="12"/>
        <v>6707</v>
      </c>
      <c r="H189" s="212">
        <v>70</v>
      </c>
    </row>
    <row r="190" spans="1:8" x14ac:dyDescent="0.2">
      <c r="A190" s="206">
        <v>178</v>
      </c>
      <c r="B190" s="227"/>
      <c r="C190" s="262">
        <v>41</v>
      </c>
      <c r="D190" s="272"/>
      <c r="E190" s="212">
        <v>22915</v>
      </c>
      <c r="F190" s="209">
        <f t="shared" si="13"/>
        <v>9178</v>
      </c>
      <c r="G190" s="211">
        <f t="shared" si="12"/>
        <v>6707</v>
      </c>
      <c r="H190" s="212">
        <v>70</v>
      </c>
    </row>
    <row r="191" spans="1:8" x14ac:dyDescent="0.2">
      <c r="A191" s="206">
        <v>179</v>
      </c>
      <c r="B191" s="227"/>
      <c r="C191" s="262">
        <v>41</v>
      </c>
      <c r="D191" s="272"/>
      <c r="E191" s="212">
        <v>22915</v>
      </c>
      <c r="F191" s="209">
        <f t="shared" si="13"/>
        <v>9178</v>
      </c>
      <c r="G191" s="211">
        <f t="shared" si="12"/>
        <v>6707</v>
      </c>
      <c r="H191" s="212">
        <v>70</v>
      </c>
    </row>
    <row r="192" spans="1:8" x14ac:dyDescent="0.2">
      <c r="A192" s="206">
        <v>180</v>
      </c>
      <c r="B192" s="227"/>
      <c r="C192" s="262">
        <v>41</v>
      </c>
      <c r="D192" s="272"/>
      <c r="E192" s="212">
        <v>22915</v>
      </c>
      <c r="F192" s="209">
        <f t="shared" si="13"/>
        <v>9178</v>
      </c>
      <c r="G192" s="211">
        <f t="shared" si="12"/>
        <v>6707</v>
      </c>
      <c r="H192" s="212">
        <v>70</v>
      </c>
    </row>
    <row r="193" spans="1:8" x14ac:dyDescent="0.2">
      <c r="A193" s="206">
        <v>181</v>
      </c>
      <c r="B193" s="227"/>
      <c r="C193" s="262">
        <v>41</v>
      </c>
      <c r="D193" s="272"/>
      <c r="E193" s="212">
        <v>22915</v>
      </c>
      <c r="F193" s="209">
        <f t="shared" si="13"/>
        <v>9178</v>
      </c>
      <c r="G193" s="211">
        <f t="shared" si="12"/>
        <v>6707</v>
      </c>
      <c r="H193" s="212">
        <v>70</v>
      </c>
    </row>
    <row r="194" spans="1:8" x14ac:dyDescent="0.2">
      <c r="A194" s="206">
        <v>182</v>
      </c>
      <c r="B194" s="227"/>
      <c r="C194" s="262">
        <v>41</v>
      </c>
      <c r="D194" s="272"/>
      <c r="E194" s="212">
        <v>22915</v>
      </c>
      <c r="F194" s="209">
        <f t="shared" si="13"/>
        <v>9178</v>
      </c>
      <c r="G194" s="211">
        <f t="shared" si="12"/>
        <v>6707</v>
      </c>
      <c r="H194" s="212">
        <v>70</v>
      </c>
    </row>
    <row r="195" spans="1:8" x14ac:dyDescent="0.2">
      <c r="A195" s="206">
        <v>183</v>
      </c>
      <c r="B195" s="227"/>
      <c r="C195" s="262">
        <v>41</v>
      </c>
      <c r="D195" s="272"/>
      <c r="E195" s="212">
        <v>22915</v>
      </c>
      <c r="F195" s="209">
        <f t="shared" si="13"/>
        <v>9178</v>
      </c>
      <c r="G195" s="211">
        <f t="shared" si="12"/>
        <v>6707</v>
      </c>
      <c r="H195" s="212">
        <v>70</v>
      </c>
    </row>
    <row r="196" spans="1:8" x14ac:dyDescent="0.2">
      <c r="A196" s="206">
        <v>184</v>
      </c>
      <c r="B196" s="227"/>
      <c r="C196" s="262">
        <v>41</v>
      </c>
      <c r="D196" s="272"/>
      <c r="E196" s="212">
        <v>22915</v>
      </c>
      <c r="F196" s="209">
        <f t="shared" si="13"/>
        <v>9178</v>
      </c>
      <c r="G196" s="211">
        <f t="shared" si="12"/>
        <v>6707</v>
      </c>
      <c r="H196" s="212">
        <v>70</v>
      </c>
    </row>
    <row r="197" spans="1:8" x14ac:dyDescent="0.2">
      <c r="A197" s="206">
        <v>185</v>
      </c>
      <c r="B197" s="227"/>
      <c r="C197" s="262">
        <v>41</v>
      </c>
      <c r="D197" s="272"/>
      <c r="E197" s="212">
        <v>22915</v>
      </c>
      <c r="F197" s="209">
        <f t="shared" si="13"/>
        <v>9178</v>
      </c>
      <c r="G197" s="211">
        <f t="shared" si="12"/>
        <v>6707</v>
      </c>
      <c r="H197" s="212">
        <v>70</v>
      </c>
    </row>
    <row r="198" spans="1:8" x14ac:dyDescent="0.2">
      <c r="A198" s="206">
        <v>186</v>
      </c>
      <c r="B198" s="227"/>
      <c r="C198" s="262">
        <v>41</v>
      </c>
      <c r="D198" s="272"/>
      <c r="E198" s="212">
        <v>22915</v>
      </c>
      <c r="F198" s="209">
        <f t="shared" si="13"/>
        <v>9178</v>
      </c>
      <c r="G198" s="211">
        <f t="shared" si="12"/>
        <v>6707</v>
      </c>
      <c r="H198" s="212">
        <v>70</v>
      </c>
    </row>
    <row r="199" spans="1:8" x14ac:dyDescent="0.2">
      <c r="A199" s="206">
        <v>187</v>
      </c>
      <c r="B199" s="227"/>
      <c r="C199" s="262">
        <v>41</v>
      </c>
      <c r="D199" s="272"/>
      <c r="E199" s="212">
        <v>22915</v>
      </c>
      <c r="F199" s="209">
        <f t="shared" si="13"/>
        <v>9178</v>
      </c>
      <c r="G199" s="211">
        <f t="shared" si="12"/>
        <v>6707</v>
      </c>
      <c r="H199" s="212">
        <v>70</v>
      </c>
    </row>
    <row r="200" spans="1:8" x14ac:dyDescent="0.2">
      <c r="A200" s="206">
        <v>188</v>
      </c>
      <c r="B200" s="227"/>
      <c r="C200" s="262">
        <v>41</v>
      </c>
      <c r="D200" s="272"/>
      <c r="E200" s="212">
        <v>22915</v>
      </c>
      <c r="F200" s="209">
        <f t="shared" si="13"/>
        <v>9178</v>
      </c>
      <c r="G200" s="211">
        <f t="shared" si="12"/>
        <v>6707</v>
      </c>
      <c r="H200" s="212">
        <v>70</v>
      </c>
    </row>
    <row r="201" spans="1:8" x14ac:dyDescent="0.2">
      <c r="A201" s="206">
        <v>189</v>
      </c>
      <c r="B201" s="227"/>
      <c r="C201" s="262">
        <v>41</v>
      </c>
      <c r="D201" s="272"/>
      <c r="E201" s="212">
        <v>22915</v>
      </c>
      <c r="F201" s="209">
        <f t="shared" si="13"/>
        <v>9178</v>
      </c>
      <c r="G201" s="211">
        <f t="shared" si="12"/>
        <v>6707</v>
      </c>
      <c r="H201" s="212">
        <v>70</v>
      </c>
    </row>
    <row r="202" spans="1:8" x14ac:dyDescent="0.2">
      <c r="A202" s="206">
        <v>190</v>
      </c>
      <c r="B202" s="227"/>
      <c r="C202" s="262">
        <v>41</v>
      </c>
      <c r="D202" s="272"/>
      <c r="E202" s="212">
        <v>22915</v>
      </c>
      <c r="F202" s="209">
        <f t="shared" si="13"/>
        <v>9178</v>
      </c>
      <c r="G202" s="211">
        <f t="shared" si="12"/>
        <v>6707</v>
      </c>
      <c r="H202" s="212">
        <v>70</v>
      </c>
    </row>
    <row r="203" spans="1:8" x14ac:dyDescent="0.2">
      <c r="A203" s="206">
        <v>191</v>
      </c>
      <c r="B203" s="227"/>
      <c r="C203" s="262">
        <v>41</v>
      </c>
      <c r="D203" s="272"/>
      <c r="E203" s="212">
        <v>22915</v>
      </c>
      <c r="F203" s="209">
        <f t="shared" si="13"/>
        <v>9178</v>
      </c>
      <c r="G203" s="211">
        <f t="shared" si="12"/>
        <v>6707</v>
      </c>
      <c r="H203" s="212">
        <v>70</v>
      </c>
    </row>
    <row r="204" spans="1:8" x14ac:dyDescent="0.2">
      <c r="A204" s="206">
        <v>192</v>
      </c>
      <c r="B204" s="227"/>
      <c r="C204" s="262">
        <v>41</v>
      </c>
      <c r="D204" s="272"/>
      <c r="E204" s="212">
        <v>22915</v>
      </c>
      <c r="F204" s="209">
        <f t="shared" si="13"/>
        <v>9178</v>
      </c>
      <c r="G204" s="211">
        <f t="shared" si="12"/>
        <v>6707</v>
      </c>
      <c r="H204" s="212">
        <v>70</v>
      </c>
    </row>
    <row r="205" spans="1:8" x14ac:dyDescent="0.2">
      <c r="A205" s="206">
        <v>193</v>
      </c>
      <c r="B205" s="227"/>
      <c r="C205" s="262">
        <v>41</v>
      </c>
      <c r="D205" s="272"/>
      <c r="E205" s="212">
        <v>22915</v>
      </c>
      <c r="F205" s="209">
        <f t="shared" si="13"/>
        <v>9178</v>
      </c>
      <c r="G205" s="211">
        <f t="shared" si="12"/>
        <v>6707</v>
      </c>
      <c r="H205" s="212">
        <v>70</v>
      </c>
    </row>
    <row r="206" spans="1:8" x14ac:dyDescent="0.2">
      <c r="A206" s="206">
        <v>194</v>
      </c>
      <c r="B206" s="227"/>
      <c r="C206" s="262">
        <v>41</v>
      </c>
      <c r="D206" s="272"/>
      <c r="E206" s="212">
        <v>22915</v>
      </c>
      <c r="F206" s="209">
        <f t="shared" si="13"/>
        <v>9178</v>
      </c>
      <c r="G206" s="211">
        <f t="shared" si="12"/>
        <v>6707</v>
      </c>
      <c r="H206" s="212">
        <v>70</v>
      </c>
    </row>
    <row r="207" spans="1:8" x14ac:dyDescent="0.2">
      <c r="A207" s="206">
        <v>195</v>
      </c>
      <c r="B207" s="227"/>
      <c r="C207" s="262">
        <v>41</v>
      </c>
      <c r="D207" s="272"/>
      <c r="E207" s="212">
        <v>22915</v>
      </c>
      <c r="F207" s="209">
        <f t="shared" si="13"/>
        <v>9178</v>
      </c>
      <c r="G207" s="211">
        <f t="shared" si="12"/>
        <v>6707</v>
      </c>
      <c r="H207" s="212">
        <v>70</v>
      </c>
    </row>
    <row r="208" spans="1:8" x14ac:dyDescent="0.2">
      <c r="A208" s="206">
        <v>196</v>
      </c>
      <c r="B208" s="227"/>
      <c r="C208" s="262">
        <v>41</v>
      </c>
      <c r="D208" s="272"/>
      <c r="E208" s="212">
        <v>22915</v>
      </c>
      <c r="F208" s="209">
        <f t="shared" si="13"/>
        <v>9178</v>
      </c>
      <c r="G208" s="211">
        <f t="shared" si="12"/>
        <v>6707</v>
      </c>
      <c r="H208" s="212">
        <v>70</v>
      </c>
    </row>
    <row r="209" spans="1:8" x14ac:dyDescent="0.2">
      <c r="A209" s="206">
        <v>197</v>
      </c>
      <c r="B209" s="227"/>
      <c r="C209" s="262">
        <v>41</v>
      </c>
      <c r="D209" s="272"/>
      <c r="E209" s="212">
        <v>22915</v>
      </c>
      <c r="F209" s="209">
        <f t="shared" si="13"/>
        <v>9178</v>
      </c>
      <c r="G209" s="211">
        <f t="shared" si="12"/>
        <v>6707</v>
      </c>
      <c r="H209" s="212">
        <v>70</v>
      </c>
    </row>
    <row r="210" spans="1:8" x14ac:dyDescent="0.2">
      <c r="A210" s="206">
        <v>198</v>
      </c>
      <c r="B210" s="227"/>
      <c r="C210" s="262">
        <v>41</v>
      </c>
      <c r="D210" s="272"/>
      <c r="E210" s="212">
        <v>22915</v>
      </c>
      <c r="F210" s="209">
        <f t="shared" si="13"/>
        <v>9178</v>
      </c>
      <c r="G210" s="211">
        <f t="shared" si="12"/>
        <v>6707</v>
      </c>
      <c r="H210" s="212">
        <v>70</v>
      </c>
    </row>
    <row r="211" spans="1:8" x14ac:dyDescent="0.2">
      <c r="A211" s="206">
        <v>199</v>
      </c>
      <c r="B211" s="227"/>
      <c r="C211" s="262">
        <v>41</v>
      </c>
      <c r="D211" s="272"/>
      <c r="E211" s="212">
        <v>22915</v>
      </c>
      <c r="F211" s="209">
        <f t="shared" si="13"/>
        <v>9178</v>
      </c>
      <c r="G211" s="211">
        <f t="shared" si="12"/>
        <v>6707</v>
      </c>
      <c r="H211" s="212">
        <v>70</v>
      </c>
    </row>
    <row r="212" spans="1:8" x14ac:dyDescent="0.2">
      <c r="A212" s="206">
        <v>200</v>
      </c>
      <c r="B212" s="227"/>
      <c r="C212" s="262">
        <v>41</v>
      </c>
      <c r="D212" s="272"/>
      <c r="E212" s="212">
        <v>22915</v>
      </c>
      <c r="F212" s="209">
        <f t="shared" si="13"/>
        <v>9178</v>
      </c>
      <c r="G212" s="211">
        <f t="shared" si="12"/>
        <v>6707</v>
      </c>
      <c r="H212" s="212">
        <v>70</v>
      </c>
    </row>
    <row r="213" spans="1:8" x14ac:dyDescent="0.2">
      <c r="A213" s="206">
        <v>201</v>
      </c>
      <c r="B213" s="227"/>
      <c r="C213" s="262">
        <v>41</v>
      </c>
      <c r="D213" s="272"/>
      <c r="E213" s="212">
        <v>22915</v>
      </c>
      <c r="F213" s="209">
        <f t="shared" si="13"/>
        <v>9178</v>
      </c>
      <c r="G213" s="211">
        <f t="shared" si="12"/>
        <v>6707</v>
      </c>
      <c r="H213" s="212">
        <v>70</v>
      </c>
    </row>
    <row r="214" spans="1:8" x14ac:dyDescent="0.2">
      <c r="A214" s="206">
        <v>202</v>
      </c>
      <c r="B214" s="227"/>
      <c r="C214" s="262">
        <v>41</v>
      </c>
      <c r="D214" s="272"/>
      <c r="E214" s="212">
        <v>22915</v>
      </c>
      <c r="F214" s="209">
        <f t="shared" si="13"/>
        <v>9178</v>
      </c>
      <c r="G214" s="211">
        <f t="shared" si="12"/>
        <v>6707</v>
      </c>
      <c r="H214" s="212">
        <v>70</v>
      </c>
    </row>
    <row r="215" spans="1:8" x14ac:dyDescent="0.2">
      <c r="A215" s="206">
        <v>203</v>
      </c>
      <c r="B215" s="227"/>
      <c r="C215" s="262">
        <v>41</v>
      </c>
      <c r="D215" s="272"/>
      <c r="E215" s="212">
        <v>22915</v>
      </c>
      <c r="F215" s="209">
        <f t="shared" si="13"/>
        <v>9178</v>
      </c>
      <c r="G215" s="211">
        <f t="shared" si="12"/>
        <v>6707</v>
      </c>
      <c r="H215" s="212">
        <v>70</v>
      </c>
    </row>
    <row r="216" spans="1:8" x14ac:dyDescent="0.2">
      <c r="A216" s="206">
        <v>204</v>
      </c>
      <c r="B216" s="227"/>
      <c r="C216" s="262">
        <v>41</v>
      </c>
      <c r="D216" s="272"/>
      <c r="E216" s="212">
        <v>22915</v>
      </c>
      <c r="F216" s="209">
        <f t="shared" si="13"/>
        <v>9178</v>
      </c>
      <c r="G216" s="211">
        <f t="shared" ref="G216:G279" si="15">ROUND(12*(1/C216*E216),0)</f>
        <v>6707</v>
      </c>
      <c r="H216" s="212">
        <v>70</v>
      </c>
    </row>
    <row r="217" spans="1:8" x14ac:dyDescent="0.2">
      <c r="A217" s="206">
        <v>205</v>
      </c>
      <c r="B217" s="227"/>
      <c r="C217" s="262">
        <v>41</v>
      </c>
      <c r="D217" s="272"/>
      <c r="E217" s="212">
        <v>22915</v>
      </c>
      <c r="F217" s="209">
        <f t="shared" si="13"/>
        <v>9178</v>
      </c>
      <c r="G217" s="211">
        <f t="shared" si="15"/>
        <v>6707</v>
      </c>
      <c r="H217" s="212">
        <v>70</v>
      </c>
    </row>
    <row r="218" spans="1:8" x14ac:dyDescent="0.2">
      <c r="A218" s="206">
        <v>206</v>
      </c>
      <c r="B218" s="227"/>
      <c r="C218" s="262">
        <v>41</v>
      </c>
      <c r="D218" s="272"/>
      <c r="E218" s="212">
        <v>22915</v>
      </c>
      <c r="F218" s="209">
        <f t="shared" si="13"/>
        <v>9178</v>
      </c>
      <c r="G218" s="211">
        <f t="shared" si="15"/>
        <v>6707</v>
      </c>
      <c r="H218" s="212">
        <v>70</v>
      </c>
    </row>
    <row r="219" spans="1:8" x14ac:dyDescent="0.2">
      <c r="A219" s="206">
        <v>207</v>
      </c>
      <c r="B219" s="227"/>
      <c r="C219" s="262">
        <v>41</v>
      </c>
      <c r="D219" s="272"/>
      <c r="E219" s="212">
        <v>22915</v>
      </c>
      <c r="F219" s="209">
        <f t="shared" ref="F219:F282" si="16">ROUND(12*1.358*(1/C219*E219)+H219,0)</f>
        <v>9178</v>
      </c>
      <c r="G219" s="211">
        <f t="shared" si="15"/>
        <v>6707</v>
      </c>
      <c r="H219" s="212">
        <v>70</v>
      </c>
    </row>
    <row r="220" spans="1:8" x14ac:dyDescent="0.2">
      <c r="A220" s="206">
        <v>208</v>
      </c>
      <c r="B220" s="227"/>
      <c r="C220" s="262">
        <v>41</v>
      </c>
      <c r="D220" s="272"/>
      <c r="E220" s="212">
        <v>22915</v>
      </c>
      <c r="F220" s="209">
        <f t="shared" si="16"/>
        <v>9178</v>
      </c>
      <c r="G220" s="211">
        <f t="shared" si="15"/>
        <v>6707</v>
      </c>
      <c r="H220" s="212">
        <v>70</v>
      </c>
    </row>
    <row r="221" spans="1:8" x14ac:dyDescent="0.2">
      <c r="A221" s="206">
        <v>209</v>
      </c>
      <c r="B221" s="227"/>
      <c r="C221" s="262">
        <v>41</v>
      </c>
      <c r="D221" s="272"/>
      <c r="E221" s="212">
        <v>22915</v>
      </c>
      <c r="F221" s="209">
        <f t="shared" si="16"/>
        <v>9178</v>
      </c>
      <c r="G221" s="211">
        <f t="shared" si="15"/>
        <v>6707</v>
      </c>
      <c r="H221" s="212">
        <v>70</v>
      </c>
    </row>
    <row r="222" spans="1:8" x14ac:dyDescent="0.2">
      <c r="A222" s="206">
        <v>210</v>
      </c>
      <c r="B222" s="227"/>
      <c r="C222" s="262">
        <v>41</v>
      </c>
      <c r="D222" s="272"/>
      <c r="E222" s="212">
        <v>22915</v>
      </c>
      <c r="F222" s="209">
        <f t="shared" si="16"/>
        <v>9178</v>
      </c>
      <c r="G222" s="211">
        <f t="shared" si="15"/>
        <v>6707</v>
      </c>
      <c r="H222" s="212">
        <v>70</v>
      </c>
    </row>
    <row r="223" spans="1:8" x14ac:dyDescent="0.2">
      <c r="A223" s="206">
        <v>211</v>
      </c>
      <c r="B223" s="227"/>
      <c r="C223" s="262">
        <v>41</v>
      </c>
      <c r="D223" s="272"/>
      <c r="E223" s="212">
        <v>22915</v>
      </c>
      <c r="F223" s="209">
        <f t="shared" si="16"/>
        <v>9178</v>
      </c>
      <c r="G223" s="211">
        <f t="shared" si="15"/>
        <v>6707</v>
      </c>
      <c r="H223" s="212">
        <v>70</v>
      </c>
    </row>
    <row r="224" spans="1:8" x14ac:dyDescent="0.2">
      <c r="A224" s="206">
        <v>212</v>
      </c>
      <c r="B224" s="227"/>
      <c r="C224" s="262">
        <v>41</v>
      </c>
      <c r="D224" s="272"/>
      <c r="E224" s="212">
        <v>22915</v>
      </c>
      <c r="F224" s="209">
        <f t="shared" si="16"/>
        <v>9178</v>
      </c>
      <c r="G224" s="211">
        <f t="shared" si="15"/>
        <v>6707</v>
      </c>
      <c r="H224" s="212">
        <v>70</v>
      </c>
    </row>
    <row r="225" spans="1:8" x14ac:dyDescent="0.2">
      <c r="A225" s="206">
        <v>213</v>
      </c>
      <c r="B225" s="227"/>
      <c r="C225" s="262">
        <v>41</v>
      </c>
      <c r="D225" s="272"/>
      <c r="E225" s="212">
        <v>22915</v>
      </c>
      <c r="F225" s="209">
        <f t="shared" si="16"/>
        <v>9178</v>
      </c>
      <c r="G225" s="211">
        <f t="shared" si="15"/>
        <v>6707</v>
      </c>
      <c r="H225" s="212">
        <v>70</v>
      </c>
    </row>
    <row r="226" spans="1:8" x14ac:dyDescent="0.2">
      <c r="A226" s="206">
        <v>214</v>
      </c>
      <c r="B226" s="227"/>
      <c r="C226" s="262">
        <v>41</v>
      </c>
      <c r="D226" s="272"/>
      <c r="E226" s="212">
        <v>22915</v>
      </c>
      <c r="F226" s="209">
        <f t="shared" si="16"/>
        <v>9178</v>
      </c>
      <c r="G226" s="211">
        <f t="shared" si="15"/>
        <v>6707</v>
      </c>
      <c r="H226" s="212">
        <v>70</v>
      </c>
    </row>
    <row r="227" spans="1:8" x14ac:dyDescent="0.2">
      <c r="A227" s="206">
        <v>215</v>
      </c>
      <c r="B227" s="227"/>
      <c r="C227" s="262">
        <v>41</v>
      </c>
      <c r="D227" s="272"/>
      <c r="E227" s="212">
        <v>22915</v>
      </c>
      <c r="F227" s="209">
        <f t="shared" si="16"/>
        <v>9178</v>
      </c>
      <c r="G227" s="211">
        <f t="shared" si="15"/>
        <v>6707</v>
      </c>
      <c r="H227" s="212">
        <v>70</v>
      </c>
    </row>
    <row r="228" spans="1:8" x14ac:dyDescent="0.2">
      <c r="A228" s="206">
        <v>216</v>
      </c>
      <c r="B228" s="227"/>
      <c r="C228" s="262">
        <v>41</v>
      </c>
      <c r="D228" s="272"/>
      <c r="E228" s="212">
        <v>22915</v>
      </c>
      <c r="F228" s="209">
        <f t="shared" si="16"/>
        <v>9178</v>
      </c>
      <c r="G228" s="211">
        <f t="shared" si="15"/>
        <v>6707</v>
      </c>
      <c r="H228" s="212">
        <v>70</v>
      </c>
    </row>
    <row r="229" spans="1:8" x14ac:dyDescent="0.2">
      <c r="A229" s="206">
        <v>217</v>
      </c>
      <c r="B229" s="227"/>
      <c r="C229" s="262">
        <v>41</v>
      </c>
      <c r="D229" s="272"/>
      <c r="E229" s="212">
        <v>22915</v>
      </c>
      <c r="F229" s="209">
        <f t="shared" si="16"/>
        <v>9178</v>
      </c>
      <c r="G229" s="211">
        <f t="shared" si="15"/>
        <v>6707</v>
      </c>
      <c r="H229" s="212">
        <v>70</v>
      </c>
    </row>
    <row r="230" spans="1:8" x14ac:dyDescent="0.2">
      <c r="A230" s="206">
        <v>218</v>
      </c>
      <c r="B230" s="227"/>
      <c r="C230" s="262">
        <v>41</v>
      </c>
      <c r="D230" s="272"/>
      <c r="E230" s="212">
        <v>22915</v>
      </c>
      <c r="F230" s="209">
        <f t="shared" si="16"/>
        <v>9178</v>
      </c>
      <c r="G230" s="211">
        <f t="shared" si="15"/>
        <v>6707</v>
      </c>
      <c r="H230" s="212">
        <v>70</v>
      </c>
    </row>
    <row r="231" spans="1:8" x14ac:dyDescent="0.2">
      <c r="A231" s="206">
        <v>219</v>
      </c>
      <c r="B231" s="227"/>
      <c r="C231" s="262">
        <v>41</v>
      </c>
      <c r="D231" s="272"/>
      <c r="E231" s="212">
        <v>22915</v>
      </c>
      <c r="F231" s="209">
        <f t="shared" si="16"/>
        <v>9178</v>
      </c>
      <c r="G231" s="211">
        <f t="shared" si="15"/>
        <v>6707</v>
      </c>
      <c r="H231" s="212">
        <v>70</v>
      </c>
    </row>
    <row r="232" spans="1:8" x14ac:dyDescent="0.2">
      <c r="A232" s="206">
        <v>220</v>
      </c>
      <c r="B232" s="227"/>
      <c r="C232" s="262">
        <v>41</v>
      </c>
      <c r="D232" s="272"/>
      <c r="E232" s="212">
        <v>22915</v>
      </c>
      <c r="F232" s="209">
        <f t="shared" si="16"/>
        <v>9178</v>
      </c>
      <c r="G232" s="211">
        <f t="shared" si="15"/>
        <v>6707</v>
      </c>
      <c r="H232" s="212">
        <v>70</v>
      </c>
    </row>
    <row r="233" spans="1:8" x14ac:dyDescent="0.2">
      <c r="A233" s="206">
        <v>221</v>
      </c>
      <c r="B233" s="227"/>
      <c r="C233" s="262">
        <v>41</v>
      </c>
      <c r="D233" s="272"/>
      <c r="E233" s="212">
        <v>22915</v>
      </c>
      <c r="F233" s="209">
        <f t="shared" si="16"/>
        <v>9178</v>
      </c>
      <c r="G233" s="211">
        <f t="shared" si="15"/>
        <v>6707</v>
      </c>
      <c r="H233" s="212">
        <v>70</v>
      </c>
    </row>
    <row r="234" spans="1:8" x14ac:dyDescent="0.2">
      <c r="A234" s="206">
        <v>222</v>
      </c>
      <c r="B234" s="227"/>
      <c r="C234" s="262">
        <v>41</v>
      </c>
      <c r="D234" s="272"/>
      <c r="E234" s="212">
        <v>22915</v>
      </c>
      <c r="F234" s="209">
        <f t="shared" si="16"/>
        <v>9178</v>
      </c>
      <c r="G234" s="211">
        <f t="shared" si="15"/>
        <v>6707</v>
      </c>
      <c r="H234" s="212">
        <v>70</v>
      </c>
    </row>
    <row r="235" spans="1:8" x14ac:dyDescent="0.2">
      <c r="A235" s="206">
        <v>223</v>
      </c>
      <c r="B235" s="227"/>
      <c r="C235" s="262">
        <v>41</v>
      </c>
      <c r="D235" s="272"/>
      <c r="E235" s="212">
        <v>22915</v>
      </c>
      <c r="F235" s="209">
        <f t="shared" si="16"/>
        <v>9178</v>
      </c>
      <c r="G235" s="211">
        <f t="shared" si="15"/>
        <v>6707</v>
      </c>
      <c r="H235" s="212">
        <v>70</v>
      </c>
    </row>
    <row r="236" spans="1:8" x14ac:dyDescent="0.2">
      <c r="A236" s="206">
        <v>224</v>
      </c>
      <c r="B236" s="227"/>
      <c r="C236" s="262">
        <v>41</v>
      </c>
      <c r="D236" s="272"/>
      <c r="E236" s="212">
        <v>22915</v>
      </c>
      <c r="F236" s="209">
        <f t="shared" si="16"/>
        <v>9178</v>
      </c>
      <c r="G236" s="211">
        <f t="shared" si="15"/>
        <v>6707</v>
      </c>
      <c r="H236" s="212">
        <v>70</v>
      </c>
    </row>
    <row r="237" spans="1:8" x14ac:dyDescent="0.2">
      <c r="A237" s="206">
        <v>225</v>
      </c>
      <c r="B237" s="227"/>
      <c r="C237" s="262">
        <v>41</v>
      </c>
      <c r="D237" s="272"/>
      <c r="E237" s="212">
        <v>22915</v>
      </c>
      <c r="F237" s="209">
        <f t="shared" si="16"/>
        <v>9178</v>
      </c>
      <c r="G237" s="211">
        <f t="shared" si="15"/>
        <v>6707</v>
      </c>
      <c r="H237" s="212">
        <v>70</v>
      </c>
    </row>
    <row r="238" spans="1:8" x14ac:dyDescent="0.2">
      <c r="A238" s="206">
        <v>226</v>
      </c>
      <c r="B238" s="227"/>
      <c r="C238" s="262">
        <v>41</v>
      </c>
      <c r="D238" s="272"/>
      <c r="E238" s="212">
        <v>22915</v>
      </c>
      <c r="F238" s="209">
        <f t="shared" si="16"/>
        <v>9178</v>
      </c>
      <c r="G238" s="211">
        <f t="shared" si="15"/>
        <v>6707</v>
      </c>
      <c r="H238" s="212">
        <v>70</v>
      </c>
    </row>
    <row r="239" spans="1:8" x14ac:dyDescent="0.2">
      <c r="A239" s="206">
        <v>227</v>
      </c>
      <c r="B239" s="227"/>
      <c r="C239" s="262">
        <v>41</v>
      </c>
      <c r="D239" s="272"/>
      <c r="E239" s="212">
        <v>22915</v>
      </c>
      <c r="F239" s="209">
        <f t="shared" si="16"/>
        <v>9178</v>
      </c>
      <c r="G239" s="211">
        <f t="shared" si="15"/>
        <v>6707</v>
      </c>
      <c r="H239" s="212">
        <v>70</v>
      </c>
    </row>
    <row r="240" spans="1:8" x14ac:dyDescent="0.2">
      <c r="A240" s="206">
        <v>228</v>
      </c>
      <c r="B240" s="227"/>
      <c r="C240" s="262">
        <v>41</v>
      </c>
      <c r="D240" s="272"/>
      <c r="E240" s="212">
        <v>22915</v>
      </c>
      <c r="F240" s="209">
        <f t="shared" si="16"/>
        <v>9178</v>
      </c>
      <c r="G240" s="211">
        <f t="shared" si="15"/>
        <v>6707</v>
      </c>
      <c r="H240" s="212">
        <v>70</v>
      </c>
    </row>
    <row r="241" spans="1:8" x14ac:dyDescent="0.2">
      <c r="A241" s="206">
        <v>229</v>
      </c>
      <c r="B241" s="227"/>
      <c r="C241" s="262">
        <v>41</v>
      </c>
      <c r="D241" s="272"/>
      <c r="E241" s="212">
        <v>22915</v>
      </c>
      <c r="F241" s="209">
        <f t="shared" si="16"/>
        <v>9178</v>
      </c>
      <c r="G241" s="211">
        <f t="shared" si="15"/>
        <v>6707</v>
      </c>
      <c r="H241" s="212">
        <v>70</v>
      </c>
    </row>
    <row r="242" spans="1:8" x14ac:dyDescent="0.2">
      <c r="A242" s="206">
        <v>230</v>
      </c>
      <c r="B242" s="227"/>
      <c r="C242" s="262">
        <v>41</v>
      </c>
      <c r="D242" s="272"/>
      <c r="E242" s="212">
        <v>22915</v>
      </c>
      <c r="F242" s="209">
        <f t="shared" si="16"/>
        <v>9178</v>
      </c>
      <c r="G242" s="211">
        <f t="shared" si="15"/>
        <v>6707</v>
      </c>
      <c r="H242" s="212">
        <v>70</v>
      </c>
    </row>
    <row r="243" spans="1:8" x14ac:dyDescent="0.2">
      <c r="A243" s="206">
        <v>231</v>
      </c>
      <c r="B243" s="227"/>
      <c r="C243" s="262">
        <v>41</v>
      </c>
      <c r="D243" s="272"/>
      <c r="E243" s="212">
        <v>22915</v>
      </c>
      <c r="F243" s="209">
        <f t="shared" si="16"/>
        <v>9178</v>
      </c>
      <c r="G243" s="211">
        <f t="shared" si="15"/>
        <v>6707</v>
      </c>
      <c r="H243" s="212">
        <v>70</v>
      </c>
    </row>
    <row r="244" spans="1:8" x14ac:dyDescent="0.2">
      <c r="A244" s="206">
        <v>232</v>
      </c>
      <c r="B244" s="227"/>
      <c r="C244" s="262">
        <v>41</v>
      </c>
      <c r="D244" s="272"/>
      <c r="E244" s="212">
        <v>22915</v>
      </c>
      <c r="F244" s="209">
        <f t="shared" si="16"/>
        <v>9178</v>
      </c>
      <c r="G244" s="211">
        <f t="shared" si="15"/>
        <v>6707</v>
      </c>
      <c r="H244" s="212">
        <v>70</v>
      </c>
    </row>
    <row r="245" spans="1:8" x14ac:dyDescent="0.2">
      <c r="A245" s="206">
        <v>233</v>
      </c>
      <c r="B245" s="227"/>
      <c r="C245" s="262">
        <v>41</v>
      </c>
      <c r="D245" s="272"/>
      <c r="E245" s="212">
        <v>22915</v>
      </c>
      <c r="F245" s="209">
        <f t="shared" si="16"/>
        <v>9178</v>
      </c>
      <c r="G245" s="211">
        <f t="shared" si="15"/>
        <v>6707</v>
      </c>
      <c r="H245" s="212">
        <v>70</v>
      </c>
    </row>
    <row r="246" spans="1:8" x14ac:dyDescent="0.2">
      <c r="A246" s="206">
        <v>234</v>
      </c>
      <c r="B246" s="227"/>
      <c r="C246" s="262">
        <v>41</v>
      </c>
      <c r="D246" s="272"/>
      <c r="E246" s="212">
        <v>22915</v>
      </c>
      <c r="F246" s="209">
        <f t="shared" si="16"/>
        <v>9178</v>
      </c>
      <c r="G246" s="211">
        <f t="shared" si="15"/>
        <v>6707</v>
      </c>
      <c r="H246" s="212">
        <v>70</v>
      </c>
    </row>
    <row r="247" spans="1:8" x14ac:dyDescent="0.2">
      <c r="A247" s="206">
        <v>235</v>
      </c>
      <c r="B247" s="227"/>
      <c r="C247" s="262">
        <v>41</v>
      </c>
      <c r="D247" s="272"/>
      <c r="E247" s="212">
        <v>22915</v>
      </c>
      <c r="F247" s="209">
        <f t="shared" si="16"/>
        <v>9178</v>
      </c>
      <c r="G247" s="211">
        <f t="shared" si="15"/>
        <v>6707</v>
      </c>
      <c r="H247" s="212">
        <v>70</v>
      </c>
    </row>
    <row r="248" spans="1:8" x14ac:dyDescent="0.2">
      <c r="A248" s="206">
        <v>236</v>
      </c>
      <c r="B248" s="227"/>
      <c r="C248" s="262">
        <v>41</v>
      </c>
      <c r="D248" s="272"/>
      <c r="E248" s="212">
        <v>22915</v>
      </c>
      <c r="F248" s="209">
        <f t="shared" si="16"/>
        <v>9178</v>
      </c>
      <c r="G248" s="211">
        <f t="shared" si="15"/>
        <v>6707</v>
      </c>
      <c r="H248" s="212">
        <v>70</v>
      </c>
    </row>
    <row r="249" spans="1:8" x14ac:dyDescent="0.2">
      <c r="A249" s="206">
        <v>237</v>
      </c>
      <c r="B249" s="227"/>
      <c r="C249" s="262">
        <v>41</v>
      </c>
      <c r="D249" s="272"/>
      <c r="E249" s="212">
        <v>22915</v>
      </c>
      <c r="F249" s="209">
        <f t="shared" si="16"/>
        <v>9178</v>
      </c>
      <c r="G249" s="211">
        <f t="shared" si="15"/>
        <v>6707</v>
      </c>
      <c r="H249" s="212">
        <v>70</v>
      </c>
    </row>
    <row r="250" spans="1:8" x14ac:dyDescent="0.2">
      <c r="A250" s="206">
        <v>238</v>
      </c>
      <c r="B250" s="227"/>
      <c r="C250" s="262">
        <v>41</v>
      </c>
      <c r="D250" s="272"/>
      <c r="E250" s="212">
        <v>22915</v>
      </c>
      <c r="F250" s="209">
        <f t="shared" si="16"/>
        <v>9178</v>
      </c>
      <c r="G250" s="211">
        <f t="shared" si="15"/>
        <v>6707</v>
      </c>
      <c r="H250" s="212">
        <v>70</v>
      </c>
    </row>
    <row r="251" spans="1:8" x14ac:dyDescent="0.2">
      <c r="A251" s="206">
        <v>239</v>
      </c>
      <c r="B251" s="227"/>
      <c r="C251" s="262">
        <v>41</v>
      </c>
      <c r="D251" s="272"/>
      <c r="E251" s="212">
        <v>22915</v>
      </c>
      <c r="F251" s="209">
        <f t="shared" si="16"/>
        <v>9178</v>
      </c>
      <c r="G251" s="211">
        <f t="shared" si="15"/>
        <v>6707</v>
      </c>
      <c r="H251" s="212">
        <v>70</v>
      </c>
    </row>
    <row r="252" spans="1:8" x14ac:dyDescent="0.2">
      <c r="A252" s="206">
        <v>240</v>
      </c>
      <c r="B252" s="227"/>
      <c r="C252" s="262">
        <v>41</v>
      </c>
      <c r="D252" s="272"/>
      <c r="E252" s="212">
        <v>22915</v>
      </c>
      <c r="F252" s="209">
        <f t="shared" si="16"/>
        <v>9178</v>
      </c>
      <c r="G252" s="211">
        <f t="shared" si="15"/>
        <v>6707</v>
      </c>
      <c r="H252" s="212">
        <v>70</v>
      </c>
    </row>
    <row r="253" spans="1:8" x14ac:dyDescent="0.2">
      <c r="A253" s="206">
        <v>241</v>
      </c>
      <c r="B253" s="227"/>
      <c r="C253" s="262">
        <v>41</v>
      </c>
      <c r="D253" s="272"/>
      <c r="E253" s="212">
        <v>22915</v>
      </c>
      <c r="F253" s="209">
        <f t="shared" si="16"/>
        <v>9178</v>
      </c>
      <c r="G253" s="211">
        <f t="shared" si="15"/>
        <v>6707</v>
      </c>
      <c r="H253" s="212">
        <v>70</v>
      </c>
    </row>
    <row r="254" spans="1:8" x14ac:dyDescent="0.2">
      <c r="A254" s="206">
        <v>242</v>
      </c>
      <c r="B254" s="227"/>
      <c r="C254" s="262">
        <v>41</v>
      </c>
      <c r="D254" s="272"/>
      <c r="E254" s="212">
        <v>22915</v>
      </c>
      <c r="F254" s="209">
        <f t="shared" si="16"/>
        <v>9178</v>
      </c>
      <c r="G254" s="211">
        <f t="shared" si="15"/>
        <v>6707</v>
      </c>
      <c r="H254" s="212">
        <v>70</v>
      </c>
    </row>
    <row r="255" spans="1:8" x14ac:dyDescent="0.2">
      <c r="A255" s="206">
        <v>243</v>
      </c>
      <c r="B255" s="227"/>
      <c r="C255" s="262">
        <v>41</v>
      </c>
      <c r="D255" s="272"/>
      <c r="E255" s="212">
        <v>22915</v>
      </c>
      <c r="F255" s="209">
        <f t="shared" si="16"/>
        <v>9178</v>
      </c>
      <c r="G255" s="211">
        <f t="shared" si="15"/>
        <v>6707</v>
      </c>
      <c r="H255" s="212">
        <v>70</v>
      </c>
    </row>
    <row r="256" spans="1:8" x14ac:dyDescent="0.2">
      <c r="A256" s="206">
        <v>244</v>
      </c>
      <c r="B256" s="227"/>
      <c r="C256" s="262">
        <v>41</v>
      </c>
      <c r="D256" s="272"/>
      <c r="E256" s="212">
        <v>22915</v>
      </c>
      <c r="F256" s="209">
        <f t="shared" si="16"/>
        <v>9178</v>
      </c>
      <c r="G256" s="211">
        <f t="shared" si="15"/>
        <v>6707</v>
      </c>
      <c r="H256" s="212">
        <v>70</v>
      </c>
    </row>
    <row r="257" spans="1:8" x14ac:dyDescent="0.2">
      <c r="A257" s="206">
        <v>245</v>
      </c>
      <c r="B257" s="227"/>
      <c r="C257" s="262">
        <v>41</v>
      </c>
      <c r="D257" s="272"/>
      <c r="E257" s="212">
        <v>22915</v>
      </c>
      <c r="F257" s="209">
        <f t="shared" si="16"/>
        <v>9178</v>
      </c>
      <c r="G257" s="211">
        <f t="shared" si="15"/>
        <v>6707</v>
      </c>
      <c r="H257" s="212">
        <v>70</v>
      </c>
    </row>
    <row r="258" spans="1:8" x14ac:dyDescent="0.2">
      <c r="A258" s="206">
        <v>246</v>
      </c>
      <c r="B258" s="227"/>
      <c r="C258" s="262">
        <v>41</v>
      </c>
      <c r="D258" s="272"/>
      <c r="E258" s="212">
        <v>22915</v>
      </c>
      <c r="F258" s="209">
        <f t="shared" si="16"/>
        <v>9178</v>
      </c>
      <c r="G258" s="211">
        <f t="shared" si="15"/>
        <v>6707</v>
      </c>
      <c r="H258" s="212">
        <v>70</v>
      </c>
    </row>
    <row r="259" spans="1:8" x14ac:dyDescent="0.2">
      <c r="A259" s="206">
        <v>247</v>
      </c>
      <c r="B259" s="227"/>
      <c r="C259" s="262">
        <v>41</v>
      </c>
      <c r="D259" s="272"/>
      <c r="E259" s="212">
        <v>22915</v>
      </c>
      <c r="F259" s="209">
        <f t="shared" si="16"/>
        <v>9178</v>
      </c>
      <c r="G259" s="211">
        <f t="shared" si="15"/>
        <v>6707</v>
      </c>
      <c r="H259" s="212">
        <v>70</v>
      </c>
    </row>
    <row r="260" spans="1:8" x14ac:dyDescent="0.2">
      <c r="A260" s="206">
        <v>248</v>
      </c>
      <c r="B260" s="227"/>
      <c r="C260" s="262">
        <v>41</v>
      </c>
      <c r="D260" s="272"/>
      <c r="E260" s="212">
        <v>22915</v>
      </c>
      <c r="F260" s="209">
        <f t="shared" si="16"/>
        <v>9178</v>
      </c>
      <c r="G260" s="211">
        <f t="shared" si="15"/>
        <v>6707</v>
      </c>
      <c r="H260" s="212">
        <v>70</v>
      </c>
    </row>
    <row r="261" spans="1:8" x14ac:dyDescent="0.2">
      <c r="A261" s="206">
        <v>249</v>
      </c>
      <c r="B261" s="227"/>
      <c r="C261" s="262">
        <v>41</v>
      </c>
      <c r="D261" s="272"/>
      <c r="E261" s="212">
        <v>22915</v>
      </c>
      <c r="F261" s="209">
        <f t="shared" si="16"/>
        <v>9178</v>
      </c>
      <c r="G261" s="211">
        <f t="shared" si="15"/>
        <v>6707</v>
      </c>
      <c r="H261" s="212">
        <v>70</v>
      </c>
    </row>
    <row r="262" spans="1:8" x14ac:dyDescent="0.2">
      <c r="A262" s="206">
        <v>250</v>
      </c>
      <c r="B262" s="227"/>
      <c r="C262" s="262">
        <v>41</v>
      </c>
      <c r="D262" s="272"/>
      <c r="E262" s="212">
        <v>22915</v>
      </c>
      <c r="F262" s="209">
        <f t="shared" si="16"/>
        <v>9178</v>
      </c>
      <c r="G262" s="211">
        <f t="shared" si="15"/>
        <v>6707</v>
      </c>
      <c r="H262" s="212">
        <v>70</v>
      </c>
    </row>
    <row r="263" spans="1:8" x14ac:dyDescent="0.2">
      <c r="A263" s="206">
        <v>251</v>
      </c>
      <c r="B263" s="227"/>
      <c r="C263" s="262">
        <v>41</v>
      </c>
      <c r="D263" s="272"/>
      <c r="E263" s="212">
        <v>22915</v>
      </c>
      <c r="F263" s="209">
        <f t="shared" si="16"/>
        <v>9178</v>
      </c>
      <c r="G263" s="211">
        <f t="shared" si="15"/>
        <v>6707</v>
      </c>
      <c r="H263" s="212">
        <v>70</v>
      </c>
    </row>
    <row r="264" spans="1:8" x14ac:dyDescent="0.2">
      <c r="A264" s="206">
        <v>252</v>
      </c>
      <c r="B264" s="227"/>
      <c r="C264" s="262">
        <v>41</v>
      </c>
      <c r="D264" s="272"/>
      <c r="E264" s="212">
        <v>22915</v>
      </c>
      <c r="F264" s="209">
        <f t="shared" si="16"/>
        <v>9178</v>
      </c>
      <c r="G264" s="211">
        <f t="shared" si="15"/>
        <v>6707</v>
      </c>
      <c r="H264" s="212">
        <v>70</v>
      </c>
    </row>
    <row r="265" spans="1:8" x14ac:dyDescent="0.2">
      <c r="A265" s="206">
        <v>253</v>
      </c>
      <c r="B265" s="227"/>
      <c r="C265" s="262">
        <v>41</v>
      </c>
      <c r="D265" s="272"/>
      <c r="E265" s="212">
        <v>22915</v>
      </c>
      <c r="F265" s="209">
        <f t="shared" si="16"/>
        <v>9178</v>
      </c>
      <c r="G265" s="211">
        <f t="shared" si="15"/>
        <v>6707</v>
      </c>
      <c r="H265" s="212">
        <v>70</v>
      </c>
    </row>
    <row r="266" spans="1:8" x14ac:dyDescent="0.2">
      <c r="A266" s="206">
        <v>254</v>
      </c>
      <c r="B266" s="227"/>
      <c r="C266" s="262">
        <v>41</v>
      </c>
      <c r="D266" s="272"/>
      <c r="E266" s="212">
        <v>22915</v>
      </c>
      <c r="F266" s="209">
        <f t="shared" si="16"/>
        <v>9178</v>
      </c>
      <c r="G266" s="211">
        <f t="shared" si="15"/>
        <v>6707</v>
      </c>
      <c r="H266" s="212">
        <v>70</v>
      </c>
    </row>
    <row r="267" spans="1:8" x14ac:dyDescent="0.2">
      <c r="A267" s="206">
        <v>255</v>
      </c>
      <c r="B267" s="227"/>
      <c r="C267" s="262">
        <v>41</v>
      </c>
      <c r="D267" s="272"/>
      <c r="E267" s="212">
        <v>22915</v>
      </c>
      <c r="F267" s="209">
        <f t="shared" si="16"/>
        <v>9178</v>
      </c>
      <c r="G267" s="211">
        <f t="shared" si="15"/>
        <v>6707</v>
      </c>
      <c r="H267" s="212">
        <v>70</v>
      </c>
    </row>
    <row r="268" spans="1:8" x14ac:dyDescent="0.2">
      <c r="A268" s="206">
        <v>256</v>
      </c>
      <c r="B268" s="227"/>
      <c r="C268" s="262">
        <v>41</v>
      </c>
      <c r="D268" s="272"/>
      <c r="E268" s="212">
        <v>22915</v>
      </c>
      <c r="F268" s="209">
        <f t="shared" si="16"/>
        <v>9178</v>
      </c>
      <c r="G268" s="211">
        <f t="shared" si="15"/>
        <v>6707</v>
      </c>
      <c r="H268" s="212">
        <v>70</v>
      </c>
    </row>
    <row r="269" spans="1:8" x14ac:dyDescent="0.2">
      <c r="A269" s="206">
        <v>257</v>
      </c>
      <c r="B269" s="227"/>
      <c r="C269" s="262">
        <v>41</v>
      </c>
      <c r="D269" s="272"/>
      <c r="E269" s="212">
        <v>22915</v>
      </c>
      <c r="F269" s="209">
        <f t="shared" si="16"/>
        <v>9178</v>
      </c>
      <c r="G269" s="211">
        <f t="shared" si="15"/>
        <v>6707</v>
      </c>
      <c r="H269" s="212">
        <v>70</v>
      </c>
    </row>
    <row r="270" spans="1:8" x14ac:dyDescent="0.2">
      <c r="A270" s="206">
        <v>258</v>
      </c>
      <c r="B270" s="227"/>
      <c r="C270" s="262">
        <v>41</v>
      </c>
      <c r="D270" s="272"/>
      <c r="E270" s="212">
        <v>22915</v>
      </c>
      <c r="F270" s="209">
        <f t="shared" si="16"/>
        <v>9178</v>
      </c>
      <c r="G270" s="211">
        <f t="shared" si="15"/>
        <v>6707</v>
      </c>
      <c r="H270" s="212">
        <v>70</v>
      </c>
    </row>
    <row r="271" spans="1:8" x14ac:dyDescent="0.2">
      <c r="A271" s="206">
        <v>259</v>
      </c>
      <c r="B271" s="227"/>
      <c r="C271" s="262">
        <v>41</v>
      </c>
      <c r="D271" s="272"/>
      <c r="E271" s="212">
        <v>22915</v>
      </c>
      <c r="F271" s="209">
        <f t="shared" si="16"/>
        <v>9178</v>
      </c>
      <c r="G271" s="211">
        <f t="shared" si="15"/>
        <v>6707</v>
      </c>
      <c r="H271" s="212">
        <v>70</v>
      </c>
    </row>
    <row r="272" spans="1:8" x14ac:dyDescent="0.2">
      <c r="A272" s="206">
        <v>260</v>
      </c>
      <c r="B272" s="227"/>
      <c r="C272" s="262">
        <v>41</v>
      </c>
      <c r="D272" s="272"/>
      <c r="E272" s="212">
        <v>22915</v>
      </c>
      <c r="F272" s="209">
        <f t="shared" si="16"/>
        <v>9178</v>
      </c>
      <c r="G272" s="211">
        <f t="shared" si="15"/>
        <v>6707</v>
      </c>
      <c r="H272" s="212">
        <v>70</v>
      </c>
    </row>
    <row r="273" spans="1:8" x14ac:dyDescent="0.2">
      <c r="A273" s="206">
        <v>261</v>
      </c>
      <c r="B273" s="227"/>
      <c r="C273" s="262">
        <v>41</v>
      </c>
      <c r="D273" s="272"/>
      <c r="E273" s="212">
        <v>22915</v>
      </c>
      <c r="F273" s="209">
        <f t="shared" si="16"/>
        <v>9178</v>
      </c>
      <c r="G273" s="211">
        <f t="shared" si="15"/>
        <v>6707</v>
      </c>
      <c r="H273" s="212">
        <v>70</v>
      </c>
    </row>
    <row r="274" spans="1:8" x14ac:dyDescent="0.2">
      <c r="A274" s="206">
        <v>262</v>
      </c>
      <c r="B274" s="227"/>
      <c r="C274" s="262">
        <v>41</v>
      </c>
      <c r="D274" s="272"/>
      <c r="E274" s="212">
        <v>22915</v>
      </c>
      <c r="F274" s="209">
        <f t="shared" si="16"/>
        <v>9178</v>
      </c>
      <c r="G274" s="211">
        <f t="shared" si="15"/>
        <v>6707</v>
      </c>
      <c r="H274" s="212">
        <v>70</v>
      </c>
    </row>
    <row r="275" spans="1:8" x14ac:dyDescent="0.2">
      <c r="A275" s="206">
        <v>263</v>
      </c>
      <c r="B275" s="227"/>
      <c r="C275" s="262">
        <v>41</v>
      </c>
      <c r="D275" s="272"/>
      <c r="E275" s="212">
        <v>22915</v>
      </c>
      <c r="F275" s="209">
        <f t="shared" si="16"/>
        <v>9178</v>
      </c>
      <c r="G275" s="211">
        <f t="shared" si="15"/>
        <v>6707</v>
      </c>
      <c r="H275" s="212">
        <v>70</v>
      </c>
    </row>
    <row r="276" spans="1:8" x14ac:dyDescent="0.2">
      <c r="A276" s="206">
        <v>264</v>
      </c>
      <c r="B276" s="227"/>
      <c r="C276" s="262">
        <v>41</v>
      </c>
      <c r="D276" s="272"/>
      <c r="E276" s="212">
        <v>22915</v>
      </c>
      <c r="F276" s="209">
        <f t="shared" si="16"/>
        <v>9178</v>
      </c>
      <c r="G276" s="211">
        <f t="shared" si="15"/>
        <v>6707</v>
      </c>
      <c r="H276" s="212">
        <v>70</v>
      </c>
    </row>
    <row r="277" spans="1:8" x14ac:dyDescent="0.2">
      <c r="A277" s="206">
        <v>265</v>
      </c>
      <c r="B277" s="227"/>
      <c r="C277" s="262">
        <v>41</v>
      </c>
      <c r="D277" s="272"/>
      <c r="E277" s="212">
        <v>22915</v>
      </c>
      <c r="F277" s="209">
        <f t="shared" si="16"/>
        <v>9178</v>
      </c>
      <c r="G277" s="211">
        <f t="shared" si="15"/>
        <v>6707</v>
      </c>
      <c r="H277" s="212">
        <v>70</v>
      </c>
    </row>
    <row r="278" spans="1:8" x14ac:dyDescent="0.2">
      <c r="A278" s="206">
        <v>266</v>
      </c>
      <c r="B278" s="227"/>
      <c r="C278" s="262">
        <v>41</v>
      </c>
      <c r="D278" s="272"/>
      <c r="E278" s="212">
        <v>22915</v>
      </c>
      <c r="F278" s="209">
        <f t="shared" si="16"/>
        <v>9178</v>
      </c>
      <c r="G278" s="211">
        <f t="shared" si="15"/>
        <v>6707</v>
      </c>
      <c r="H278" s="212">
        <v>70</v>
      </c>
    </row>
    <row r="279" spans="1:8" x14ac:dyDescent="0.2">
      <c r="A279" s="206">
        <v>267</v>
      </c>
      <c r="B279" s="227"/>
      <c r="C279" s="262">
        <v>41</v>
      </c>
      <c r="D279" s="272"/>
      <c r="E279" s="212">
        <v>22915</v>
      </c>
      <c r="F279" s="209">
        <f t="shared" si="16"/>
        <v>9178</v>
      </c>
      <c r="G279" s="211">
        <f t="shared" si="15"/>
        <v>6707</v>
      </c>
      <c r="H279" s="212">
        <v>70</v>
      </c>
    </row>
    <row r="280" spans="1:8" x14ac:dyDescent="0.2">
      <c r="A280" s="206">
        <v>268</v>
      </c>
      <c r="B280" s="227"/>
      <c r="C280" s="262">
        <v>41</v>
      </c>
      <c r="D280" s="272"/>
      <c r="E280" s="212">
        <v>22915</v>
      </c>
      <c r="F280" s="209">
        <f t="shared" si="16"/>
        <v>9178</v>
      </c>
      <c r="G280" s="211">
        <f t="shared" ref="G280:G343" si="17">ROUND(12*(1/C280*E280),0)</f>
        <v>6707</v>
      </c>
      <c r="H280" s="212">
        <v>70</v>
      </c>
    </row>
    <row r="281" spans="1:8" x14ac:dyDescent="0.2">
      <c r="A281" s="206">
        <v>269</v>
      </c>
      <c r="B281" s="227"/>
      <c r="C281" s="262">
        <v>41</v>
      </c>
      <c r="D281" s="272"/>
      <c r="E281" s="212">
        <v>22915</v>
      </c>
      <c r="F281" s="209">
        <f t="shared" si="16"/>
        <v>9178</v>
      </c>
      <c r="G281" s="211">
        <f t="shared" si="17"/>
        <v>6707</v>
      </c>
      <c r="H281" s="212">
        <v>70</v>
      </c>
    </row>
    <row r="282" spans="1:8" x14ac:dyDescent="0.2">
      <c r="A282" s="206">
        <v>270</v>
      </c>
      <c r="B282" s="227"/>
      <c r="C282" s="262">
        <v>41</v>
      </c>
      <c r="D282" s="272"/>
      <c r="E282" s="212">
        <v>22915</v>
      </c>
      <c r="F282" s="209">
        <f t="shared" si="16"/>
        <v>9178</v>
      </c>
      <c r="G282" s="211">
        <f t="shared" si="17"/>
        <v>6707</v>
      </c>
      <c r="H282" s="212">
        <v>70</v>
      </c>
    </row>
    <row r="283" spans="1:8" x14ac:dyDescent="0.2">
      <c r="A283" s="206">
        <v>271</v>
      </c>
      <c r="B283" s="227"/>
      <c r="C283" s="262">
        <v>41</v>
      </c>
      <c r="D283" s="272"/>
      <c r="E283" s="212">
        <v>22915</v>
      </c>
      <c r="F283" s="209">
        <f t="shared" ref="F283:F346" si="18">ROUND(12*1.358*(1/C283*E283)+H283,0)</f>
        <v>9178</v>
      </c>
      <c r="G283" s="211">
        <f t="shared" si="17"/>
        <v>6707</v>
      </c>
      <c r="H283" s="212">
        <v>70</v>
      </c>
    </row>
    <row r="284" spans="1:8" x14ac:dyDescent="0.2">
      <c r="A284" s="206">
        <v>272</v>
      </c>
      <c r="B284" s="227"/>
      <c r="C284" s="262">
        <v>41</v>
      </c>
      <c r="D284" s="272"/>
      <c r="E284" s="212">
        <v>22915</v>
      </c>
      <c r="F284" s="209">
        <f t="shared" si="18"/>
        <v>9178</v>
      </c>
      <c r="G284" s="211">
        <f t="shared" si="17"/>
        <v>6707</v>
      </c>
      <c r="H284" s="212">
        <v>70</v>
      </c>
    </row>
    <row r="285" spans="1:8" x14ac:dyDescent="0.2">
      <c r="A285" s="206">
        <v>273</v>
      </c>
      <c r="B285" s="227"/>
      <c r="C285" s="262">
        <v>41</v>
      </c>
      <c r="D285" s="272"/>
      <c r="E285" s="212">
        <v>22915</v>
      </c>
      <c r="F285" s="209">
        <f t="shared" si="18"/>
        <v>9178</v>
      </c>
      <c r="G285" s="211">
        <f t="shared" si="17"/>
        <v>6707</v>
      </c>
      <c r="H285" s="212">
        <v>70</v>
      </c>
    </row>
    <row r="286" spans="1:8" x14ac:dyDescent="0.2">
      <c r="A286" s="206">
        <v>274</v>
      </c>
      <c r="B286" s="227"/>
      <c r="C286" s="262">
        <v>41</v>
      </c>
      <c r="D286" s="272"/>
      <c r="E286" s="212">
        <v>22915</v>
      </c>
      <c r="F286" s="209">
        <f t="shared" si="18"/>
        <v>9178</v>
      </c>
      <c r="G286" s="211">
        <f t="shared" si="17"/>
        <v>6707</v>
      </c>
      <c r="H286" s="212">
        <v>70</v>
      </c>
    </row>
    <row r="287" spans="1:8" x14ac:dyDescent="0.2">
      <c r="A287" s="206">
        <v>275</v>
      </c>
      <c r="B287" s="227"/>
      <c r="C287" s="262">
        <v>41</v>
      </c>
      <c r="D287" s="272"/>
      <c r="E287" s="212">
        <v>22915</v>
      </c>
      <c r="F287" s="209">
        <f t="shared" si="18"/>
        <v>9178</v>
      </c>
      <c r="G287" s="211">
        <f t="shared" si="17"/>
        <v>6707</v>
      </c>
      <c r="H287" s="212">
        <v>70</v>
      </c>
    </row>
    <row r="288" spans="1:8" x14ac:dyDescent="0.2">
      <c r="A288" s="206">
        <v>276</v>
      </c>
      <c r="B288" s="227"/>
      <c r="C288" s="262">
        <v>41</v>
      </c>
      <c r="D288" s="272"/>
      <c r="E288" s="212">
        <v>22915</v>
      </c>
      <c r="F288" s="209">
        <f t="shared" si="18"/>
        <v>9178</v>
      </c>
      <c r="G288" s="211">
        <f t="shared" si="17"/>
        <v>6707</v>
      </c>
      <c r="H288" s="212">
        <v>70</v>
      </c>
    </row>
    <row r="289" spans="1:8" x14ac:dyDescent="0.2">
      <c r="A289" s="206">
        <v>277</v>
      </c>
      <c r="B289" s="227"/>
      <c r="C289" s="262">
        <v>41</v>
      </c>
      <c r="D289" s="272"/>
      <c r="E289" s="212">
        <v>22915</v>
      </c>
      <c r="F289" s="209">
        <f t="shared" si="18"/>
        <v>9178</v>
      </c>
      <c r="G289" s="211">
        <f t="shared" si="17"/>
        <v>6707</v>
      </c>
      <c r="H289" s="212">
        <v>70</v>
      </c>
    </row>
    <row r="290" spans="1:8" x14ac:dyDescent="0.2">
      <c r="A290" s="206">
        <v>278</v>
      </c>
      <c r="B290" s="227"/>
      <c r="C290" s="262">
        <v>41</v>
      </c>
      <c r="D290" s="272"/>
      <c r="E290" s="212">
        <v>22915</v>
      </c>
      <c r="F290" s="209">
        <f t="shared" si="18"/>
        <v>9178</v>
      </c>
      <c r="G290" s="211">
        <f t="shared" si="17"/>
        <v>6707</v>
      </c>
      <c r="H290" s="212">
        <v>70</v>
      </c>
    </row>
    <row r="291" spans="1:8" x14ac:dyDescent="0.2">
      <c r="A291" s="206">
        <v>279</v>
      </c>
      <c r="B291" s="227"/>
      <c r="C291" s="262">
        <v>41</v>
      </c>
      <c r="D291" s="272"/>
      <c r="E291" s="212">
        <v>22915</v>
      </c>
      <c r="F291" s="209">
        <f t="shared" si="18"/>
        <v>9178</v>
      </c>
      <c r="G291" s="211">
        <f t="shared" si="17"/>
        <v>6707</v>
      </c>
      <c r="H291" s="212">
        <v>70</v>
      </c>
    </row>
    <row r="292" spans="1:8" x14ac:dyDescent="0.2">
      <c r="A292" s="206">
        <v>280</v>
      </c>
      <c r="B292" s="227"/>
      <c r="C292" s="262">
        <v>41</v>
      </c>
      <c r="D292" s="272"/>
      <c r="E292" s="212">
        <v>22915</v>
      </c>
      <c r="F292" s="209">
        <f t="shared" si="18"/>
        <v>9178</v>
      </c>
      <c r="G292" s="211">
        <f t="shared" si="17"/>
        <v>6707</v>
      </c>
      <c r="H292" s="212">
        <v>70</v>
      </c>
    </row>
    <row r="293" spans="1:8" x14ac:dyDescent="0.2">
      <c r="A293" s="206">
        <v>281</v>
      </c>
      <c r="B293" s="227"/>
      <c r="C293" s="262">
        <v>41</v>
      </c>
      <c r="D293" s="272"/>
      <c r="E293" s="212">
        <v>22915</v>
      </c>
      <c r="F293" s="209">
        <f t="shared" si="18"/>
        <v>9178</v>
      </c>
      <c r="G293" s="211">
        <f t="shared" si="17"/>
        <v>6707</v>
      </c>
      <c r="H293" s="212">
        <v>70</v>
      </c>
    </row>
    <row r="294" spans="1:8" x14ac:dyDescent="0.2">
      <c r="A294" s="206">
        <v>282</v>
      </c>
      <c r="B294" s="227"/>
      <c r="C294" s="262">
        <v>41</v>
      </c>
      <c r="D294" s="272"/>
      <c r="E294" s="212">
        <v>22915</v>
      </c>
      <c r="F294" s="209">
        <f t="shared" si="18"/>
        <v>9178</v>
      </c>
      <c r="G294" s="211">
        <f t="shared" si="17"/>
        <v>6707</v>
      </c>
      <c r="H294" s="212">
        <v>70</v>
      </c>
    </row>
    <row r="295" spans="1:8" x14ac:dyDescent="0.2">
      <c r="A295" s="206">
        <v>283</v>
      </c>
      <c r="B295" s="227"/>
      <c r="C295" s="262">
        <v>41</v>
      </c>
      <c r="D295" s="272"/>
      <c r="E295" s="212">
        <v>22915</v>
      </c>
      <c r="F295" s="209">
        <f t="shared" si="18"/>
        <v>9178</v>
      </c>
      <c r="G295" s="211">
        <f t="shared" si="17"/>
        <v>6707</v>
      </c>
      <c r="H295" s="212">
        <v>70</v>
      </c>
    </row>
    <row r="296" spans="1:8" x14ac:dyDescent="0.2">
      <c r="A296" s="206">
        <v>284</v>
      </c>
      <c r="B296" s="227"/>
      <c r="C296" s="262">
        <v>41</v>
      </c>
      <c r="D296" s="272"/>
      <c r="E296" s="212">
        <v>22915</v>
      </c>
      <c r="F296" s="209">
        <f t="shared" si="18"/>
        <v>9178</v>
      </c>
      <c r="G296" s="211">
        <f t="shared" si="17"/>
        <v>6707</v>
      </c>
      <c r="H296" s="212">
        <v>70</v>
      </c>
    </row>
    <row r="297" spans="1:8" x14ac:dyDescent="0.2">
      <c r="A297" s="206">
        <v>285</v>
      </c>
      <c r="B297" s="227"/>
      <c r="C297" s="262">
        <v>41</v>
      </c>
      <c r="D297" s="272"/>
      <c r="E297" s="212">
        <v>22915</v>
      </c>
      <c r="F297" s="209">
        <f t="shared" si="18"/>
        <v>9178</v>
      </c>
      <c r="G297" s="211">
        <f t="shared" si="17"/>
        <v>6707</v>
      </c>
      <c r="H297" s="212">
        <v>70</v>
      </c>
    </row>
    <row r="298" spans="1:8" x14ac:dyDescent="0.2">
      <c r="A298" s="206">
        <v>286</v>
      </c>
      <c r="B298" s="227"/>
      <c r="C298" s="262">
        <v>41</v>
      </c>
      <c r="D298" s="272"/>
      <c r="E298" s="212">
        <v>22915</v>
      </c>
      <c r="F298" s="209">
        <f t="shared" si="18"/>
        <v>9178</v>
      </c>
      <c r="G298" s="211">
        <f t="shared" si="17"/>
        <v>6707</v>
      </c>
      <c r="H298" s="212">
        <v>70</v>
      </c>
    </row>
    <row r="299" spans="1:8" x14ac:dyDescent="0.2">
      <c r="A299" s="206">
        <v>287</v>
      </c>
      <c r="B299" s="227"/>
      <c r="C299" s="262">
        <v>41</v>
      </c>
      <c r="D299" s="272"/>
      <c r="E299" s="212">
        <v>22915</v>
      </c>
      <c r="F299" s="209">
        <f t="shared" si="18"/>
        <v>9178</v>
      </c>
      <c r="G299" s="211">
        <f t="shared" si="17"/>
        <v>6707</v>
      </c>
      <c r="H299" s="212">
        <v>70</v>
      </c>
    </row>
    <row r="300" spans="1:8" x14ac:dyDescent="0.2">
      <c r="A300" s="206">
        <v>288</v>
      </c>
      <c r="B300" s="227"/>
      <c r="C300" s="262">
        <v>41</v>
      </c>
      <c r="D300" s="272"/>
      <c r="E300" s="212">
        <v>22915</v>
      </c>
      <c r="F300" s="209">
        <f t="shared" si="18"/>
        <v>9178</v>
      </c>
      <c r="G300" s="211">
        <f t="shared" si="17"/>
        <v>6707</v>
      </c>
      <c r="H300" s="212">
        <v>70</v>
      </c>
    </row>
    <row r="301" spans="1:8" x14ac:dyDescent="0.2">
      <c r="A301" s="206">
        <v>289</v>
      </c>
      <c r="B301" s="227"/>
      <c r="C301" s="262">
        <v>41</v>
      </c>
      <c r="D301" s="272"/>
      <c r="E301" s="212">
        <v>22915</v>
      </c>
      <c r="F301" s="209">
        <f t="shared" si="18"/>
        <v>9178</v>
      </c>
      <c r="G301" s="211">
        <f t="shared" si="17"/>
        <v>6707</v>
      </c>
      <c r="H301" s="212">
        <v>70</v>
      </c>
    </row>
    <row r="302" spans="1:8" x14ac:dyDescent="0.2">
      <c r="A302" s="206">
        <v>290</v>
      </c>
      <c r="B302" s="227"/>
      <c r="C302" s="262">
        <v>41</v>
      </c>
      <c r="D302" s="272"/>
      <c r="E302" s="212">
        <v>22915</v>
      </c>
      <c r="F302" s="209">
        <f t="shared" si="18"/>
        <v>9178</v>
      </c>
      <c r="G302" s="211">
        <f t="shared" si="17"/>
        <v>6707</v>
      </c>
      <c r="H302" s="212">
        <v>70</v>
      </c>
    </row>
    <row r="303" spans="1:8" x14ac:dyDescent="0.2">
      <c r="A303" s="206">
        <v>291</v>
      </c>
      <c r="B303" s="227"/>
      <c r="C303" s="262">
        <v>41</v>
      </c>
      <c r="D303" s="272"/>
      <c r="E303" s="212">
        <v>22915</v>
      </c>
      <c r="F303" s="209">
        <f t="shared" si="18"/>
        <v>9178</v>
      </c>
      <c r="G303" s="211">
        <f t="shared" si="17"/>
        <v>6707</v>
      </c>
      <c r="H303" s="212">
        <v>70</v>
      </c>
    </row>
    <row r="304" spans="1:8" x14ac:dyDescent="0.2">
      <c r="A304" s="206">
        <v>292</v>
      </c>
      <c r="B304" s="227"/>
      <c r="C304" s="262">
        <v>41</v>
      </c>
      <c r="D304" s="272"/>
      <c r="E304" s="212">
        <v>22915</v>
      </c>
      <c r="F304" s="209">
        <f t="shared" si="18"/>
        <v>9178</v>
      </c>
      <c r="G304" s="211">
        <f t="shared" si="17"/>
        <v>6707</v>
      </c>
      <c r="H304" s="212">
        <v>70</v>
      </c>
    </row>
    <row r="305" spans="1:8" x14ac:dyDescent="0.2">
      <c r="A305" s="206">
        <v>293</v>
      </c>
      <c r="B305" s="227"/>
      <c r="C305" s="262">
        <v>41</v>
      </c>
      <c r="D305" s="272"/>
      <c r="E305" s="212">
        <v>22915</v>
      </c>
      <c r="F305" s="209">
        <f t="shared" si="18"/>
        <v>9178</v>
      </c>
      <c r="G305" s="211">
        <f t="shared" si="17"/>
        <v>6707</v>
      </c>
      <c r="H305" s="212">
        <v>70</v>
      </c>
    </row>
    <row r="306" spans="1:8" x14ac:dyDescent="0.2">
      <c r="A306" s="206">
        <v>294</v>
      </c>
      <c r="B306" s="227"/>
      <c r="C306" s="262">
        <v>41</v>
      </c>
      <c r="D306" s="272"/>
      <c r="E306" s="212">
        <v>22915</v>
      </c>
      <c r="F306" s="209">
        <f t="shared" si="18"/>
        <v>9178</v>
      </c>
      <c r="G306" s="211">
        <f t="shared" si="17"/>
        <v>6707</v>
      </c>
      <c r="H306" s="212">
        <v>70</v>
      </c>
    </row>
    <row r="307" spans="1:8" x14ac:dyDescent="0.2">
      <c r="A307" s="206">
        <v>295</v>
      </c>
      <c r="B307" s="227"/>
      <c r="C307" s="262">
        <v>41</v>
      </c>
      <c r="D307" s="272"/>
      <c r="E307" s="212">
        <v>22915</v>
      </c>
      <c r="F307" s="209">
        <f t="shared" si="18"/>
        <v>9178</v>
      </c>
      <c r="G307" s="211">
        <f t="shared" si="17"/>
        <v>6707</v>
      </c>
      <c r="H307" s="212">
        <v>70</v>
      </c>
    </row>
    <row r="308" spans="1:8" x14ac:dyDescent="0.2">
      <c r="A308" s="206">
        <v>296</v>
      </c>
      <c r="B308" s="227"/>
      <c r="C308" s="262">
        <v>41</v>
      </c>
      <c r="D308" s="272"/>
      <c r="E308" s="212">
        <v>22915</v>
      </c>
      <c r="F308" s="209">
        <f t="shared" si="18"/>
        <v>9178</v>
      </c>
      <c r="G308" s="211">
        <f t="shared" si="17"/>
        <v>6707</v>
      </c>
      <c r="H308" s="212">
        <v>70</v>
      </c>
    </row>
    <row r="309" spans="1:8" x14ac:dyDescent="0.2">
      <c r="A309" s="206">
        <v>297</v>
      </c>
      <c r="B309" s="227"/>
      <c r="C309" s="262">
        <v>41</v>
      </c>
      <c r="D309" s="272"/>
      <c r="E309" s="212">
        <v>22915</v>
      </c>
      <c r="F309" s="209">
        <f t="shared" si="18"/>
        <v>9178</v>
      </c>
      <c r="G309" s="211">
        <f t="shared" si="17"/>
        <v>6707</v>
      </c>
      <c r="H309" s="212">
        <v>70</v>
      </c>
    </row>
    <row r="310" spans="1:8" x14ac:dyDescent="0.2">
      <c r="A310" s="206">
        <v>298</v>
      </c>
      <c r="B310" s="227"/>
      <c r="C310" s="262">
        <v>41</v>
      </c>
      <c r="D310" s="272"/>
      <c r="E310" s="212">
        <v>22915</v>
      </c>
      <c r="F310" s="209">
        <f t="shared" si="18"/>
        <v>9178</v>
      </c>
      <c r="G310" s="211">
        <f t="shared" si="17"/>
        <v>6707</v>
      </c>
      <c r="H310" s="212">
        <v>70</v>
      </c>
    </row>
    <row r="311" spans="1:8" x14ac:dyDescent="0.2">
      <c r="A311" s="206">
        <v>299</v>
      </c>
      <c r="B311" s="227"/>
      <c r="C311" s="262">
        <v>41</v>
      </c>
      <c r="D311" s="272"/>
      <c r="E311" s="212">
        <v>22915</v>
      </c>
      <c r="F311" s="209">
        <f t="shared" si="18"/>
        <v>9178</v>
      </c>
      <c r="G311" s="211">
        <f t="shared" si="17"/>
        <v>6707</v>
      </c>
      <c r="H311" s="212">
        <v>70</v>
      </c>
    </row>
    <row r="312" spans="1:8" x14ac:dyDescent="0.2">
      <c r="A312" s="206">
        <v>300</v>
      </c>
      <c r="B312" s="227"/>
      <c r="C312" s="262">
        <v>41</v>
      </c>
      <c r="D312" s="272"/>
      <c r="E312" s="212">
        <v>22915</v>
      </c>
      <c r="F312" s="209">
        <f t="shared" si="18"/>
        <v>9178</v>
      </c>
      <c r="G312" s="211">
        <f t="shared" si="17"/>
        <v>6707</v>
      </c>
      <c r="H312" s="212">
        <v>70</v>
      </c>
    </row>
    <row r="313" spans="1:8" x14ac:dyDescent="0.2">
      <c r="A313" s="206">
        <v>301</v>
      </c>
      <c r="B313" s="227"/>
      <c r="C313" s="262">
        <v>41</v>
      </c>
      <c r="D313" s="272"/>
      <c r="E313" s="212">
        <v>22915</v>
      </c>
      <c r="F313" s="209">
        <f t="shared" si="18"/>
        <v>9178</v>
      </c>
      <c r="G313" s="211">
        <f t="shared" si="17"/>
        <v>6707</v>
      </c>
      <c r="H313" s="212">
        <v>70</v>
      </c>
    </row>
    <row r="314" spans="1:8" x14ac:dyDescent="0.2">
      <c r="A314" s="206">
        <v>302</v>
      </c>
      <c r="B314" s="227"/>
      <c r="C314" s="262">
        <v>41</v>
      </c>
      <c r="D314" s="272"/>
      <c r="E314" s="212">
        <v>22915</v>
      </c>
      <c r="F314" s="209">
        <f t="shared" si="18"/>
        <v>9178</v>
      </c>
      <c r="G314" s="211">
        <f t="shared" si="17"/>
        <v>6707</v>
      </c>
      <c r="H314" s="212">
        <v>70</v>
      </c>
    </row>
    <row r="315" spans="1:8" x14ac:dyDescent="0.2">
      <c r="A315" s="206">
        <v>303</v>
      </c>
      <c r="B315" s="227"/>
      <c r="C315" s="262">
        <v>41</v>
      </c>
      <c r="D315" s="272"/>
      <c r="E315" s="212">
        <v>22915</v>
      </c>
      <c r="F315" s="209">
        <f t="shared" si="18"/>
        <v>9178</v>
      </c>
      <c r="G315" s="211">
        <f t="shared" si="17"/>
        <v>6707</v>
      </c>
      <c r="H315" s="212">
        <v>70</v>
      </c>
    </row>
    <row r="316" spans="1:8" x14ac:dyDescent="0.2">
      <c r="A316" s="206">
        <v>304</v>
      </c>
      <c r="B316" s="227"/>
      <c r="C316" s="262">
        <v>41</v>
      </c>
      <c r="D316" s="272"/>
      <c r="E316" s="212">
        <v>22915</v>
      </c>
      <c r="F316" s="209">
        <f t="shared" si="18"/>
        <v>9178</v>
      </c>
      <c r="G316" s="211">
        <f t="shared" si="17"/>
        <v>6707</v>
      </c>
      <c r="H316" s="212">
        <v>70</v>
      </c>
    </row>
    <row r="317" spans="1:8" x14ac:dyDescent="0.2">
      <c r="A317" s="206">
        <v>305</v>
      </c>
      <c r="B317" s="227"/>
      <c r="C317" s="262">
        <v>41</v>
      </c>
      <c r="D317" s="272"/>
      <c r="E317" s="212">
        <v>22915</v>
      </c>
      <c r="F317" s="209">
        <f t="shared" si="18"/>
        <v>9178</v>
      </c>
      <c r="G317" s="211">
        <f t="shared" si="17"/>
        <v>6707</v>
      </c>
      <c r="H317" s="212">
        <v>70</v>
      </c>
    </row>
    <row r="318" spans="1:8" x14ac:dyDescent="0.2">
      <c r="A318" s="206">
        <v>306</v>
      </c>
      <c r="B318" s="227"/>
      <c r="C318" s="262">
        <v>41</v>
      </c>
      <c r="D318" s="272"/>
      <c r="E318" s="212">
        <v>22915</v>
      </c>
      <c r="F318" s="209">
        <f t="shared" si="18"/>
        <v>9178</v>
      </c>
      <c r="G318" s="211">
        <f t="shared" si="17"/>
        <v>6707</v>
      </c>
      <c r="H318" s="212">
        <v>70</v>
      </c>
    </row>
    <row r="319" spans="1:8" x14ac:dyDescent="0.2">
      <c r="A319" s="206">
        <v>307</v>
      </c>
      <c r="B319" s="227"/>
      <c r="C319" s="262">
        <v>41</v>
      </c>
      <c r="D319" s="272"/>
      <c r="E319" s="212">
        <v>22915</v>
      </c>
      <c r="F319" s="209">
        <f t="shared" si="18"/>
        <v>9178</v>
      </c>
      <c r="G319" s="211">
        <f t="shared" si="17"/>
        <v>6707</v>
      </c>
      <c r="H319" s="212">
        <v>70</v>
      </c>
    </row>
    <row r="320" spans="1:8" x14ac:dyDescent="0.2">
      <c r="A320" s="206">
        <v>308</v>
      </c>
      <c r="B320" s="227"/>
      <c r="C320" s="262">
        <v>41</v>
      </c>
      <c r="D320" s="272"/>
      <c r="E320" s="212">
        <v>22915</v>
      </c>
      <c r="F320" s="209">
        <f t="shared" si="18"/>
        <v>9178</v>
      </c>
      <c r="G320" s="211">
        <f t="shared" si="17"/>
        <v>6707</v>
      </c>
      <c r="H320" s="212">
        <v>70</v>
      </c>
    </row>
    <row r="321" spans="1:8" x14ac:dyDescent="0.2">
      <c r="A321" s="206">
        <v>309</v>
      </c>
      <c r="B321" s="227"/>
      <c r="C321" s="262">
        <v>41</v>
      </c>
      <c r="D321" s="272"/>
      <c r="E321" s="212">
        <v>22915</v>
      </c>
      <c r="F321" s="209">
        <f t="shared" si="18"/>
        <v>9178</v>
      </c>
      <c r="G321" s="211">
        <f t="shared" si="17"/>
        <v>6707</v>
      </c>
      <c r="H321" s="212">
        <v>70</v>
      </c>
    </row>
    <row r="322" spans="1:8" x14ac:dyDescent="0.2">
      <c r="A322" s="206">
        <v>310</v>
      </c>
      <c r="B322" s="227"/>
      <c r="C322" s="262">
        <v>41</v>
      </c>
      <c r="D322" s="272"/>
      <c r="E322" s="212">
        <v>22915</v>
      </c>
      <c r="F322" s="209">
        <f t="shared" si="18"/>
        <v>9178</v>
      </c>
      <c r="G322" s="211">
        <f t="shared" si="17"/>
        <v>6707</v>
      </c>
      <c r="H322" s="212">
        <v>70</v>
      </c>
    </row>
    <row r="323" spans="1:8" x14ac:dyDescent="0.2">
      <c r="A323" s="206">
        <v>311</v>
      </c>
      <c r="B323" s="227"/>
      <c r="C323" s="262">
        <v>41</v>
      </c>
      <c r="D323" s="272"/>
      <c r="E323" s="212">
        <v>22915</v>
      </c>
      <c r="F323" s="209">
        <f t="shared" si="18"/>
        <v>9178</v>
      </c>
      <c r="G323" s="211">
        <f t="shared" si="17"/>
        <v>6707</v>
      </c>
      <c r="H323" s="212">
        <v>70</v>
      </c>
    </row>
    <row r="324" spans="1:8" x14ac:dyDescent="0.2">
      <c r="A324" s="206">
        <v>312</v>
      </c>
      <c r="B324" s="227"/>
      <c r="C324" s="262">
        <v>41</v>
      </c>
      <c r="D324" s="272"/>
      <c r="E324" s="212">
        <v>22915</v>
      </c>
      <c r="F324" s="209">
        <f t="shared" si="18"/>
        <v>9178</v>
      </c>
      <c r="G324" s="211">
        <f t="shared" si="17"/>
        <v>6707</v>
      </c>
      <c r="H324" s="212">
        <v>70</v>
      </c>
    </row>
    <row r="325" spans="1:8" x14ac:dyDescent="0.2">
      <c r="A325" s="206">
        <v>313</v>
      </c>
      <c r="B325" s="227"/>
      <c r="C325" s="262">
        <v>41</v>
      </c>
      <c r="D325" s="272"/>
      <c r="E325" s="212">
        <v>22915</v>
      </c>
      <c r="F325" s="209">
        <f t="shared" si="18"/>
        <v>9178</v>
      </c>
      <c r="G325" s="211">
        <f t="shared" si="17"/>
        <v>6707</v>
      </c>
      <c r="H325" s="212">
        <v>70</v>
      </c>
    </row>
    <row r="326" spans="1:8" x14ac:dyDescent="0.2">
      <c r="A326" s="206">
        <v>314</v>
      </c>
      <c r="B326" s="227"/>
      <c r="C326" s="262">
        <v>41</v>
      </c>
      <c r="D326" s="272"/>
      <c r="E326" s="212">
        <v>22915</v>
      </c>
      <c r="F326" s="209">
        <f t="shared" si="18"/>
        <v>9178</v>
      </c>
      <c r="G326" s="211">
        <f t="shared" si="17"/>
        <v>6707</v>
      </c>
      <c r="H326" s="212">
        <v>70</v>
      </c>
    </row>
    <row r="327" spans="1:8" x14ac:dyDescent="0.2">
      <c r="A327" s="206">
        <v>315</v>
      </c>
      <c r="B327" s="227"/>
      <c r="C327" s="262">
        <v>41</v>
      </c>
      <c r="D327" s="272"/>
      <c r="E327" s="212">
        <v>22915</v>
      </c>
      <c r="F327" s="209">
        <f t="shared" si="18"/>
        <v>9178</v>
      </c>
      <c r="G327" s="211">
        <f t="shared" si="17"/>
        <v>6707</v>
      </c>
      <c r="H327" s="212">
        <v>70</v>
      </c>
    </row>
    <row r="328" spans="1:8" x14ac:dyDescent="0.2">
      <c r="A328" s="206">
        <v>316</v>
      </c>
      <c r="B328" s="227"/>
      <c r="C328" s="262">
        <v>41</v>
      </c>
      <c r="D328" s="272"/>
      <c r="E328" s="212">
        <v>22915</v>
      </c>
      <c r="F328" s="209">
        <f t="shared" si="18"/>
        <v>9178</v>
      </c>
      <c r="G328" s="211">
        <f t="shared" si="17"/>
        <v>6707</v>
      </c>
      <c r="H328" s="212">
        <v>70</v>
      </c>
    </row>
    <row r="329" spans="1:8" x14ac:dyDescent="0.2">
      <c r="A329" s="206">
        <v>317</v>
      </c>
      <c r="B329" s="227"/>
      <c r="C329" s="262">
        <v>41</v>
      </c>
      <c r="D329" s="272"/>
      <c r="E329" s="212">
        <v>22915</v>
      </c>
      <c r="F329" s="209">
        <f t="shared" si="18"/>
        <v>9178</v>
      </c>
      <c r="G329" s="211">
        <f t="shared" si="17"/>
        <v>6707</v>
      </c>
      <c r="H329" s="212">
        <v>70</v>
      </c>
    </row>
    <row r="330" spans="1:8" x14ac:dyDescent="0.2">
      <c r="A330" s="206">
        <v>318</v>
      </c>
      <c r="B330" s="227"/>
      <c r="C330" s="262">
        <v>41</v>
      </c>
      <c r="D330" s="272"/>
      <c r="E330" s="212">
        <v>22915</v>
      </c>
      <c r="F330" s="209">
        <f t="shared" si="18"/>
        <v>9178</v>
      </c>
      <c r="G330" s="211">
        <f t="shared" si="17"/>
        <v>6707</v>
      </c>
      <c r="H330" s="212">
        <v>70</v>
      </c>
    </row>
    <row r="331" spans="1:8" x14ac:dyDescent="0.2">
      <c r="A331" s="206">
        <v>319</v>
      </c>
      <c r="B331" s="227"/>
      <c r="C331" s="262">
        <v>41</v>
      </c>
      <c r="D331" s="272"/>
      <c r="E331" s="212">
        <v>22915</v>
      </c>
      <c r="F331" s="209">
        <f t="shared" si="18"/>
        <v>9178</v>
      </c>
      <c r="G331" s="211">
        <f t="shared" si="17"/>
        <v>6707</v>
      </c>
      <c r="H331" s="212">
        <v>70</v>
      </c>
    </row>
    <row r="332" spans="1:8" x14ac:dyDescent="0.2">
      <c r="A332" s="206">
        <v>320</v>
      </c>
      <c r="B332" s="227"/>
      <c r="C332" s="262">
        <v>41</v>
      </c>
      <c r="D332" s="272"/>
      <c r="E332" s="212">
        <v>22915</v>
      </c>
      <c r="F332" s="209">
        <f t="shared" si="18"/>
        <v>9178</v>
      </c>
      <c r="G332" s="211">
        <f t="shared" si="17"/>
        <v>6707</v>
      </c>
      <c r="H332" s="212">
        <v>70</v>
      </c>
    </row>
    <row r="333" spans="1:8" x14ac:dyDescent="0.2">
      <c r="A333" s="206">
        <v>321</v>
      </c>
      <c r="B333" s="227"/>
      <c r="C333" s="262">
        <v>41</v>
      </c>
      <c r="D333" s="272"/>
      <c r="E333" s="212">
        <v>22915</v>
      </c>
      <c r="F333" s="209">
        <f t="shared" si="18"/>
        <v>9178</v>
      </c>
      <c r="G333" s="211">
        <f t="shared" si="17"/>
        <v>6707</v>
      </c>
      <c r="H333" s="212">
        <v>70</v>
      </c>
    </row>
    <row r="334" spans="1:8" x14ac:dyDescent="0.2">
      <c r="A334" s="206">
        <v>322</v>
      </c>
      <c r="B334" s="227"/>
      <c r="C334" s="262">
        <v>41</v>
      </c>
      <c r="D334" s="272"/>
      <c r="E334" s="212">
        <v>22915</v>
      </c>
      <c r="F334" s="209">
        <f t="shared" si="18"/>
        <v>9178</v>
      </c>
      <c r="G334" s="211">
        <f t="shared" si="17"/>
        <v>6707</v>
      </c>
      <c r="H334" s="212">
        <v>70</v>
      </c>
    </row>
    <row r="335" spans="1:8" x14ac:dyDescent="0.2">
      <c r="A335" s="206">
        <v>323</v>
      </c>
      <c r="B335" s="227"/>
      <c r="C335" s="262">
        <v>41</v>
      </c>
      <c r="D335" s="272"/>
      <c r="E335" s="212">
        <v>22915</v>
      </c>
      <c r="F335" s="209">
        <f t="shared" si="18"/>
        <v>9178</v>
      </c>
      <c r="G335" s="211">
        <f t="shared" si="17"/>
        <v>6707</v>
      </c>
      <c r="H335" s="212">
        <v>70</v>
      </c>
    </row>
    <row r="336" spans="1:8" x14ac:dyDescent="0.2">
      <c r="A336" s="206">
        <v>324</v>
      </c>
      <c r="B336" s="227"/>
      <c r="C336" s="262">
        <v>41</v>
      </c>
      <c r="D336" s="272"/>
      <c r="E336" s="212">
        <v>22915</v>
      </c>
      <c r="F336" s="209">
        <f t="shared" si="18"/>
        <v>9178</v>
      </c>
      <c r="G336" s="211">
        <f t="shared" si="17"/>
        <v>6707</v>
      </c>
      <c r="H336" s="212">
        <v>70</v>
      </c>
    </row>
    <row r="337" spans="1:8" x14ac:dyDescent="0.2">
      <c r="A337" s="206">
        <v>325</v>
      </c>
      <c r="B337" s="227"/>
      <c r="C337" s="262">
        <v>41</v>
      </c>
      <c r="D337" s="272"/>
      <c r="E337" s="212">
        <v>22915</v>
      </c>
      <c r="F337" s="209">
        <f t="shared" si="18"/>
        <v>9178</v>
      </c>
      <c r="G337" s="211">
        <f t="shared" si="17"/>
        <v>6707</v>
      </c>
      <c r="H337" s="212">
        <v>70</v>
      </c>
    </row>
    <row r="338" spans="1:8" x14ac:dyDescent="0.2">
      <c r="A338" s="206">
        <v>326</v>
      </c>
      <c r="B338" s="227"/>
      <c r="C338" s="262">
        <v>41</v>
      </c>
      <c r="D338" s="272"/>
      <c r="E338" s="212">
        <v>22915</v>
      </c>
      <c r="F338" s="209">
        <f t="shared" si="18"/>
        <v>9178</v>
      </c>
      <c r="G338" s="211">
        <f t="shared" si="17"/>
        <v>6707</v>
      </c>
      <c r="H338" s="212">
        <v>70</v>
      </c>
    </row>
    <row r="339" spans="1:8" x14ac:dyDescent="0.2">
      <c r="A339" s="206">
        <v>327</v>
      </c>
      <c r="B339" s="227"/>
      <c r="C339" s="262">
        <v>41</v>
      </c>
      <c r="D339" s="272"/>
      <c r="E339" s="212">
        <v>22915</v>
      </c>
      <c r="F339" s="209">
        <f t="shared" si="18"/>
        <v>9178</v>
      </c>
      <c r="G339" s="211">
        <f t="shared" si="17"/>
        <v>6707</v>
      </c>
      <c r="H339" s="212">
        <v>70</v>
      </c>
    </row>
    <row r="340" spans="1:8" x14ac:dyDescent="0.2">
      <c r="A340" s="206">
        <v>328</v>
      </c>
      <c r="B340" s="227"/>
      <c r="C340" s="262">
        <v>41</v>
      </c>
      <c r="D340" s="272"/>
      <c r="E340" s="212">
        <v>22915</v>
      </c>
      <c r="F340" s="209">
        <f t="shared" si="18"/>
        <v>9178</v>
      </c>
      <c r="G340" s="211">
        <f t="shared" si="17"/>
        <v>6707</v>
      </c>
      <c r="H340" s="212">
        <v>70</v>
      </c>
    </row>
    <row r="341" spans="1:8" x14ac:dyDescent="0.2">
      <c r="A341" s="206">
        <v>329</v>
      </c>
      <c r="B341" s="227"/>
      <c r="C341" s="262">
        <v>41</v>
      </c>
      <c r="D341" s="272"/>
      <c r="E341" s="212">
        <v>22915</v>
      </c>
      <c r="F341" s="209">
        <f t="shared" si="18"/>
        <v>9178</v>
      </c>
      <c r="G341" s="211">
        <f t="shared" si="17"/>
        <v>6707</v>
      </c>
      <c r="H341" s="212">
        <v>70</v>
      </c>
    </row>
    <row r="342" spans="1:8" x14ac:dyDescent="0.2">
      <c r="A342" s="206">
        <v>330</v>
      </c>
      <c r="B342" s="227"/>
      <c r="C342" s="262">
        <v>41</v>
      </c>
      <c r="D342" s="272"/>
      <c r="E342" s="212">
        <v>22915</v>
      </c>
      <c r="F342" s="209">
        <f t="shared" si="18"/>
        <v>9178</v>
      </c>
      <c r="G342" s="211">
        <f t="shared" si="17"/>
        <v>6707</v>
      </c>
      <c r="H342" s="212">
        <v>70</v>
      </c>
    </row>
    <row r="343" spans="1:8" x14ac:dyDescent="0.2">
      <c r="A343" s="206">
        <v>331</v>
      </c>
      <c r="B343" s="227"/>
      <c r="C343" s="262">
        <v>41</v>
      </c>
      <c r="D343" s="272"/>
      <c r="E343" s="212">
        <v>22915</v>
      </c>
      <c r="F343" s="209">
        <f t="shared" si="18"/>
        <v>9178</v>
      </c>
      <c r="G343" s="211">
        <f t="shared" si="17"/>
        <v>6707</v>
      </c>
      <c r="H343" s="212">
        <v>70</v>
      </c>
    </row>
    <row r="344" spans="1:8" x14ac:dyDescent="0.2">
      <c r="A344" s="206">
        <v>332</v>
      </c>
      <c r="B344" s="227"/>
      <c r="C344" s="262">
        <v>41</v>
      </c>
      <c r="D344" s="272"/>
      <c r="E344" s="212">
        <v>22915</v>
      </c>
      <c r="F344" s="209">
        <f t="shared" si="18"/>
        <v>9178</v>
      </c>
      <c r="G344" s="211">
        <f t="shared" ref="G344:G407" si="19">ROUND(12*(1/C344*E344),0)</f>
        <v>6707</v>
      </c>
      <c r="H344" s="212">
        <v>70</v>
      </c>
    </row>
    <row r="345" spans="1:8" x14ac:dyDescent="0.2">
      <c r="A345" s="206">
        <v>333</v>
      </c>
      <c r="B345" s="227"/>
      <c r="C345" s="262">
        <v>41</v>
      </c>
      <c r="D345" s="272"/>
      <c r="E345" s="212">
        <v>22915</v>
      </c>
      <c r="F345" s="209">
        <f t="shared" si="18"/>
        <v>9178</v>
      </c>
      <c r="G345" s="211">
        <f t="shared" si="19"/>
        <v>6707</v>
      </c>
      <c r="H345" s="212">
        <v>70</v>
      </c>
    </row>
    <row r="346" spans="1:8" x14ac:dyDescent="0.2">
      <c r="A346" s="206">
        <v>334</v>
      </c>
      <c r="B346" s="227"/>
      <c r="C346" s="262">
        <v>41</v>
      </c>
      <c r="D346" s="272"/>
      <c r="E346" s="212">
        <v>22915</v>
      </c>
      <c r="F346" s="209">
        <f t="shared" si="18"/>
        <v>9178</v>
      </c>
      <c r="G346" s="211">
        <f t="shared" si="19"/>
        <v>6707</v>
      </c>
      <c r="H346" s="212">
        <v>70</v>
      </c>
    </row>
    <row r="347" spans="1:8" x14ac:dyDescent="0.2">
      <c r="A347" s="206">
        <v>335</v>
      </c>
      <c r="B347" s="227"/>
      <c r="C347" s="262">
        <v>41</v>
      </c>
      <c r="D347" s="272"/>
      <c r="E347" s="212">
        <v>22915</v>
      </c>
      <c r="F347" s="209">
        <f t="shared" ref="F347:F410" si="20">ROUND(12*1.358*(1/C347*E347)+H347,0)</f>
        <v>9178</v>
      </c>
      <c r="G347" s="211">
        <f t="shared" si="19"/>
        <v>6707</v>
      </c>
      <c r="H347" s="212">
        <v>70</v>
      </c>
    </row>
    <row r="348" spans="1:8" x14ac:dyDescent="0.2">
      <c r="A348" s="206">
        <v>336</v>
      </c>
      <c r="B348" s="227"/>
      <c r="C348" s="262">
        <v>41</v>
      </c>
      <c r="D348" s="272"/>
      <c r="E348" s="212">
        <v>22915</v>
      </c>
      <c r="F348" s="209">
        <f t="shared" si="20"/>
        <v>9178</v>
      </c>
      <c r="G348" s="211">
        <f t="shared" si="19"/>
        <v>6707</v>
      </c>
      <c r="H348" s="212">
        <v>70</v>
      </c>
    </row>
    <row r="349" spans="1:8" x14ac:dyDescent="0.2">
      <c r="A349" s="206">
        <v>337</v>
      </c>
      <c r="B349" s="227"/>
      <c r="C349" s="262">
        <v>41</v>
      </c>
      <c r="D349" s="272"/>
      <c r="E349" s="212">
        <v>22915</v>
      </c>
      <c r="F349" s="209">
        <f t="shared" si="20"/>
        <v>9178</v>
      </c>
      <c r="G349" s="211">
        <f t="shared" si="19"/>
        <v>6707</v>
      </c>
      <c r="H349" s="212">
        <v>70</v>
      </c>
    </row>
    <row r="350" spans="1:8" x14ac:dyDescent="0.2">
      <c r="A350" s="206">
        <v>338</v>
      </c>
      <c r="B350" s="227"/>
      <c r="C350" s="262">
        <v>41</v>
      </c>
      <c r="D350" s="272"/>
      <c r="E350" s="212">
        <v>22915</v>
      </c>
      <c r="F350" s="209">
        <f t="shared" si="20"/>
        <v>9178</v>
      </c>
      <c r="G350" s="211">
        <f t="shared" si="19"/>
        <v>6707</v>
      </c>
      <c r="H350" s="212">
        <v>70</v>
      </c>
    </row>
    <row r="351" spans="1:8" x14ac:dyDescent="0.2">
      <c r="A351" s="206">
        <v>339</v>
      </c>
      <c r="B351" s="227"/>
      <c r="C351" s="262">
        <v>41</v>
      </c>
      <c r="D351" s="272"/>
      <c r="E351" s="212">
        <v>22915</v>
      </c>
      <c r="F351" s="209">
        <f t="shared" si="20"/>
        <v>9178</v>
      </c>
      <c r="G351" s="211">
        <f t="shared" si="19"/>
        <v>6707</v>
      </c>
      <c r="H351" s="212">
        <v>70</v>
      </c>
    </row>
    <row r="352" spans="1:8" x14ac:dyDescent="0.2">
      <c r="A352" s="206">
        <v>340</v>
      </c>
      <c r="B352" s="227"/>
      <c r="C352" s="262">
        <v>41</v>
      </c>
      <c r="D352" s="272"/>
      <c r="E352" s="212">
        <v>22915</v>
      </c>
      <c r="F352" s="209">
        <f t="shared" si="20"/>
        <v>9178</v>
      </c>
      <c r="G352" s="211">
        <f t="shared" si="19"/>
        <v>6707</v>
      </c>
      <c r="H352" s="212">
        <v>70</v>
      </c>
    </row>
    <row r="353" spans="1:8" x14ac:dyDescent="0.2">
      <c r="A353" s="206">
        <v>341</v>
      </c>
      <c r="B353" s="227"/>
      <c r="C353" s="262">
        <v>41</v>
      </c>
      <c r="D353" s="272"/>
      <c r="E353" s="212">
        <v>22915</v>
      </c>
      <c r="F353" s="209">
        <f t="shared" si="20"/>
        <v>9178</v>
      </c>
      <c r="G353" s="211">
        <f t="shared" si="19"/>
        <v>6707</v>
      </c>
      <c r="H353" s="212">
        <v>70</v>
      </c>
    </row>
    <row r="354" spans="1:8" x14ac:dyDescent="0.2">
      <c r="A354" s="206">
        <v>342</v>
      </c>
      <c r="B354" s="227"/>
      <c r="C354" s="262">
        <v>41</v>
      </c>
      <c r="D354" s="272"/>
      <c r="E354" s="212">
        <v>22915</v>
      </c>
      <c r="F354" s="209">
        <f t="shared" si="20"/>
        <v>9178</v>
      </c>
      <c r="G354" s="211">
        <f t="shared" si="19"/>
        <v>6707</v>
      </c>
      <c r="H354" s="212">
        <v>70</v>
      </c>
    </row>
    <row r="355" spans="1:8" x14ac:dyDescent="0.2">
      <c r="A355" s="206">
        <v>343</v>
      </c>
      <c r="B355" s="227"/>
      <c r="C355" s="262">
        <v>41</v>
      </c>
      <c r="D355" s="272"/>
      <c r="E355" s="212">
        <v>22915</v>
      </c>
      <c r="F355" s="209">
        <f t="shared" si="20"/>
        <v>9178</v>
      </c>
      <c r="G355" s="211">
        <f t="shared" si="19"/>
        <v>6707</v>
      </c>
      <c r="H355" s="212">
        <v>70</v>
      </c>
    </row>
    <row r="356" spans="1:8" x14ac:dyDescent="0.2">
      <c r="A356" s="206">
        <v>344</v>
      </c>
      <c r="B356" s="227"/>
      <c r="C356" s="262">
        <v>41</v>
      </c>
      <c r="D356" s="272"/>
      <c r="E356" s="212">
        <v>22915</v>
      </c>
      <c r="F356" s="209">
        <f t="shared" si="20"/>
        <v>9178</v>
      </c>
      <c r="G356" s="211">
        <f t="shared" si="19"/>
        <v>6707</v>
      </c>
      <c r="H356" s="212">
        <v>70</v>
      </c>
    </row>
    <row r="357" spans="1:8" x14ac:dyDescent="0.2">
      <c r="A357" s="206">
        <v>345</v>
      </c>
      <c r="B357" s="227"/>
      <c r="C357" s="262">
        <v>41</v>
      </c>
      <c r="D357" s="272"/>
      <c r="E357" s="212">
        <v>22915</v>
      </c>
      <c r="F357" s="209">
        <f t="shared" si="20"/>
        <v>9178</v>
      </c>
      <c r="G357" s="211">
        <f t="shared" si="19"/>
        <v>6707</v>
      </c>
      <c r="H357" s="212">
        <v>70</v>
      </c>
    </row>
    <row r="358" spans="1:8" x14ac:dyDescent="0.2">
      <c r="A358" s="206">
        <v>346</v>
      </c>
      <c r="B358" s="227"/>
      <c r="C358" s="262">
        <v>41</v>
      </c>
      <c r="D358" s="272"/>
      <c r="E358" s="212">
        <v>22915</v>
      </c>
      <c r="F358" s="209">
        <f t="shared" si="20"/>
        <v>9178</v>
      </c>
      <c r="G358" s="211">
        <f t="shared" si="19"/>
        <v>6707</v>
      </c>
      <c r="H358" s="212">
        <v>70</v>
      </c>
    </row>
    <row r="359" spans="1:8" x14ac:dyDescent="0.2">
      <c r="A359" s="206">
        <v>347</v>
      </c>
      <c r="B359" s="227"/>
      <c r="C359" s="262">
        <v>41</v>
      </c>
      <c r="D359" s="272"/>
      <c r="E359" s="212">
        <v>22915</v>
      </c>
      <c r="F359" s="209">
        <f t="shared" si="20"/>
        <v>9178</v>
      </c>
      <c r="G359" s="211">
        <f t="shared" si="19"/>
        <v>6707</v>
      </c>
      <c r="H359" s="212">
        <v>70</v>
      </c>
    </row>
    <row r="360" spans="1:8" x14ac:dyDescent="0.2">
      <c r="A360" s="206">
        <v>348</v>
      </c>
      <c r="B360" s="227"/>
      <c r="C360" s="262">
        <v>41</v>
      </c>
      <c r="D360" s="272"/>
      <c r="E360" s="212">
        <v>22915</v>
      </c>
      <c r="F360" s="209">
        <f t="shared" si="20"/>
        <v>9178</v>
      </c>
      <c r="G360" s="211">
        <f t="shared" si="19"/>
        <v>6707</v>
      </c>
      <c r="H360" s="212">
        <v>70</v>
      </c>
    </row>
    <row r="361" spans="1:8" x14ac:dyDescent="0.2">
      <c r="A361" s="206">
        <v>349</v>
      </c>
      <c r="B361" s="227"/>
      <c r="C361" s="262">
        <v>41</v>
      </c>
      <c r="D361" s="272"/>
      <c r="E361" s="212">
        <v>22915</v>
      </c>
      <c r="F361" s="209">
        <f t="shared" si="20"/>
        <v>9178</v>
      </c>
      <c r="G361" s="211">
        <f t="shared" si="19"/>
        <v>6707</v>
      </c>
      <c r="H361" s="212">
        <v>70</v>
      </c>
    </row>
    <row r="362" spans="1:8" x14ac:dyDescent="0.2">
      <c r="A362" s="206">
        <v>350</v>
      </c>
      <c r="B362" s="227"/>
      <c r="C362" s="262">
        <v>41</v>
      </c>
      <c r="D362" s="272"/>
      <c r="E362" s="212">
        <v>22915</v>
      </c>
      <c r="F362" s="209">
        <f t="shared" si="20"/>
        <v>9178</v>
      </c>
      <c r="G362" s="211">
        <f t="shared" si="19"/>
        <v>6707</v>
      </c>
      <c r="H362" s="212">
        <v>70</v>
      </c>
    </row>
    <row r="363" spans="1:8" x14ac:dyDescent="0.2">
      <c r="A363" s="206">
        <v>351</v>
      </c>
      <c r="B363" s="227"/>
      <c r="C363" s="262">
        <v>41</v>
      </c>
      <c r="D363" s="272"/>
      <c r="E363" s="212">
        <v>22915</v>
      </c>
      <c r="F363" s="209">
        <f t="shared" si="20"/>
        <v>9178</v>
      </c>
      <c r="G363" s="211">
        <f t="shared" si="19"/>
        <v>6707</v>
      </c>
      <c r="H363" s="212">
        <v>70</v>
      </c>
    </row>
    <row r="364" spans="1:8" x14ac:dyDescent="0.2">
      <c r="A364" s="206">
        <v>352</v>
      </c>
      <c r="B364" s="227"/>
      <c r="C364" s="262">
        <v>41</v>
      </c>
      <c r="D364" s="272"/>
      <c r="E364" s="212">
        <v>22915</v>
      </c>
      <c r="F364" s="209">
        <f t="shared" si="20"/>
        <v>9178</v>
      </c>
      <c r="G364" s="211">
        <f t="shared" si="19"/>
        <v>6707</v>
      </c>
      <c r="H364" s="212">
        <v>70</v>
      </c>
    </row>
    <row r="365" spans="1:8" x14ac:dyDescent="0.2">
      <c r="A365" s="206">
        <v>353</v>
      </c>
      <c r="B365" s="227"/>
      <c r="C365" s="262">
        <v>41</v>
      </c>
      <c r="D365" s="272"/>
      <c r="E365" s="212">
        <v>22915</v>
      </c>
      <c r="F365" s="209">
        <f t="shared" si="20"/>
        <v>9178</v>
      </c>
      <c r="G365" s="211">
        <f t="shared" si="19"/>
        <v>6707</v>
      </c>
      <c r="H365" s="212">
        <v>70</v>
      </c>
    </row>
    <row r="366" spans="1:8" x14ac:dyDescent="0.2">
      <c r="A366" s="206">
        <v>354</v>
      </c>
      <c r="B366" s="227"/>
      <c r="C366" s="262">
        <v>41</v>
      </c>
      <c r="D366" s="272"/>
      <c r="E366" s="212">
        <v>22915</v>
      </c>
      <c r="F366" s="209">
        <f t="shared" si="20"/>
        <v>9178</v>
      </c>
      <c r="G366" s="211">
        <f t="shared" si="19"/>
        <v>6707</v>
      </c>
      <c r="H366" s="212">
        <v>70</v>
      </c>
    </row>
    <row r="367" spans="1:8" x14ac:dyDescent="0.2">
      <c r="A367" s="206">
        <v>355</v>
      </c>
      <c r="B367" s="227"/>
      <c r="C367" s="262">
        <v>41</v>
      </c>
      <c r="D367" s="272"/>
      <c r="E367" s="212">
        <v>22915</v>
      </c>
      <c r="F367" s="209">
        <f t="shared" si="20"/>
        <v>9178</v>
      </c>
      <c r="G367" s="211">
        <f t="shared" si="19"/>
        <v>6707</v>
      </c>
      <c r="H367" s="212">
        <v>70</v>
      </c>
    </row>
    <row r="368" spans="1:8" x14ac:dyDescent="0.2">
      <c r="A368" s="206">
        <v>356</v>
      </c>
      <c r="B368" s="227"/>
      <c r="C368" s="262">
        <v>41</v>
      </c>
      <c r="D368" s="272"/>
      <c r="E368" s="212">
        <v>22915</v>
      </c>
      <c r="F368" s="209">
        <f t="shared" si="20"/>
        <v>9178</v>
      </c>
      <c r="G368" s="211">
        <f t="shared" si="19"/>
        <v>6707</v>
      </c>
      <c r="H368" s="212">
        <v>70</v>
      </c>
    </row>
    <row r="369" spans="1:8" x14ac:dyDescent="0.2">
      <c r="A369" s="206">
        <v>357</v>
      </c>
      <c r="B369" s="227"/>
      <c r="C369" s="262">
        <v>41</v>
      </c>
      <c r="D369" s="272"/>
      <c r="E369" s="212">
        <v>22915</v>
      </c>
      <c r="F369" s="209">
        <f t="shared" si="20"/>
        <v>9178</v>
      </c>
      <c r="G369" s="211">
        <f t="shared" si="19"/>
        <v>6707</v>
      </c>
      <c r="H369" s="212">
        <v>70</v>
      </c>
    </row>
    <row r="370" spans="1:8" x14ac:dyDescent="0.2">
      <c r="A370" s="206">
        <v>358</v>
      </c>
      <c r="B370" s="227"/>
      <c r="C370" s="262">
        <v>41</v>
      </c>
      <c r="D370" s="272"/>
      <c r="E370" s="212">
        <v>22915</v>
      </c>
      <c r="F370" s="209">
        <f t="shared" si="20"/>
        <v>9178</v>
      </c>
      <c r="G370" s="211">
        <f t="shared" si="19"/>
        <v>6707</v>
      </c>
      <c r="H370" s="212">
        <v>70</v>
      </c>
    </row>
    <row r="371" spans="1:8" x14ac:dyDescent="0.2">
      <c r="A371" s="206">
        <v>359</v>
      </c>
      <c r="B371" s="227"/>
      <c r="C371" s="262">
        <v>41</v>
      </c>
      <c r="D371" s="272"/>
      <c r="E371" s="212">
        <v>22915</v>
      </c>
      <c r="F371" s="209">
        <f t="shared" si="20"/>
        <v>9178</v>
      </c>
      <c r="G371" s="211">
        <f t="shared" si="19"/>
        <v>6707</v>
      </c>
      <c r="H371" s="212">
        <v>70</v>
      </c>
    </row>
    <row r="372" spans="1:8" x14ac:dyDescent="0.2">
      <c r="A372" s="206">
        <v>360</v>
      </c>
      <c r="B372" s="227"/>
      <c r="C372" s="262">
        <v>41</v>
      </c>
      <c r="D372" s="272"/>
      <c r="E372" s="212">
        <v>22915</v>
      </c>
      <c r="F372" s="209">
        <f t="shared" si="20"/>
        <v>9178</v>
      </c>
      <c r="G372" s="211">
        <f t="shared" si="19"/>
        <v>6707</v>
      </c>
      <c r="H372" s="212">
        <v>70</v>
      </c>
    </row>
    <row r="373" spans="1:8" x14ac:dyDescent="0.2">
      <c r="A373" s="206">
        <v>361</v>
      </c>
      <c r="B373" s="227"/>
      <c r="C373" s="262">
        <v>41</v>
      </c>
      <c r="D373" s="272"/>
      <c r="E373" s="212">
        <v>22915</v>
      </c>
      <c r="F373" s="209">
        <f t="shared" si="20"/>
        <v>9178</v>
      </c>
      <c r="G373" s="211">
        <f t="shared" si="19"/>
        <v>6707</v>
      </c>
      <c r="H373" s="212">
        <v>70</v>
      </c>
    </row>
    <row r="374" spans="1:8" x14ac:dyDescent="0.2">
      <c r="A374" s="206">
        <v>362</v>
      </c>
      <c r="B374" s="227"/>
      <c r="C374" s="262">
        <v>41</v>
      </c>
      <c r="D374" s="272"/>
      <c r="E374" s="212">
        <v>22915</v>
      </c>
      <c r="F374" s="209">
        <f t="shared" si="20"/>
        <v>9178</v>
      </c>
      <c r="G374" s="211">
        <f t="shared" si="19"/>
        <v>6707</v>
      </c>
      <c r="H374" s="212">
        <v>70</v>
      </c>
    </row>
    <row r="375" spans="1:8" x14ac:dyDescent="0.2">
      <c r="A375" s="206">
        <v>363</v>
      </c>
      <c r="B375" s="227"/>
      <c r="C375" s="262">
        <v>41</v>
      </c>
      <c r="D375" s="272"/>
      <c r="E375" s="212">
        <v>22915</v>
      </c>
      <c r="F375" s="209">
        <f t="shared" si="20"/>
        <v>9178</v>
      </c>
      <c r="G375" s="211">
        <f t="shared" si="19"/>
        <v>6707</v>
      </c>
      <c r="H375" s="212">
        <v>70</v>
      </c>
    </row>
    <row r="376" spans="1:8" x14ac:dyDescent="0.2">
      <c r="A376" s="206">
        <v>364</v>
      </c>
      <c r="B376" s="227"/>
      <c r="C376" s="262">
        <v>41</v>
      </c>
      <c r="D376" s="272"/>
      <c r="E376" s="212">
        <v>22915</v>
      </c>
      <c r="F376" s="209">
        <f t="shared" si="20"/>
        <v>9178</v>
      </c>
      <c r="G376" s="211">
        <f t="shared" si="19"/>
        <v>6707</v>
      </c>
      <c r="H376" s="212">
        <v>70</v>
      </c>
    </row>
    <row r="377" spans="1:8" x14ac:dyDescent="0.2">
      <c r="A377" s="206">
        <v>365</v>
      </c>
      <c r="B377" s="227"/>
      <c r="C377" s="262">
        <v>41</v>
      </c>
      <c r="D377" s="272"/>
      <c r="E377" s="212">
        <v>22915</v>
      </c>
      <c r="F377" s="209">
        <f t="shared" si="20"/>
        <v>9178</v>
      </c>
      <c r="G377" s="211">
        <f t="shared" si="19"/>
        <v>6707</v>
      </c>
      <c r="H377" s="212">
        <v>70</v>
      </c>
    </row>
    <row r="378" spans="1:8" x14ac:dyDescent="0.2">
      <c r="A378" s="206">
        <v>366</v>
      </c>
      <c r="B378" s="227"/>
      <c r="C378" s="262">
        <v>41</v>
      </c>
      <c r="D378" s="272"/>
      <c r="E378" s="212">
        <v>22915</v>
      </c>
      <c r="F378" s="209">
        <f t="shared" si="20"/>
        <v>9178</v>
      </c>
      <c r="G378" s="211">
        <f t="shared" si="19"/>
        <v>6707</v>
      </c>
      <c r="H378" s="212">
        <v>70</v>
      </c>
    </row>
    <row r="379" spans="1:8" x14ac:dyDescent="0.2">
      <c r="A379" s="206">
        <v>367</v>
      </c>
      <c r="B379" s="227"/>
      <c r="C379" s="262">
        <v>41</v>
      </c>
      <c r="D379" s="272"/>
      <c r="E379" s="212">
        <v>22915</v>
      </c>
      <c r="F379" s="209">
        <f t="shared" si="20"/>
        <v>9178</v>
      </c>
      <c r="G379" s="211">
        <f t="shared" si="19"/>
        <v>6707</v>
      </c>
      <c r="H379" s="212">
        <v>70</v>
      </c>
    </row>
    <row r="380" spans="1:8" x14ac:dyDescent="0.2">
      <c r="A380" s="206">
        <v>368</v>
      </c>
      <c r="B380" s="227"/>
      <c r="C380" s="262">
        <v>41</v>
      </c>
      <c r="D380" s="272"/>
      <c r="E380" s="212">
        <v>22915</v>
      </c>
      <c r="F380" s="209">
        <f t="shared" si="20"/>
        <v>9178</v>
      </c>
      <c r="G380" s="211">
        <f t="shared" si="19"/>
        <v>6707</v>
      </c>
      <c r="H380" s="212">
        <v>70</v>
      </c>
    </row>
    <row r="381" spans="1:8" x14ac:dyDescent="0.2">
      <c r="A381" s="206">
        <v>369</v>
      </c>
      <c r="B381" s="227"/>
      <c r="C381" s="262">
        <v>41</v>
      </c>
      <c r="D381" s="272"/>
      <c r="E381" s="212">
        <v>22915</v>
      </c>
      <c r="F381" s="209">
        <f t="shared" si="20"/>
        <v>9178</v>
      </c>
      <c r="G381" s="211">
        <f t="shared" si="19"/>
        <v>6707</v>
      </c>
      <c r="H381" s="212">
        <v>70</v>
      </c>
    </row>
    <row r="382" spans="1:8" x14ac:dyDescent="0.2">
      <c r="A382" s="206">
        <v>370</v>
      </c>
      <c r="B382" s="227"/>
      <c r="C382" s="262">
        <v>41</v>
      </c>
      <c r="D382" s="272"/>
      <c r="E382" s="212">
        <v>22915</v>
      </c>
      <c r="F382" s="209">
        <f t="shared" si="20"/>
        <v>9178</v>
      </c>
      <c r="G382" s="211">
        <f t="shared" si="19"/>
        <v>6707</v>
      </c>
      <c r="H382" s="212">
        <v>70</v>
      </c>
    </row>
    <row r="383" spans="1:8" x14ac:dyDescent="0.2">
      <c r="A383" s="206">
        <v>371</v>
      </c>
      <c r="B383" s="227"/>
      <c r="C383" s="262">
        <v>41</v>
      </c>
      <c r="D383" s="272"/>
      <c r="E383" s="212">
        <v>22915</v>
      </c>
      <c r="F383" s="209">
        <f t="shared" si="20"/>
        <v>9178</v>
      </c>
      <c r="G383" s="211">
        <f t="shared" si="19"/>
        <v>6707</v>
      </c>
      <c r="H383" s="212">
        <v>70</v>
      </c>
    </row>
    <row r="384" spans="1:8" x14ac:dyDescent="0.2">
      <c r="A384" s="206">
        <v>372</v>
      </c>
      <c r="B384" s="227"/>
      <c r="C384" s="262">
        <v>41</v>
      </c>
      <c r="D384" s="272"/>
      <c r="E384" s="212">
        <v>22915</v>
      </c>
      <c r="F384" s="209">
        <f t="shared" si="20"/>
        <v>9178</v>
      </c>
      <c r="G384" s="211">
        <f t="shared" si="19"/>
        <v>6707</v>
      </c>
      <c r="H384" s="212">
        <v>70</v>
      </c>
    </row>
    <row r="385" spans="1:8" x14ac:dyDescent="0.2">
      <c r="A385" s="206">
        <v>373</v>
      </c>
      <c r="B385" s="227"/>
      <c r="C385" s="262">
        <v>41</v>
      </c>
      <c r="D385" s="272"/>
      <c r="E385" s="212">
        <v>22915</v>
      </c>
      <c r="F385" s="209">
        <f t="shared" si="20"/>
        <v>9178</v>
      </c>
      <c r="G385" s="211">
        <f t="shared" si="19"/>
        <v>6707</v>
      </c>
      <c r="H385" s="212">
        <v>70</v>
      </c>
    </row>
    <row r="386" spans="1:8" x14ac:dyDescent="0.2">
      <c r="A386" s="206">
        <v>374</v>
      </c>
      <c r="B386" s="227"/>
      <c r="C386" s="262">
        <v>41</v>
      </c>
      <c r="D386" s="272"/>
      <c r="E386" s="212">
        <v>22915</v>
      </c>
      <c r="F386" s="209">
        <f t="shared" si="20"/>
        <v>9178</v>
      </c>
      <c r="G386" s="211">
        <f t="shared" si="19"/>
        <v>6707</v>
      </c>
      <c r="H386" s="212">
        <v>70</v>
      </c>
    </row>
    <row r="387" spans="1:8" x14ac:dyDescent="0.2">
      <c r="A387" s="206">
        <v>375</v>
      </c>
      <c r="B387" s="227"/>
      <c r="C387" s="262">
        <v>41</v>
      </c>
      <c r="D387" s="272"/>
      <c r="E387" s="212">
        <v>22915</v>
      </c>
      <c r="F387" s="209">
        <f t="shared" si="20"/>
        <v>9178</v>
      </c>
      <c r="G387" s="211">
        <f t="shared" si="19"/>
        <v>6707</v>
      </c>
      <c r="H387" s="212">
        <v>70</v>
      </c>
    </row>
    <row r="388" spans="1:8" x14ac:dyDescent="0.2">
      <c r="A388" s="206">
        <v>376</v>
      </c>
      <c r="B388" s="227"/>
      <c r="C388" s="262">
        <v>41</v>
      </c>
      <c r="D388" s="272"/>
      <c r="E388" s="212">
        <v>22915</v>
      </c>
      <c r="F388" s="209">
        <f t="shared" si="20"/>
        <v>9178</v>
      </c>
      <c r="G388" s="211">
        <f t="shared" si="19"/>
        <v>6707</v>
      </c>
      <c r="H388" s="212">
        <v>70</v>
      </c>
    </row>
    <row r="389" spans="1:8" x14ac:dyDescent="0.2">
      <c r="A389" s="206">
        <v>377</v>
      </c>
      <c r="B389" s="227"/>
      <c r="C389" s="262">
        <v>41</v>
      </c>
      <c r="D389" s="272"/>
      <c r="E389" s="212">
        <v>22915</v>
      </c>
      <c r="F389" s="209">
        <f t="shared" si="20"/>
        <v>9178</v>
      </c>
      <c r="G389" s="211">
        <f t="shared" si="19"/>
        <v>6707</v>
      </c>
      <c r="H389" s="212">
        <v>70</v>
      </c>
    </row>
    <row r="390" spans="1:8" x14ac:dyDescent="0.2">
      <c r="A390" s="206">
        <v>378</v>
      </c>
      <c r="B390" s="227"/>
      <c r="C390" s="262">
        <v>41</v>
      </c>
      <c r="D390" s="272"/>
      <c r="E390" s="212">
        <v>22915</v>
      </c>
      <c r="F390" s="209">
        <f t="shared" si="20"/>
        <v>9178</v>
      </c>
      <c r="G390" s="211">
        <f t="shared" si="19"/>
        <v>6707</v>
      </c>
      <c r="H390" s="212">
        <v>70</v>
      </c>
    </row>
    <row r="391" spans="1:8" x14ac:dyDescent="0.2">
      <c r="A391" s="206">
        <v>379</v>
      </c>
      <c r="B391" s="227"/>
      <c r="C391" s="262">
        <v>41</v>
      </c>
      <c r="D391" s="272"/>
      <c r="E391" s="212">
        <v>22915</v>
      </c>
      <c r="F391" s="209">
        <f t="shared" si="20"/>
        <v>9178</v>
      </c>
      <c r="G391" s="211">
        <f t="shared" si="19"/>
        <v>6707</v>
      </c>
      <c r="H391" s="212">
        <v>70</v>
      </c>
    </row>
    <row r="392" spans="1:8" x14ac:dyDescent="0.2">
      <c r="A392" s="206">
        <v>380</v>
      </c>
      <c r="B392" s="227"/>
      <c r="C392" s="262">
        <v>41</v>
      </c>
      <c r="D392" s="272"/>
      <c r="E392" s="212">
        <v>22915</v>
      </c>
      <c r="F392" s="209">
        <f t="shared" si="20"/>
        <v>9178</v>
      </c>
      <c r="G392" s="211">
        <f t="shared" si="19"/>
        <v>6707</v>
      </c>
      <c r="H392" s="212">
        <v>70</v>
      </c>
    </row>
    <row r="393" spans="1:8" x14ac:dyDescent="0.2">
      <c r="A393" s="206">
        <v>381</v>
      </c>
      <c r="B393" s="227"/>
      <c r="C393" s="262">
        <v>41</v>
      </c>
      <c r="D393" s="272"/>
      <c r="E393" s="212">
        <v>22915</v>
      </c>
      <c r="F393" s="209">
        <f t="shared" si="20"/>
        <v>9178</v>
      </c>
      <c r="G393" s="211">
        <f t="shared" si="19"/>
        <v>6707</v>
      </c>
      <c r="H393" s="212">
        <v>70</v>
      </c>
    </row>
    <row r="394" spans="1:8" x14ac:dyDescent="0.2">
      <c r="A394" s="206">
        <v>382</v>
      </c>
      <c r="B394" s="227"/>
      <c r="C394" s="262">
        <v>41</v>
      </c>
      <c r="D394" s="272"/>
      <c r="E394" s="212">
        <v>22915</v>
      </c>
      <c r="F394" s="209">
        <f t="shared" si="20"/>
        <v>9178</v>
      </c>
      <c r="G394" s="211">
        <f t="shared" si="19"/>
        <v>6707</v>
      </c>
      <c r="H394" s="212">
        <v>70</v>
      </c>
    </row>
    <row r="395" spans="1:8" x14ac:dyDescent="0.2">
      <c r="A395" s="206">
        <v>383</v>
      </c>
      <c r="B395" s="227"/>
      <c r="C395" s="262">
        <v>41</v>
      </c>
      <c r="D395" s="272"/>
      <c r="E395" s="212">
        <v>22915</v>
      </c>
      <c r="F395" s="209">
        <f t="shared" si="20"/>
        <v>9178</v>
      </c>
      <c r="G395" s="211">
        <f t="shared" si="19"/>
        <v>6707</v>
      </c>
      <c r="H395" s="212">
        <v>70</v>
      </c>
    </row>
    <row r="396" spans="1:8" x14ac:dyDescent="0.2">
      <c r="A396" s="206">
        <v>384</v>
      </c>
      <c r="B396" s="227"/>
      <c r="C396" s="262">
        <v>41</v>
      </c>
      <c r="D396" s="272"/>
      <c r="E396" s="212">
        <v>22915</v>
      </c>
      <c r="F396" s="209">
        <f t="shared" si="20"/>
        <v>9178</v>
      </c>
      <c r="G396" s="211">
        <f t="shared" si="19"/>
        <v>6707</v>
      </c>
      <c r="H396" s="212">
        <v>70</v>
      </c>
    </row>
    <row r="397" spans="1:8" x14ac:dyDescent="0.2">
      <c r="A397" s="206">
        <v>385</v>
      </c>
      <c r="B397" s="227"/>
      <c r="C397" s="262">
        <v>41</v>
      </c>
      <c r="D397" s="272"/>
      <c r="E397" s="212">
        <v>22915</v>
      </c>
      <c r="F397" s="209">
        <f t="shared" si="20"/>
        <v>9178</v>
      </c>
      <c r="G397" s="211">
        <f t="shared" si="19"/>
        <v>6707</v>
      </c>
      <c r="H397" s="212">
        <v>70</v>
      </c>
    </row>
    <row r="398" spans="1:8" x14ac:dyDescent="0.2">
      <c r="A398" s="206">
        <v>386</v>
      </c>
      <c r="B398" s="227"/>
      <c r="C398" s="262">
        <v>41</v>
      </c>
      <c r="D398" s="272"/>
      <c r="E398" s="212">
        <v>22915</v>
      </c>
      <c r="F398" s="209">
        <f t="shared" si="20"/>
        <v>9178</v>
      </c>
      <c r="G398" s="211">
        <f t="shared" si="19"/>
        <v>6707</v>
      </c>
      <c r="H398" s="212">
        <v>70</v>
      </c>
    </row>
    <row r="399" spans="1:8" x14ac:dyDescent="0.2">
      <c r="A399" s="206">
        <v>387</v>
      </c>
      <c r="B399" s="227"/>
      <c r="C399" s="262">
        <v>41</v>
      </c>
      <c r="D399" s="272"/>
      <c r="E399" s="212">
        <v>22915</v>
      </c>
      <c r="F399" s="209">
        <f t="shared" si="20"/>
        <v>9178</v>
      </c>
      <c r="G399" s="211">
        <f t="shared" si="19"/>
        <v>6707</v>
      </c>
      <c r="H399" s="212">
        <v>70</v>
      </c>
    </row>
    <row r="400" spans="1:8" x14ac:dyDescent="0.2">
      <c r="A400" s="206">
        <v>388</v>
      </c>
      <c r="B400" s="227"/>
      <c r="C400" s="262">
        <v>41</v>
      </c>
      <c r="D400" s="272"/>
      <c r="E400" s="212">
        <v>22915</v>
      </c>
      <c r="F400" s="209">
        <f t="shared" si="20"/>
        <v>9178</v>
      </c>
      <c r="G400" s="211">
        <f t="shared" si="19"/>
        <v>6707</v>
      </c>
      <c r="H400" s="212">
        <v>70</v>
      </c>
    </row>
    <row r="401" spans="1:8" x14ac:dyDescent="0.2">
      <c r="A401" s="206">
        <v>389</v>
      </c>
      <c r="B401" s="227"/>
      <c r="C401" s="262">
        <v>41</v>
      </c>
      <c r="D401" s="272"/>
      <c r="E401" s="212">
        <v>22915</v>
      </c>
      <c r="F401" s="209">
        <f t="shared" si="20"/>
        <v>9178</v>
      </c>
      <c r="G401" s="211">
        <f t="shared" si="19"/>
        <v>6707</v>
      </c>
      <c r="H401" s="212">
        <v>70</v>
      </c>
    </row>
    <row r="402" spans="1:8" x14ac:dyDescent="0.2">
      <c r="A402" s="206">
        <v>390</v>
      </c>
      <c r="B402" s="227"/>
      <c r="C402" s="262">
        <v>41</v>
      </c>
      <c r="D402" s="272"/>
      <c r="E402" s="212">
        <v>22915</v>
      </c>
      <c r="F402" s="209">
        <f t="shared" si="20"/>
        <v>9178</v>
      </c>
      <c r="G402" s="211">
        <f t="shared" si="19"/>
        <v>6707</v>
      </c>
      <c r="H402" s="212">
        <v>70</v>
      </c>
    </row>
    <row r="403" spans="1:8" x14ac:dyDescent="0.2">
      <c r="A403" s="206">
        <v>391</v>
      </c>
      <c r="B403" s="227"/>
      <c r="C403" s="262">
        <v>41</v>
      </c>
      <c r="D403" s="272"/>
      <c r="E403" s="212">
        <v>22915</v>
      </c>
      <c r="F403" s="209">
        <f t="shared" si="20"/>
        <v>9178</v>
      </c>
      <c r="G403" s="211">
        <f t="shared" si="19"/>
        <v>6707</v>
      </c>
      <c r="H403" s="212">
        <v>70</v>
      </c>
    </row>
    <row r="404" spans="1:8" x14ac:dyDescent="0.2">
      <c r="A404" s="206">
        <v>392</v>
      </c>
      <c r="B404" s="227"/>
      <c r="C404" s="262">
        <v>41</v>
      </c>
      <c r="D404" s="272"/>
      <c r="E404" s="212">
        <v>22915</v>
      </c>
      <c r="F404" s="209">
        <f t="shared" si="20"/>
        <v>9178</v>
      </c>
      <c r="G404" s="211">
        <f t="shared" si="19"/>
        <v>6707</v>
      </c>
      <c r="H404" s="212">
        <v>70</v>
      </c>
    </row>
    <row r="405" spans="1:8" x14ac:dyDescent="0.2">
      <c r="A405" s="206">
        <v>393</v>
      </c>
      <c r="B405" s="227"/>
      <c r="C405" s="262">
        <v>41</v>
      </c>
      <c r="D405" s="272"/>
      <c r="E405" s="212">
        <v>22915</v>
      </c>
      <c r="F405" s="209">
        <f t="shared" si="20"/>
        <v>9178</v>
      </c>
      <c r="G405" s="211">
        <f t="shared" si="19"/>
        <v>6707</v>
      </c>
      <c r="H405" s="212">
        <v>70</v>
      </c>
    </row>
    <row r="406" spans="1:8" x14ac:dyDescent="0.2">
      <c r="A406" s="206">
        <v>394</v>
      </c>
      <c r="B406" s="227"/>
      <c r="C406" s="262">
        <v>41</v>
      </c>
      <c r="D406" s="272"/>
      <c r="E406" s="212">
        <v>22915</v>
      </c>
      <c r="F406" s="209">
        <f t="shared" si="20"/>
        <v>9178</v>
      </c>
      <c r="G406" s="211">
        <f t="shared" si="19"/>
        <v>6707</v>
      </c>
      <c r="H406" s="212">
        <v>70</v>
      </c>
    </row>
    <row r="407" spans="1:8" x14ac:dyDescent="0.2">
      <c r="A407" s="206">
        <v>395</v>
      </c>
      <c r="B407" s="227"/>
      <c r="C407" s="262">
        <v>41</v>
      </c>
      <c r="D407" s="272"/>
      <c r="E407" s="212">
        <v>22915</v>
      </c>
      <c r="F407" s="209">
        <f t="shared" si="20"/>
        <v>9178</v>
      </c>
      <c r="G407" s="211">
        <f t="shared" si="19"/>
        <v>6707</v>
      </c>
      <c r="H407" s="212">
        <v>70</v>
      </c>
    </row>
    <row r="408" spans="1:8" x14ac:dyDescent="0.2">
      <c r="A408" s="206">
        <v>396</v>
      </c>
      <c r="B408" s="227"/>
      <c r="C408" s="262">
        <v>41</v>
      </c>
      <c r="D408" s="272"/>
      <c r="E408" s="212">
        <v>22915</v>
      </c>
      <c r="F408" s="209">
        <f t="shared" si="20"/>
        <v>9178</v>
      </c>
      <c r="G408" s="211">
        <f t="shared" ref="G408:G439" si="21">ROUND(12*(1/C408*E408),0)</f>
        <v>6707</v>
      </c>
      <c r="H408" s="212">
        <v>70</v>
      </c>
    </row>
    <row r="409" spans="1:8" x14ac:dyDescent="0.2">
      <c r="A409" s="206">
        <v>397</v>
      </c>
      <c r="B409" s="227"/>
      <c r="C409" s="262">
        <v>41</v>
      </c>
      <c r="D409" s="272"/>
      <c r="E409" s="212">
        <v>22915</v>
      </c>
      <c r="F409" s="209">
        <f t="shared" si="20"/>
        <v>9178</v>
      </c>
      <c r="G409" s="211">
        <f t="shared" si="21"/>
        <v>6707</v>
      </c>
      <c r="H409" s="212">
        <v>70</v>
      </c>
    </row>
    <row r="410" spans="1:8" x14ac:dyDescent="0.2">
      <c r="A410" s="206">
        <v>398</v>
      </c>
      <c r="B410" s="227"/>
      <c r="C410" s="262">
        <v>41</v>
      </c>
      <c r="D410" s="272"/>
      <c r="E410" s="212">
        <v>22915</v>
      </c>
      <c r="F410" s="209">
        <f t="shared" si="20"/>
        <v>9178</v>
      </c>
      <c r="G410" s="211">
        <f t="shared" si="21"/>
        <v>6707</v>
      </c>
      <c r="H410" s="212">
        <v>70</v>
      </c>
    </row>
    <row r="411" spans="1:8" x14ac:dyDescent="0.2">
      <c r="A411" s="206">
        <v>399</v>
      </c>
      <c r="B411" s="227"/>
      <c r="C411" s="262">
        <v>41</v>
      </c>
      <c r="D411" s="272"/>
      <c r="E411" s="212">
        <v>22915</v>
      </c>
      <c r="F411" s="209">
        <f t="shared" ref="F411:F438" si="22">ROUND(12*1.358*(1/C411*E411)+H411,0)</f>
        <v>9178</v>
      </c>
      <c r="G411" s="211">
        <f t="shared" si="21"/>
        <v>6707</v>
      </c>
      <c r="H411" s="212">
        <v>70</v>
      </c>
    </row>
    <row r="412" spans="1:8" x14ac:dyDescent="0.2">
      <c r="A412" s="206">
        <v>400</v>
      </c>
      <c r="B412" s="227"/>
      <c r="C412" s="262">
        <v>41</v>
      </c>
      <c r="D412" s="272"/>
      <c r="E412" s="212">
        <v>22915</v>
      </c>
      <c r="F412" s="209">
        <f t="shared" si="22"/>
        <v>9178</v>
      </c>
      <c r="G412" s="211">
        <f t="shared" si="21"/>
        <v>6707</v>
      </c>
      <c r="H412" s="212">
        <v>70</v>
      </c>
    </row>
    <row r="413" spans="1:8" x14ac:dyDescent="0.2">
      <c r="A413" s="206">
        <v>401</v>
      </c>
      <c r="B413" s="227"/>
      <c r="C413" s="262">
        <v>41</v>
      </c>
      <c r="D413" s="272"/>
      <c r="E413" s="212">
        <v>22915</v>
      </c>
      <c r="F413" s="209">
        <f t="shared" si="22"/>
        <v>9178</v>
      </c>
      <c r="G413" s="211">
        <f t="shared" si="21"/>
        <v>6707</v>
      </c>
      <c r="H413" s="212">
        <v>70</v>
      </c>
    </row>
    <row r="414" spans="1:8" x14ac:dyDescent="0.2">
      <c r="A414" s="206">
        <v>402</v>
      </c>
      <c r="B414" s="227"/>
      <c r="C414" s="262">
        <v>41</v>
      </c>
      <c r="D414" s="272"/>
      <c r="E414" s="212">
        <v>22915</v>
      </c>
      <c r="F414" s="209">
        <f t="shared" si="22"/>
        <v>9178</v>
      </c>
      <c r="G414" s="211">
        <f t="shared" si="21"/>
        <v>6707</v>
      </c>
      <c r="H414" s="212">
        <v>70</v>
      </c>
    </row>
    <row r="415" spans="1:8" x14ac:dyDescent="0.2">
      <c r="A415" s="206">
        <v>403</v>
      </c>
      <c r="B415" s="227"/>
      <c r="C415" s="262">
        <v>41</v>
      </c>
      <c r="D415" s="272"/>
      <c r="E415" s="212">
        <v>22915</v>
      </c>
      <c r="F415" s="209">
        <f t="shared" si="22"/>
        <v>9178</v>
      </c>
      <c r="G415" s="211">
        <f t="shared" si="21"/>
        <v>6707</v>
      </c>
      <c r="H415" s="212">
        <v>70</v>
      </c>
    </row>
    <row r="416" spans="1:8" x14ac:dyDescent="0.2">
      <c r="A416" s="206">
        <v>404</v>
      </c>
      <c r="B416" s="227"/>
      <c r="C416" s="262">
        <v>41</v>
      </c>
      <c r="D416" s="272"/>
      <c r="E416" s="212">
        <v>22915</v>
      </c>
      <c r="F416" s="209">
        <f t="shared" si="22"/>
        <v>9178</v>
      </c>
      <c r="G416" s="211">
        <f t="shared" si="21"/>
        <v>6707</v>
      </c>
      <c r="H416" s="212">
        <v>70</v>
      </c>
    </row>
    <row r="417" spans="1:8" x14ac:dyDescent="0.2">
      <c r="A417" s="206">
        <v>405</v>
      </c>
      <c r="B417" s="227"/>
      <c r="C417" s="262">
        <v>41</v>
      </c>
      <c r="D417" s="272"/>
      <c r="E417" s="212">
        <v>22915</v>
      </c>
      <c r="F417" s="209">
        <f t="shared" si="22"/>
        <v>9178</v>
      </c>
      <c r="G417" s="211">
        <f t="shared" si="21"/>
        <v>6707</v>
      </c>
      <c r="H417" s="212">
        <v>70</v>
      </c>
    </row>
    <row r="418" spans="1:8" x14ac:dyDescent="0.2">
      <c r="A418" s="206">
        <v>406</v>
      </c>
      <c r="B418" s="227"/>
      <c r="C418" s="262">
        <v>41</v>
      </c>
      <c r="D418" s="272"/>
      <c r="E418" s="212">
        <v>22915</v>
      </c>
      <c r="F418" s="209">
        <f t="shared" si="22"/>
        <v>9178</v>
      </c>
      <c r="G418" s="211">
        <f t="shared" si="21"/>
        <v>6707</v>
      </c>
      <c r="H418" s="212">
        <v>70</v>
      </c>
    </row>
    <row r="419" spans="1:8" x14ac:dyDescent="0.2">
      <c r="A419" s="206">
        <v>407</v>
      </c>
      <c r="B419" s="227"/>
      <c r="C419" s="262">
        <v>41</v>
      </c>
      <c r="D419" s="272"/>
      <c r="E419" s="212">
        <v>22915</v>
      </c>
      <c r="F419" s="209">
        <f t="shared" si="22"/>
        <v>9178</v>
      </c>
      <c r="G419" s="211">
        <f t="shared" si="21"/>
        <v>6707</v>
      </c>
      <c r="H419" s="212">
        <v>70</v>
      </c>
    </row>
    <row r="420" spans="1:8" x14ac:dyDescent="0.2">
      <c r="A420" s="206">
        <v>408</v>
      </c>
      <c r="B420" s="227"/>
      <c r="C420" s="262">
        <v>41</v>
      </c>
      <c r="D420" s="272"/>
      <c r="E420" s="212">
        <v>22915</v>
      </c>
      <c r="F420" s="209">
        <f t="shared" si="22"/>
        <v>9178</v>
      </c>
      <c r="G420" s="211">
        <f t="shared" si="21"/>
        <v>6707</v>
      </c>
      <c r="H420" s="212">
        <v>70</v>
      </c>
    </row>
    <row r="421" spans="1:8" x14ac:dyDescent="0.2">
      <c r="A421" s="206">
        <v>409</v>
      </c>
      <c r="B421" s="227"/>
      <c r="C421" s="262">
        <v>41</v>
      </c>
      <c r="D421" s="272"/>
      <c r="E421" s="212">
        <v>22915</v>
      </c>
      <c r="F421" s="209">
        <f t="shared" si="22"/>
        <v>9178</v>
      </c>
      <c r="G421" s="211">
        <f t="shared" si="21"/>
        <v>6707</v>
      </c>
      <c r="H421" s="212">
        <v>70</v>
      </c>
    </row>
    <row r="422" spans="1:8" x14ac:dyDescent="0.2">
      <c r="A422" s="206">
        <v>410</v>
      </c>
      <c r="B422" s="227"/>
      <c r="C422" s="262">
        <v>41</v>
      </c>
      <c r="D422" s="272"/>
      <c r="E422" s="212">
        <v>22915</v>
      </c>
      <c r="F422" s="209">
        <f t="shared" si="22"/>
        <v>9178</v>
      </c>
      <c r="G422" s="211">
        <f t="shared" si="21"/>
        <v>6707</v>
      </c>
      <c r="H422" s="212">
        <v>70</v>
      </c>
    </row>
    <row r="423" spans="1:8" x14ac:dyDescent="0.2">
      <c r="A423" s="206">
        <v>411</v>
      </c>
      <c r="B423" s="227"/>
      <c r="C423" s="262">
        <v>41</v>
      </c>
      <c r="D423" s="272"/>
      <c r="E423" s="212">
        <v>22915</v>
      </c>
      <c r="F423" s="209">
        <f t="shared" si="22"/>
        <v>9178</v>
      </c>
      <c r="G423" s="211">
        <f t="shared" si="21"/>
        <v>6707</v>
      </c>
      <c r="H423" s="212">
        <v>70</v>
      </c>
    </row>
    <row r="424" spans="1:8" x14ac:dyDescent="0.2">
      <c r="A424" s="206">
        <v>412</v>
      </c>
      <c r="B424" s="227"/>
      <c r="C424" s="262">
        <v>41</v>
      </c>
      <c r="D424" s="272"/>
      <c r="E424" s="212">
        <v>22915</v>
      </c>
      <c r="F424" s="209">
        <f t="shared" si="22"/>
        <v>9178</v>
      </c>
      <c r="G424" s="211">
        <f t="shared" si="21"/>
        <v>6707</v>
      </c>
      <c r="H424" s="212">
        <v>70</v>
      </c>
    </row>
    <row r="425" spans="1:8" x14ac:dyDescent="0.2">
      <c r="A425" s="206">
        <v>413</v>
      </c>
      <c r="B425" s="227"/>
      <c r="C425" s="262">
        <v>41</v>
      </c>
      <c r="D425" s="272"/>
      <c r="E425" s="212">
        <v>22915</v>
      </c>
      <c r="F425" s="209">
        <f t="shared" si="22"/>
        <v>9178</v>
      </c>
      <c r="G425" s="211">
        <f t="shared" si="21"/>
        <v>6707</v>
      </c>
      <c r="H425" s="212">
        <v>70</v>
      </c>
    </row>
    <row r="426" spans="1:8" x14ac:dyDescent="0.2">
      <c r="A426" s="206">
        <v>414</v>
      </c>
      <c r="B426" s="227"/>
      <c r="C426" s="262">
        <v>41</v>
      </c>
      <c r="D426" s="272"/>
      <c r="E426" s="212">
        <v>22915</v>
      </c>
      <c r="F426" s="209">
        <f t="shared" si="22"/>
        <v>9178</v>
      </c>
      <c r="G426" s="211">
        <f t="shared" si="21"/>
        <v>6707</v>
      </c>
      <c r="H426" s="212">
        <v>70</v>
      </c>
    </row>
    <row r="427" spans="1:8" x14ac:dyDescent="0.2">
      <c r="A427" s="206">
        <v>415</v>
      </c>
      <c r="B427" s="227"/>
      <c r="C427" s="262">
        <v>41</v>
      </c>
      <c r="D427" s="272"/>
      <c r="E427" s="212">
        <v>22915</v>
      </c>
      <c r="F427" s="209">
        <f t="shared" si="22"/>
        <v>9178</v>
      </c>
      <c r="G427" s="211">
        <f t="shared" si="21"/>
        <v>6707</v>
      </c>
      <c r="H427" s="212">
        <v>70</v>
      </c>
    </row>
    <row r="428" spans="1:8" x14ac:dyDescent="0.2">
      <c r="A428" s="206">
        <v>416</v>
      </c>
      <c r="B428" s="227"/>
      <c r="C428" s="262">
        <v>41</v>
      </c>
      <c r="D428" s="272"/>
      <c r="E428" s="212">
        <v>22915</v>
      </c>
      <c r="F428" s="209">
        <f t="shared" si="22"/>
        <v>9178</v>
      </c>
      <c r="G428" s="211">
        <f t="shared" si="21"/>
        <v>6707</v>
      </c>
      <c r="H428" s="212">
        <v>70</v>
      </c>
    </row>
    <row r="429" spans="1:8" x14ac:dyDescent="0.2">
      <c r="A429" s="206">
        <v>417</v>
      </c>
      <c r="B429" s="227"/>
      <c r="C429" s="262">
        <v>41</v>
      </c>
      <c r="D429" s="272"/>
      <c r="E429" s="212">
        <v>22915</v>
      </c>
      <c r="F429" s="209">
        <f t="shared" si="22"/>
        <v>9178</v>
      </c>
      <c r="G429" s="211">
        <f t="shared" si="21"/>
        <v>6707</v>
      </c>
      <c r="H429" s="212">
        <v>70</v>
      </c>
    </row>
    <row r="430" spans="1:8" x14ac:dyDescent="0.2">
      <c r="A430" s="206">
        <v>418</v>
      </c>
      <c r="B430" s="227"/>
      <c r="C430" s="262">
        <v>41</v>
      </c>
      <c r="D430" s="272"/>
      <c r="E430" s="212">
        <v>22915</v>
      </c>
      <c r="F430" s="209">
        <f t="shared" si="22"/>
        <v>9178</v>
      </c>
      <c r="G430" s="211">
        <f t="shared" si="21"/>
        <v>6707</v>
      </c>
      <c r="H430" s="212">
        <v>70</v>
      </c>
    </row>
    <row r="431" spans="1:8" x14ac:dyDescent="0.2">
      <c r="A431" s="206">
        <v>419</v>
      </c>
      <c r="B431" s="227"/>
      <c r="C431" s="262">
        <v>41</v>
      </c>
      <c r="D431" s="272"/>
      <c r="E431" s="212">
        <v>22915</v>
      </c>
      <c r="F431" s="209">
        <f t="shared" si="22"/>
        <v>9178</v>
      </c>
      <c r="G431" s="211">
        <f t="shared" si="21"/>
        <v>6707</v>
      </c>
      <c r="H431" s="212">
        <v>70</v>
      </c>
    </row>
    <row r="432" spans="1:8" x14ac:dyDescent="0.2">
      <c r="A432" s="206">
        <v>420</v>
      </c>
      <c r="B432" s="227"/>
      <c r="C432" s="262">
        <v>41</v>
      </c>
      <c r="D432" s="272"/>
      <c r="E432" s="212">
        <v>22915</v>
      </c>
      <c r="F432" s="209">
        <f t="shared" si="22"/>
        <v>9178</v>
      </c>
      <c r="G432" s="211">
        <f t="shared" si="21"/>
        <v>6707</v>
      </c>
      <c r="H432" s="212">
        <v>70</v>
      </c>
    </row>
    <row r="433" spans="1:8" x14ac:dyDescent="0.2">
      <c r="A433" s="206">
        <v>421</v>
      </c>
      <c r="B433" s="227"/>
      <c r="C433" s="262">
        <v>41</v>
      </c>
      <c r="D433" s="272"/>
      <c r="E433" s="212">
        <v>22915</v>
      </c>
      <c r="F433" s="209">
        <f t="shared" si="22"/>
        <v>9178</v>
      </c>
      <c r="G433" s="211">
        <f t="shared" si="21"/>
        <v>6707</v>
      </c>
      <c r="H433" s="212">
        <v>70</v>
      </c>
    </row>
    <row r="434" spans="1:8" x14ac:dyDescent="0.2">
      <c r="A434" s="206">
        <v>422</v>
      </c>
      <c r="B434" s="227"/>
      <c r="C434" s="262">
        <v>41</v>
      </c>
      <c r="D434" s="272"/>
      <c r="E434" s="212">
        <v>22915</v>
      </c>
      <c r="F434" s="209">
        <f t="shared" si="22"/>
        <v>9178</v>
      </c>
      <c r="G434" s="211">
        <f t="shared" si="21"/>
        <v>6707</v>
      </c>
      <c r="H434" s="212">
        <v>70</v>
      </c>
    </row>
    <row r="435" spans="1:8" x14ac:dyDescent="0.2">
      <c r="A435" s="206">
        <v>423</v>
      </c>
      <c r="B435" s="227"/>
      <c r="C435" s="262">
        <v>41</v>
      </c>
      <c r="D435" s="272"/>
      <c r="E435" s="212">
        <v>22915</v>
      </c>
      <c r="F435" s="209">
        <f t="shared" si="22"/>
        <v>9178</v>
      </c>
      <c r="G435" s="211">
        <f t="shared" si="21"/>
        <v>6707</v>
      </c>
      <c r="H435" s="212">
        <v>70</v>
      </c>
    </row>
    <row r="436" spans="1:8" x14ac:dyDescent="0.2">
      <c r="A436" s="206">
        <v>424</v>
      </c>
      <c r="B436" s="227"/>
      <c r="C436" s="262">
        <v>41</v>
      </c>
      <c r="D436" s="272"/>
      <c r="E436" s="212">
        <v>22915</v>
      </c>
      <c r="F436" s="209">
        <f t="shared" si="22"/>
        <v>9178</v>
      </c>
      <c r="G436" s="211">
        <f t="shared" si="21"/>
        <v>6707</v>
      </c>
      <c r="H436" s="212">
        <v>70</v>
      </c>
    </row>
    <row r="437" spans="1:8" x14ac:dyDescent="0.2">
      <c r="A437" s="206">
        <v>425</v>
      </c>
      <c r="B437" s="227"/>
      <c r="C437" s="262">
        <v>41</v>
      </c>
      <c r="D437" s="272"/>
      <c r="E437" s="212">
        <v>22915</v>
      </c>
      <c r="F437" s="209">
        <f t="shared" si="22"/>
        <v>9178</v>
      </c>
      <c r="G437" s="211">
        <f t="shared" si="21"/>
        <v>6707</v>
      </c>
      <c r="H437" s="212">
        <v>70</v>
      </c>
    </row>
    <row r="438" spans="1:8" x14ac:dyDescent="0.2">
      <c r="A438" s="206">
        <v>426</v>
      </c>
      <c r="B438" s="227"/>
      <c r="C438" s="262">
        <v>41</v>
      </c>
      <c r="D438" s="272"/>
      <c r="E438" s="212">
        <v>22915</v>
      </c>
      <c r="F438" s="209">
        <f t="shared" si="22"/>
        <v>9178</v>
      </c>
      <c r="G438" s="211">
        <f t="shared" si="21"/>
        <v>6707</v>
      </c>
      <c r="H438" s="212">
        <v>70</v>
      </c>
    </row>
    <row r="439" spans="1:8" ht="13.5" thickBot="1" x14ac:dyDescent="0.25">
      <c r="A439" s="213">
        <v>427</v>
      </c>
      <c r="B439" s="214"/>
      <c r="C439" s="263">
        <v>41</v>
      </c>
      <c r="D439" s="273"/>
      <c r="E439" s="217">
        <v>22915</v>
      </c>
      <c r="F439" s="216">
        <f>ROUND(12*1.358*(1/C439*E439)+H439,0)</f>
        <v>9178</v>
      </c>
      <c r="G439" s="218">
        <f t="shared" si="21"/>
        <v>6707</v>
      </c>
      <c r="H439" s="217">
        <v>70</v>
      </c>
    </row>
  </sheetData>
  <mergeCells count="5">
    <mergeCell ref="A10:B10"/>
    <mergeCell ref="G11:H11"/>
    <mergeCell ref="B11:C11"/>
    <mergeCell ref="D11:E11"/>
    <mergeCell ref="F11:F12"/>
  </mergeCells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>&amp;LKrajský úřad Plzeňského kraje&amp;R6. 3. 2020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2"/>
  <sheetViews>
    <sheetView workbookViewId="0">
      <pane ySplit="13" topLeftCell="A21" activePane="bottomLeft" state="frozenSplit"/>
      <selection activeCell="J36" sqref="J36"/>
      <selection pane="bottomLeft" activeCell="F12" sqref="F12:H13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6" width="15" style="178" customWidth="1"/>
    <col min="7" max="7" width="15.3320312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9" x14ac:dyDescent="0.2">
      <c r="H1" s="178" t="s">
        <v>155</v>
      </c>
    </row>
    <row r="2" spans="1:9" ht="4.5" customHeight="1" x14ac:dyDescent="0.2"/>
    <row r="3" spans="1:9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9" ht="15" x14ac:dyDescent="0.25">
      <c r="A4" s="183" t="s">
        <v>153</v>
      </c>
      <c r="B4" s="184"/>
      <c r="C4" s="184"/>
      <c r="D4" s="184"/>
      <c r="E4" s="184"/>
      <c r="F4" s="184"/>
      <c r="G4" s="184"/>
      <c r="I4" s="182"/>
    </row>
    <row r="5" spans="1:9" ht="5.2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9" ht="15.75" x14ac:dyDescent="0.25">
      <c r="A6" s="185"/>
      <c r="B6" s="186"/>
      <c r="C6" s="187" t="s">
        <v>7</v>
      </c>
      <c r="E6" s="188" t="s">
        <v>8</v>
      </c>
      <c r="I6" s="182"/>
    </row>
    <row r="7" spans="1:9" ht="15.75" x14ac:dyDescent="0.25">
      <c r="A7" s="189" t="s">
        <v>156</v>
      </c>
      <c r="B7" s="186"/>
      <c r="C7" s="187"/>
      <c r="E7" s="190" t="s">
        <v>44</v>
      </c>
      <c r="I7" s="182"/>
    </row>
    <row r="8" spans="1:9" ht="15.75" x14ac:dyDescent="0.25">
      <c r="A8" s="189" t="s">
        <v>157</v>
      </c>
      <c r="B8" s="186"/>
      <c r="C8" s="190"/>
      <c r="D8" s="191"/>
      <c r="E8" s="190">
        <v>34</v>
      </c>
      <c r="I8" s="182"/>
    </row>
    <row r="9" spans="1:9" ht="15.75" x14ac:dyDescent="0.25">
      <c r="A9" s="189" t="s">
        <v>154</v>
      </c>
      <c r="B9" s="186"/>
      <c r="C9" s="190"/>
      <c r="D9" s="191"/>
      <c r="E9" s="190" t="s">
        <v>45</v>
      </c>
      <c r="I9" s="182"/>
    </row>
    <row r="10" spans="1:9" ht="15.75" x14ac:dyDescent="0.25">
      <c r="A10" s="189"/>
      <c r="B10" s="186"/>
      <c r="C10" s="190"/>
      <c r="D10" s="191"/>
      <c r="E10" s="190"/>
      <c r="I10" s="182"/>
    </row>
    <row r="11" spans="1:9" ht="6" customHeight="1" thickBot="1" x14ac:dyDescent="0.25">
      <c r="A11" s="314"/>
      <c r="B11" s="314"/>
      <c r="C11" s="192"/>
      <c r="D11" s="193"/>
      <c r="E11" s="194"/>
      <c r="F11" s="194"/>
      <c r="G11" s="194"/>
      <c r="I11" s="182"/>
    </row>
    <row r="12" spans="1:9" ht="35.25" customHeight="1" x14ac:dyDescent="0.2">
      <c r="A12" s="195"/>
      <c r="B12" s="315" t="s">
        <v>1</v>
      </c>
      <c r="C12" s="316"/>
      <c r="D12" s="317" t="s">
        <v>2</v>
      </c>
      <c r="E12" s="318"/>
      <c r="F12" s="311" t="s">
        <v>175</v>
      </c>
      <c r="G12" s="309" t="s">
        <v>3</v>
      </c>
      <c r="H12" s="310"/>
    </row>
    <row r="13" spans="1:9" ht="45.75" thickBot="1" x14ac:dyDescent="0.25">
      <c r="A13" s="196" t="s">
        <v>98</v>
      </c>
      <c r="B13" s="197" t="s">
        <v>7</v>
      </c>
      <c r="C13" s="198" t="s">
        <v>8</v>
      </c>
      <c r="D13" s="199" t="s">
        <v>9</v>
      </c>
      <c r="E13" s="200" t="s">
        <v>99</v>
      </c>
      <c r="F13" s="312"/>
      <c r="G13" s="307" t="s">
        <v>11</v>
      </c>
      <c r="H13" s="200" t="s">
        <v>12</v>
      </c>
    </row>
    <row r="14" spans="1:9" ht="12.75" customHeight="1" x14ac:dyDescent="0.2">
      <c r="A14" s="206">
        <v>1</v>
      </c>
      <c r="B14" s="227"/>
      <c r="C14" s="262">
        <f>ROUND(1.6666*A14,2)</f>
        <v>1.67</v>
      </c>
      <c r="D14" s="272"/>
      <c r="E14" s="212">
        <v>22915</v>
      </c>
      <c r="F14" s="209">
        <f>ROUND(12*1.358*(1/C14*E14)+H14,0)</f>
        <v>223676</v>
      </c>
      <c r="G14" s="211">
        <f t="shared" ref="G14:G41" si="0">ROUND(12*(1/C14*E14),0)</f>
        <v>164659</v>
      </c>
      <c r="H14" s="212">
        <v>70</v>
      </c>
    </row>
    <row r="15" spans="1:9" ht="12.75" customHeight="1" x14ac:dyDescent="0.2">
      <c r="A15" s="206">
        <v>2</v>
      </c>
      <c r="B15" s="227"/>
      <c r="C15" s="262">
        <f t="shared" ref="C15:C33" si="1">ROUND(1.6666*A15,2)</f>
        <v>3.33</v>
      </c>
      <c r="D15" s="272"/>
      <c r="E15" s="212">
        <v>22915</v>
      </c>
      <c r="F15" s="209">
        <f>ROUND(12*1.358*(1/C15*E15)+H15,0)</f>
        <v>112209</v>
      </c>
      <c r="G15" s="211">
        <f t="shared" si="0"/>
        <v>82577</v>
      </c>
      <c r="H15" s="212">
        <v>70</v>
      </c>
    </row>
    <row r="16" spans="1:9" ht="12.75" customHeight="1" x14ac:dyDescent="0.2">
      <c r="A16" s="206">
        <v>3</v>
      </c>
      <c r="B16" s="227"/>
      <c r="C16" s="262">
        <f t="shared" si="1"/>
        <v>5</v>
      </c>
      <c r="D16" s="272"/>
      <c r="E16" s="212">
        <v>22915</v>
      </c>
      <c r="F16" s="209">
        <f>ROUND(12*1.358*(1/C16*E16)+H16,0)</f>
        <v>74755</v>
      </c>
      <c r="G16" s="211">
        <f t="shared" si="0"/>
        <v>54996</v>
      </c>
      <c r="H16" s="212">
        <v>70</v>
      </c>
    </row>
    <row r="17" spans="1:8" ht="12.75" customHeight="1" x14ac:dyDescent="0.2">
      <c r="A17" s="206">
        <v>4</v>
      </c>
      <c r="B17" s="227"/>
      <c r="C17" s="262">
        <f t="shared" si="1"/>
        <v>6.67</v>
      </c>
      <c r="D17" s="272"/>
      <c r="E17" s="212">
        <v>22915</v>
      </c>
      <c r="F17" s="209">
        <f t="shared" ref="F17:F80" si="2">ROUND(12*1.358*(1/C17*E17)+H17,0)</f>
        <v>56055</v>
      </c>
      <c r="G17" s="211">
        <f t="shared" si="0"/>
        <v>41226</v>
      </c>
      <c r="H17" s="212">
        <v>70</v>
      </c>
    </row>
    <row r="18" spans="1:8" ht="12.75" customHeight="1" x14ac:dyDescent="0.2">
      <c r="A18" s="206">
        <v>5</v>
      </c>
      <c r="B18" s="227"/>
      <c r="C18" s="262">
        <f t="shared" si="1"/>
        <v>8.33</v>
      </c>
      <c r="D18" s="272"/>
      <c r="E18" s="212">
        <v>22915</v>
      </c>
      <c r="F18" s="209">
        <f t="shared" si="2"/>
        <v>44899</v>
      </c>
      <c r="G18" s="211">
        <f t="shared" si="0"/>
        <v>33011</v>
      </c>
      <c r="H18" s="212">
        <v>70</v>
      </c>
    </row>
    <row r="19" spans="1:8" ht="12.75" customHeight="1" x14ac:dyDescent="0.2">
      <c r="A19" s="206">
        <v>6</v>
      </c>
      <c r="B19" s="227"/>
      <c r="C19" s="262">
        <f t="shared" si="1"/>
        <v>10</v>
      </c>
      <c r="D19" s="272"/>
      <c r="E19" s="212">
        <v>22915</v>
      </c>
      <c r="F19" s="209">
        <f t="shared" si="2"/>
        <v>37412</v>
      </c>
      <c r="G19" s="211">
        <f t="shared" si="0"/>
        <v>27498</v>
      </c>
      <c r="H19" s="212">
        <v>70</v>
      </c>
    </row>
    <row r="20" spans="1:8" ht="12.75" customHeight="1" x14ac:dyDescent="0.2">
      <c r="A20" s="206">
        <v>7</v>
      </c>
      <c r="B20" s="227"/>
      <c r="C20" s="262">
        <f t="shared" si="1"/>
        <v>11.67</v>
      </c>
      <c r="D20" s="272"/>
      <c r="E20" s="212">
        <v>22915</v>
      </c>
      <c r="F20" s="209">
        <f t="shared" si="2"/>
        <v>32069</v>
      </c>
      <c r="G20" s="211">
        <f t="shared" si="0"/>
        <v>23563</v>
      </c>
      <c r="H20" s="212">
        <v>70</v>
      </c>
    </row>
    <row r="21" spans="1:8" ht="12.75" customHeight="1" x14ac:dyDescent="0.2">
      <c r="A21" s="206">
        <v>8</v>
      </c>
      <c r="B21" s="227"/>
      <c r="C21" s="262">
        <f t="shared" si="1"/>
        <v>13.33</v>
      </c>
      <c r="D21" s="272"/>
      <c r="E21" s="212">
        <v>22915</v>
      </c>
      <c r="F21" s="209">
        <f t="shared" si="2"/>
        <v>28084</v>
      </c>
      <c r="G21" s="211">
        <f t="shared" si="0"/>
        <v>20629</v>
      </c>
      <c r="H21" s="212">
        <v>70</v>
      </c>
    </row>
    <row r="22" spans="1:8" ht="12.75" customHeight="1" x14ac:dyDescent="0.2">
      <c r="A22" s="206">
        <v>9</v>
      </c>
      <c r="B22" s="227"/>
      <c r="C22" s="262">
        <f t="shared" si="1"/>
        <v>15</v>
      </c>
      <c r="D22" s="272"/>
      <c r="E22" s="212">
        <v>22915</v>
      </c>
      <c r="F22" s="209">
        <f t="shared" si="2"/>
        <v>24965</v>
      </c>
      <c r="G22" s="211">
        <f t="shared" si="0"/>
        <v>18332</v>
      </c>
      <c r="H22" s="212">
        <v>70</v>
      </c>
    </row>
    <row r="23" spans="1:8" ht="12.75" customHeight="1" x14ac:dyDescent="0.2">
      <c r="A23" s="206">
        <v>10</v>
      </c>
      <c r="B23" s="227"/>
      <c r="C23" s="262">
        <f t="shared" si="1"/>
        <v>16.670000000000002</v>
      </c>
      <c r="D23" s="272"/>
      <c r="E23" s="212">
        <v>22915</v>
      </c>
      <c r="F23" s="209">
        <f t="shared" si="2"/>
        <v>22471</v>
      </c>
      <c r="G23" s="211">
        <f t="shared" si="0"/>
        <v>16496</v>
      </c>
      <c r="H23" s="212">
        <v>70</v>
      </c>
    </row>
    <row r="24" spans="1:8" ht="12.75" customHeight="1" x14ac:dyDescent="0.2">
      <c r="A24" s="206">
        <v>11</v>
      </c>
      <c r="B24" s="227"/>
      <c r="C24" s="262">
        <f t="shared" si="1"/>
        <v>18.329999999999998</v>
      </c>
      <c r="D24" s="272"/>
      <c r="E24" s="212">
        <v>22915</v>
      </c>
      <c r="F24" s="209">
        <f t="shared" si="2"/>
        <v>20442</v>
      </c>
      <c r="G24" s="211">
        <f t="shared" si="0"/>
        <v>15002</v>
      </c>
      <c r="H24" s="212">
        <v>70</v>
      </c>
    </row>
    <row r="25" spans="1:8" ht="12.75" customHeight="1" x14ac:dyDescent="0.2">
      <c r="A25" s="206">
        <v>12</v>
      </c>
      <c r="B25" s="227"/>
      <c r="C25" s="262">
        <f t="shared" si="1"/>
        <v>20</v>
      </c>
      <c r="D25" s="272"/>
      <c r="E25" s="212">
        <v>22915</v>
      </c>
      <c r="F25" s="209">
        <f t="shared" si="2"/>
        <v>18741</v>
      </c>
      <c r="G25" s="211">
        <f t="shared" si="0"/>
        <v>13749</v>
      </c>
      <c r="H25" s="212">
        <v>70</v>
      </c>
    </row>
    <row r="26" spans="1:8" ht="12.75" customHeight="1" x14ac:dyDescent="0.2">
      <c r="A26" s="206">
        <v>13</v>
      </c>
      <c r="B26" s="227"/>
      <c r="C26" s="262">
        <f t="shared" si="1"/>
        <v>21.67</v>
      </c>
      <c r="D26" s="272"/>
      <c r="E26" s="212">
        <v>22915</v>
      </c>
      <c r="F26" s="209">
        <f t="shared" si="2"/>
        <v>17302</v>
      </c>
      <c r="G26" s="211">
        <f t="shared" si="0"/>
        <v>12689</v>
      </c>
      <c r="H26" s="212">
        <v>70</v>
      </c>
    </row>
    <row r="27" spans="1:8" ht="12.75" customHeight="1" x14ac:dyDescent="0.2">
      <c r="A27" s="206">
        <v>14</v>
      </c>
      <c r="B27" s="227"/>
      <c r="C27" s="262">
        <f t="shared" si="1"/>
        <v>23.33</v>
      </c>
      <c r="D27" s="272"/>
      <c r="E27" s="212">
        <v>22915</v>
      </c>
      <c r="F27" s="209">
        <f t="shared" si="2"/>
        <v>16076</v>
      </c>
      <c r="G27" s="211">
        <f t="shared" si="0"/>
        <v>11787</v>
      </c>
      <c r="H27" s="212">
        <v>70</v>
      </c>
    </row>
    <row r="28" spans="1:8" ht="12.75" customHeight="1" x14ac:dyDescent="0.2">
      <c r="A28" s="206">
        <v>15</v>
      </c>
      <c r="B28" s="227"/>
      <c r="C28" s="262">
        <f t="shared" si="1"/>
        <v>25</v>
      </c>
      <c r="D28" s="272"/>
      <c r="E28" s="212">
        <v>22915</v>
      </c>
      <c r="F28" s="209">
        <f t="shared" si="2"/>
        <v>15007</v>
      </c>
      <c r="G28" s="211">
        <f t="shared" si="0"/>
        <v>10999</v>
      </c>
      <c r="H28" s="212">
        <v>70</v>
      </c>
    </row>
    <row r="29" spans="1:8" ht="12.75" customHeight="1" x14ac:dyDescent="0.2">
      <c r="A29" s="206">
        <v>16</v>
      </c>
      <c r="B29" s="227"/>
      <c r="C29" s="262">
        <f t="shared" si="1"/>
        <v>26.67</v>
      </c>
      <c r="D29" s="272"/>
      <c r="E29" s="212">
        <v>22915</v>
      </c>
      <c r="F29" s="209">
        <f t="shared" si="2"/>
        <v>14072</v>
      </c>
      <c r="G29" s="211">
        <f t="shared" si="0"/>
        <v>10310</v>
      </c>
      <c r="H29" s="212">
        <v>70</v>
      </c>
    </row>
    <row r="30" spans="1:8" ht="12.75" customHeight="1" x14ac:dyDescent="0.2">
      <c r="A30" s="206">
        <v>17</v>
      </c>
      <c r="B30" s="227"/>
      <c r="C30" s="262">
        <f t="shared" si="1"/>
        <v>28.33</v>
      </c>
      <c r="D30" s="272"/>
      <c r="E30" s="212">
        <v>22915</v>
      </c>
      <c r="F30" s="209">
        <f t="shared" si="2"/>
        <v>13251</v>
      </c>
      <c r="G30" s="211">
        <f t="shared" si="0"/>
        <v>9706</v>
      </c>
      <c r="H30" s="212">
        <v>70</v>
      </c>
    </row>
    <row r="31" spans="1:8" ht="12.75" customHeight="1" x14ac:dyDescent="0.2">
      <c r="A31" s="206">
        <v>18</v>
      </c>
      <c r="B31" s="227"/>
      <c r="C31" s="262">
        <f t="shared" si="1"/>
        <v>30</v>
      </c>
      <c r="D31" s="272"/>
      <c r="E31" s="212">
        <v>22915</v>
      </c>
      <c r="F31" s="209">
        <f t="shared" si="2"/>
        <v>12517</v>
      </c>
      <c r="G31" s="211">
        <f t="shared" si="0"/>
        <v>9166</v>
      </c>
      <c r="H31" s="212">
        <v>70</v>
      </c>
    </row>
    <row r="32" spans="1:8" ht="12.75" customHeight="1" x14ac:dyDescent="0.2">
      <c r="A32" s="206">
        <v>19</v>
      </c>
      <c r="B32" s="227"/>
      <c r="C32" s="262">
        <f t="shared" si="1"/>
        <v>31.67</v>
      </c>
      <c r="D32" s="272"/>
      <c r="E32" s="212">
        <v>22915</v>
      </c>
      <c r="F32" s="209">
        <f t="shared" si="2"/>
        <v>11861</v>
      </c>
      <c r="G32" s="211">
        <f t="shared" si="0"/>
        <v>8683</v>
      </c>
      <c r="H32" s="212">
        <v>70</v>
      </c>
    </row>
    <row r="33" spans="1:8" ht="12.75" customHeight="1" x14ac:dyDescent="0.2">
      <c r="A33" s="206">
        <v>20</v>
      </c>
      <c r="B33" s="227"/>
      <c r="C33" s="262">
        <f t="shared" si="1"/>
        <v>33.33</v>
      </c>
      <c r="D33" s="272"/>
      <c r="E33" s="212">
        <v>22915</v>
      </c>
      <c r="F33" s="209">
        <f t="shared" si="2"/>
        <v>11274</v>
      </c>
      <c r="G33" s="211">
        <f t="shared" si="0"/>
        <v>8250</v>
      </c>
      <c r="H33" s="212">
        <v>70</v>
      </c>
    </row>
    <row r="34" spans="1:8" ht="12.75" customHeight="1" x14ac:dyDescent="0.2">
      <c r="A34" s="206">
        <v>21</v>
      </c>
      <c r="B34" s="227"/>
      <c r="C34" s="262">
        <v>34</v>
      </c>
      <c r="D34" s="272"/>
      <c r="E34" s="212">
        <v>22915</v>
      </c>
      <c r="F34" s="209">
        <f t="shared" si="2"/>
        <v>11053</v>
      </c>
      <c r="G34" s="211">
        <f t="shared" si="0"/>
        <v>8088</v>
      </c>
      <c r="H34" s="212">
        <v>70</v>
      </c>
    </row>
    <row r="35" spans="1:8" ht="12.75" customHeight="1" x14ac:dyDescent="0.2">
      <c r="A35" s="206">
        <v>22</v>
      </c>
      <c r="B35" s="227"/>
      <c r="C35" s="262">
        <v>34</v>
      </c>
      <c r="D35" s="272"/>
      <c r="E35" s="212">
        <v>22915</v>
      </c>
      <c r="F35" s="209">
        <f t="shared" si="2"/>
        <v>11053</v>
      </c>
      <c r="G35" s="211">
        <f t="shared" si="0"/>
        <v>8088</v>
      </c>
      <c r="H35" s="212">
        <v>70</v>
      </c>
    </row>
    <row r="36" spans="1:8" ht="12.75" customHeight="1" x14ac:dyDescent="0.2">
      <c r="A36" s="206">
        <v>23</v>
      </c>
      <c r="B36" s="227"/>
      <c r="C36" s="262">
        <v>34</v>
      </c>
      <c r="D36" s="272"/>
      <c r="E36" s="212">
        <v>22915</v>
      </c>
      <c r="F36" s="209">
        <f t="shared" si="2"/>
        <v>11053</v>
      </c>
      <c r="G36" s="211">
        <f t="shared" si="0"/>
        <v>8088</v>
      </c>
      <c r="H36" s="212">
        <v>70</v>
      </c>
    </row>
    <row r="37" spans="1:8" ht="12.75" customHeight="1" x14ac:dyDescent="0.2">
      <c r="A37" s="206">
        <v>24</v>
      </c>
      <c r="B37" s="227"/>
      <c r="C37" s="262">
        <v>34</v>
      </c>
      <c r="D37" s="272"/>
      <c r="E37" s="212">
        <v>22915</v>
      </c>
      <c r="F37" s="209">
        <f t="shared" si="2"/>
        <v>11053</v>
      </c>
      <c r="G37" s="211">
        <f t="shared" si="0"/>
        <v>8088</v>
      </c>
      <c r="H37" s="212">
        <v>70</v>
      </c>
    </row>
    <row r="38" spans="1:8" ht="12.75" customHeight="1" x14ac:dyDescent="0.2">
      <c r="A38" s="206">
        <v>25</v>
      </c>
      <c r="B38" s="227"/>
      <c r="C38" s="262">
        <v>34</v>
      </c>
      <c r="D38" s="272"/>
      <c r="E38" s="212">
        <v>22915</v>
      </c>
      <c r="F38" s="209">
        <f t="shared" si="2"/>
        <v>11053</v>
      </c>
      <c r="G38" s="211">
        <f t="shared" si="0"/>
        <v>8088</v>
      </c>
      <c r="H38" s="212">
        <v>70</v>
      </c>
    </row>
    <row r="39" spans="1:8" ht="12.75" customHeight="1" x14ac:dyDescent="0.2">
      <c r="A39" s="206">
        <v>26</v>
      </c>
      <c r="B39" s="227"/>
      <c r="C39" s="262">
        <v>34</v>
      </c>
      <c r="D39" s="272"/>
      <c r="E39" s="212">
        <v>22915</v>
      </c>
      <c r="F39" s="209">
        <f t="shared" si="2"/>
        <v>11053</v>
      </c>
      <c r="G39" s="211">
        <f t="shared" si="0"/>
        <v>8088</v>
      </c>
      <c r="H39" s="212">
        <v>70</v>
      </c>
    </row>
    <row r="40" spans="1:8" ht="12.75" customHeight="1" x14ac:dyDescent="0.2">
      <c r="A40" s="206">
        <v>27</v>
      </c>
      <c r="B40" s="227"/>
      <c r="C40" s="262">
        <v>34</v>
      </c>
      <c r="D40" s="272"/>
      <c r="E40" s="212">
        <v>22915</v>
      </c>
      <c r="F40" s="209">
        <f t="shared" si="2"/>
        <v>11053</v>
      </c>
      <c r="G40" s="211">
        <f t="shared" si="0"/>
        <v>8088</v>
      </c>
      <c r="H40" s="212">
        <v>70</v>
      </c>
    </row>
    <row r="41" spans="1:8" ht="12.75" customHeight="1" x14ac:dyDescent="0.2">
      <c r="A41" s="206">
        <v>28</v>
      </c>
      <c r="B41" s="227"/>
      <c r="C41" s="262">
        <v>34</v>
      </c>
      <c r="D41" s="272"/>
      <c r="E41" s="212">
        <v>22915</v>
      </c>
      <c r="F41" s="209">
        <f t="shared" si="2"/>
        <v>11053</v>
      </c>
      <c r="G41" s="211">
        <f t="shared" si="0"/>
        <v>8088</v>
      </c>
      <c r="H41" s="212">
        <v>70</v>
      </c>
    </row>
    <row r="42" spans="1:8" x14ac:dyDescent="0.2">
      <c r="A42" s="206">
        <v>29</v>
      </c>
      <c r="B42" s="227"/>
      <c r="C42" s="262">
        <v>34</v>
      </c>
      <c r="D42" s="272"/>
      <c r="E42" s="212">
        <v>22915</v>
      </c>
      <c r="F42" s="209">
        <f t="shared" si="2"/>
        <v>11053</v>
      </c>
      <c r="G42" s="211">
        <f t="shared" ref="G42:G105" si="3">ROUND(12*(1/C42*E42),0)</f>
        <v>8088</v>
      </c>
      <c r="H42" s="212">
        <v>70</v>
      </c>
    </row>
    <row r="43" spans="1:8" x14ac:dyDescent="0.2">
      <c r="A43" s="206">
        <v>30</v>
      </c>
      <c r="B43" s="227"/>
      <c r="C43" s="262">
        <f>ROUND(10.899*LN(A43)+A43/150-1.3,2)</f>
        <v>35.97</v>
      </c>
      <c r="D43" s="272"/>
      <c r="E43" s="212">
        <v>22915</v>
      </c>
      <c r="F43" s="209">
        <f t="shared" si="2"/>
        <v>10452</v>
      </c>
      <c r="G43" s="211">
        <f t="shared" si="3"/>
        <v>7645</v>
      </c>
      <c r="H43" s="212">
        <v>70</v>
      </c>
    </row>
    <row r="44" spans="1:8" x14ac:dyDescent="0.2">
      <c r="A44" s="206">
        <v>31</v>
      </c>
      <c r="B44" s="227"/>
      <c r="C44" s="262">
        <f>ROUND(10.899*LN(A44)+A44/150-1.3,2)</f>
        <v>36.33</v>
      </c>
      <c r="D44" s="272"/>
      <c r="E44" s="212">
        <v>22915</v>
      </c>
      <c r="F44" s="209">
        <f t="shared" si="2"/>
        <v>10349</v>
      </c>
      <c r="G44" s="211">
        <f t="shared" si="3"/>
        <v>7569</v>
      </c>
      <c r="H44" s="212">
        <v>70</v>
      </c>
    </row>
    <row r="45" spans="1:8" x14ac:dyDescent="0.2">
      <c r="A45" s="206">
        <v>32</v>
      </c>
      <c r="B45" s="227"/>
      <c r="C45" s="262">
        <f t="shared" ref="C45:C108" si="4">ROUND(10.899*LN(A45)+A45/150-1.3,2)</f>
        <v>36.69</v>
      </c>
      <c r="D45" s="272"/>
      <c r="E45" s="212">
        <v>22915</v>
      </c>
      <c r="F45" s="209">
        <f t="shared" si="2"/>
        <v>10248</v>
      </c>
      <c r="G45" s="211">
        <f t="shared" si="3"/>
        <v>7495</v>
      </c>
      <c r="H45" s="212">
        <v>70</v>
      </c>
    </row>
    <row r="46" spans="1:8" x14ac:dyDescent="0.2">
      <c r="A46" s="206">
        <v>33</v>
      </c>
      <c r="B46" s="227"/>
      <c r="C46" s="262">
        <f t="shared" si="4"/>
        <v>37.03</v>
      </c>
      <c r="D46" s="272"/>
      <c r="E46" s="212">
        <v>22915</v>
      </c>
      <c r="F46" s="209">
        <f t="shared" si="2"/>
        <v>10154</v>
      </c>
      <c r="G46" s="211">
        <f t="shared" si="3"/>
        <v>7426</v>
      </c>
      <c r="H46" s="212">
        <v>70</v>
      </c>
    </row>
    <row r="47" spans="1:8" x14ac:dyDescent="0.2">
      <c r="A47" s="206">
        <v>34</v>
      </c>
      <c r="B47" s="227"/>
      <c r="C47" s="262">
        <f t="shared" si="4"/>
        <v>37.36</v>
      </c>
      <c r="D47" s="272"/>
      <c r="E47" s="212">
        <v>22915</v>
      </c>
      <c r="F47" s="209">
        <f t="shared" si="2"/>
        <v>10065</v>
      </c>
      <c r="G47" s="211">
        <f t="shared" si="3"/>
        <v>7360</v>
      </c>
      <c r="H47" s="212">
        <v>70</v>
      </c>
    </row>
    <row r="48" spans="1:8" x14ac:dyDescent="0.2">
      <c r="A48" s="206">
        <v>35</v>
      </c>
      <c r="B48" s="227"/>
      <c r="C48" s="262">
        <f t="shared" si="4"/>
        <v>37.68</v>
      </c>
      <c r="D48" s="272"/>
      <c r="E48" s="212">
        <v>22915</v>
      </c>
      <c r="F48" s="209">
        <f t="shared" si="2"/>
        <v>9980</v>
      </c>
      <c r="G48" s="211">
        <f t="shared" si="3"/>
        <v>7298</v>
      </c>
      <c r="H48" s="212">
        <v>70</v>
      </c>
    </row>
    <row r="49" spans="1:8" x14ac:dyDescent="0.2">
      <c r="A49" s="206">
        <v>36</v>
      </c>
      <c r="B49" s="227"/>
      <c r="C49" s="262">
        <f t="shared" si="4"/>
        <v>38</v>
      </c>
      <c r="D49" s="272"/>
      <c r="E49" s="212">
        <v>22915</v>
      </c>
      <c r="F49" s="209">
        <f t="shared" si="2"/>
        <v>9897</v>
      </c>
      <c r="G49" s="211">
        <f t="shared" si="3"/>
        <v>7236</v>
      </c>
      <c r="H49" s="212">
        <v>70</v>
      </c>
    </row>
    <row r="50" spans="1:8" x14ac:dyDescent="0.2">
      <c r="A50" s="206">
        <v>37</v>
      </c>
      <c r="B50" s="227"/>
      <c r="C50" s="262">
        <f t="shared" si="4"/>
        <v>38.299999999999997</v>
      </c>
      <c r="D50" s="272"/>
      <c r="E50" s="212">
        <v>22915</v>
      </c>
      <c r="F50" s="209">
        <f t="shared" si="2"/>
        <v>9820</v>
      </c>
      <c r="G50" s="211">
        <f t="shared" si="3"/>
        <v>7180</v>
      </c>
      <c r="H50" s="212">
        <v>70</v>
      </c>
    </row>
    <row r="51" spans="1:8" x14ac:dyDescent="0.2">
      <c r="A51" s="206">
        <v>38</v>
      </c>
      <c r="B51" s="227"/>
      <c r="C51" s="262">
        <f t="shared" si="4"/>
        <v>38.6</v>
      </c>
      <c r="D51" s="272"/>
      <c r="E51" s="212">
        <v>22915</v>
      </c>
      <c r="F51" s="209">
        <f t="shared" si="2"/>
        <v>9744</v>
      </c>
      <c r="G51" s="211">
        <f t="shared" si="3"/>
        <v>7124</v>
      </c>
      <c r="H51" s="212">
        <v>70</v>
      </c>
    </row>
    <row r="52" spans="1:8" x14ac:dyDescent="0.2">
      <c r="A52" s="206">
        <v>39</v>
      </c>
      <c r="B52" s="227"/>
      <c r="C52" s="262">
        <f t="shared" si="4"/>
        <v>38.89</v>
      </c>
      <c r="D52" s="272"/>
      <c r="E52" s="212">
        <v>22915</v>
      </c>
      <c r="F52" s="209">
        <f t="shared" si="2"/>
        <v>9672</v>
      </c>
      <c r="G52" s="211">
        <f t="shared" si="3"/>
        <v>7071</v>
      </c>
      <c r="H52" s="212">
        <v>70</v>
      </c>
    </row>
    <row r="53" spans="1:8" x14ac:dyDescent="0.2">
      <c r="A53" s="206">
        <v>40</v>
      </c>
      <c r="B53" s="227"/>
      <c r="C53" s="262">
        <f t="shared" si="4"/>
        <v>39.17</v>
      </c>
      <c r="D53" s="272"/>
      <c r="E53" s="212">
        <v>22915</v>
      </c>
      <c r="F53" s="209">
        <f t="shared" si="2"/>
        <v>9603</v>
      </c>
      <c r="G53" s="211">
        <f t="shared" si="3"/>
        <v>7020</v>
      </c>
      <c r="H53" s="212">
        <v>70</v>
      </c>
    </row>
    <row r="54" spans="1:8" x14ac:dyDescent="0.2">
      <c r="A54" s="206">
        <v>41</v>
      </c>
      <c r="B54" s="227"/>
      <c r="C54" s="262">
        <f t="shared" si="4"/>
        <v>39.450000000000003</v>
      </c>
      <c r="D54" s="272"/>
      <c r="E54" s="212">
        <v>22915</v>
      </c>
      <c r="F54" s="209">
        <f t="shared" si="2"/>
        <v>9536</v>
      </c>
      <c r="G54" s="211">
        <f t="shared" si="3"/>
        <v>6970</v>
      </c>
      <c r="H54" s="212">
        <v>70</v>
      </c>
    </row>
    <row r="55" spans="1:8" x14ac:dyDescent="0.2">
      <c r="A55" s="206">
        <v>42</v>
      </c>
      <c r="B55" s="227"/>
      <c r="C55" s="262">
        <f t="shared" si="4"/>
        <v>39.72</v>
      </c>
      <c r="D55" s="272"/>
      <c r="E55" s="212">
        <v>22915</v>
      </c>
      <c r="F55" s="209">
        <f t="shared" si="2"/>
        <v>9471</v>
      </c>
      <c r="G55" s="211">
        <f t="shared" si="3"/>
        <v>6923</v>
      </c>
      <c r="H55" s="212">
        <v>70</v>
      </c>
    </row>
    <row r="56" spans="1:8" x14ac:dyDescent="0.2">
      <c r="A56" s="206">
        <v>43</v>
      </c>
      <c r="B56" s="227"/>
      <c r="C56" s="262">
        <f t="shared" si="4"/>
        <v>39.979999999999997</v>
      </c>
      <c r="D56" s="272"/>
      <c r="E56" s="212">
        <v>22915</v>
      </c>
      <c r="F56" s="209">
        <f t="shared" si="2"/>
        <v>9410</v>
      </c>
      <c r="G56" s="211">
        <f t="shared" si="3"/>
        <v>6878</v>
      </c>
      <c r="H56" s="212">
        <v>70</v>
      </c>
    </row>
    <row r="57" spans="1:8" x14ac:dyDescent="0.2">
      <c r="A57" s="206">
        <v>44</v>
      </c>
      <c r="B57" s="227"/>
      <c r="C57" s="262">
        <f t="shared" si="4"/>
        <v>40.24</v>
      </c>
      <c r="D57" s="272"/>
      <c r="E57" s="212">
        <v>22915</v>
      </c>
      <c r="F57" s="209">
        <f t="shared" si="2"/>
        <v>9350</v>
      </c>
      <c r="G57" s="211">
        <f t="shared" si="3"/>
        <v>6833</v>
      </c>
      <c r="H57" s="212">
        <v>70</v>
      </c>
    </row>
    <row r="58" spans="1:8" x14ac:dyDescent="0.2">
      <c r="A58" s="206">
        <v>45</v>
      </c>
      <c r="B58" s="227"/>
      <c r="C58" s="262">
        <f t="shared" si="4"/>
        <v>40.49</v>
      </c>
      <c r="D58" s="272"/>
      <c r="E58" s="212">
        <v>22915</v>
      </c>
      <c r="F58" s="209">
        <f t="shared" si="2"/>
        <v>9293</v>
      </c>
      <c r="G58" s="211">
        <f t="shared" si="3"/>
        <v>6791</v>
      </c>
      <c r="H58" s="212">
        <v>70</v>
      </c>
    </row>
    <row r="59" spans="1:8" x14ac:dyDescent="0.2">
      <c r="A59" s="206">
        <v>46</v>
      </c>
      <c r="B59" s="227"/>
      <c r="C59" s="262">
        <f t="shared" si="4"/>
        <v>40.74</v>
      </c>
      <c r="D59" s="272"/>
      <c r="E59" s="212">
        <v>22915</v>
      </c>
      <c r="F59" s="209">
        <f t="shared" si="2"/>
        <v>9236</v>
      </c>
      <c r="G59" s="211">
        <f t="shared" si="3"/>
        <v>6750</v>
      </c>
      <c r="H59" s="212">
        <v>70</v>
      </c>
    </row>
    <row r="60" spans="1:8" x14ac:dyDescent="0.2">
      <c r="A60" s="206">
        <v>47</v>
      </c>
      <c r="B60" s="227"/>
      <c r="C60" s="262">
        <f t="shared" si="4"/>
        <v>40.98</v>
      </c>
      <c r="D60" s="272"/>
      <c r="E60" s="212">
        <v>22915</v>
      </c>
      <c r="F60" s="209">
        <f t="shared" si="2"/>
        <v>9182</v>
      </c>
      <c r="G60" s="211">
        <f t="shared" si="3"/>
        <v>6710</v>
      </c>
      <c r="H60" s="212">
        <v>70</v>
      </c>
    </row>
    <row r="61" spans="1:8" x14ac:dyDescent="0.2">
      <c r="A61" s="206">
        <v>48</v>
      </c>
      <c r="B61" s="227"/>
      <c r="C61" s="262">
        <f t="shared" si="4"/>
        <v>41.21</v>
      </c>
      <c r="D61" s="272"/>
      <c r="E61" s="212">
        <v>22915</v>
      </c>
      <c r="F61" s="209">
        <f t="shared" si="2"/>
        <v>9131</v>
      </c>
      <c r="G61" s="211">
        <f t="shared" si="3"/>
        <v>6673</v>
      </c>
      <c r="H61" s="212">
        <v>70</v>
      </c>
    </row>
    <row r="62" spans="1:8" x14ac:dyDescent="0.2">
      <c r="A62" s="206">
        <v>49</v>
      </c>
      <c r="B62" s="227"/>
      <c r="C62" s="262">
        <f t="shared" si="4"/>
        <v>41.44</v>
      </c>
      <c r="D62" s="272"/>
      <c r="E62" s="212">
        <v>22915</v>
      </c>
      <c r="F62" s="209">
        <f t="shared" si="2"/>
        <v>9081</v>
      </c>
      <c r="G62" s="211">
        <f t="shared" si="3"/>
        <v>6636</v>
      </c>
      <c r="H62" s="212">
        <v>70</v>
      </c>
    </row>
    <row r="63" spans="1:8" x14ac:dyDescent="0.2">
      <c r="A63" s="206">
        <v>50</v>
      </c>
      <c r="B63" s="227"/>
      <c r="C63" s="262">
        <f t="shared" si="4"/>
        <v>41.67</v>
      </c>
      <c r="D63" s="272"/>
      <c r="E63" s="212">
        <v>22915</v>
      </c>
      <c r="F63" s="209">
        <f t="shared" si="2"/>
        <v>9031</v>
      </c>
      <c r="G63" s="211">
        <f t="shared" si="3"/>
        <v>6599</v>
      </c>
      <c r="H63" s="212">
        <v>70</v>
      </c>
    </row>
    <row r="64" spans="1:8" x14ac:dyDescent="0.2">
      <c r="A64" s="206">
        <v>51</v>
      </c>
      <c r="B64" s="227"/>
      <c r="C64" s="262">
        <f t="shared" si="4"/>
        <v>41.89</v>
      </c>
      <c r="D64" s="272"/>
      <c r="E64" s="212">
        <v>22915</v>
      </c>
      <c r="F64" s="209">
        <f t="shared" si="2"/>
        <v>8984</v>
      </c>
      <c r="G64" s="211">
        <f t="shared" si="3"/>
        <v>6564</v>
      </c>
      <c r="H64" s="212">
        <v>70</v>
      </c>
    </row>
    <row r="65" spans="1:8" x14ac:dyDescent="0.2">
      <c r="A65" s="206">
        <v>52</v>
      </c>
      <c r="B65" s="227"/>
      <c r="C65" s="262">
        <f t="shared" si="4"/>
        <v>42.11</v>
      </c>
      <c r="D65" s="272"/>
      <c r="E65" s="212">
        <v>22915</v>
      </c>
      <c r="F65" s="209">
        <f t="shared" si="2"/>
        <v>8938</v>
      </c>
      <c r="G65" s="211">
        <f t="shared" si="3"/>
        <v>6530</v>
      </c>
      <c r="H65" s="212">
        <v>70</v>
      </c>
    </row>
    <row r="66" spans="1:8" x14ac:dyDescent="0.2">
      <c r="A66" s="206">
        <v>53</v>
      </c>
      <c r="B66" s="227"/>
      <c r="C66" s="262">
        <f t="shared" si="4"/>
        <v>42.33</v>
      </c>
      <c r="D66" s="272"/>
      <c r="E66" s="212">
        <v>22915</v>
      </c>
      <c r="F66" s="209">
        <f t="shared" si="2"/>
        <v>8892</v>
      </c>
      <c r="G66" s="211">
        <f t="shared" si="3"/>
        <v>6496</v>
      </c>
      <c r="H66" s="212">
        <v>70</v>
      </c>
    </row>
    <row r="67" spans="1:8" x14ac:dyDescent="0.2">
      <c r="A67" s="206">
        <v>54</v>
      </c>
      <c r="B67" s="227"/>
      <c r="C67" s="262">
        <f t="shared" si="4"/>
        <v>42.54</v>
      </c>
      <c r="D67" s="272"/>
      <c r="E67" s="212">
        <v>22915</v>
      </c>
      <c r="F67" s="209">
        <f t="shared" si="2"/>
        <v>8848</v>
      </c>
      <c r="G67" s="211">
        <f t="shared" si="3"/>
        <v>6464</v>
      </c>
      <c r="H67" s="212">
        <v>70</v>
      </c>
    </row>
    <row r="68" spans="1:8" x14ac:dyDescent="0.2">
      <c r="A68" s="206">
        <v>55</v>
      </c>
      <c r="B68" s="227"/>
      <c r="C68" s="262">
        <f t="shared" si="4"/>
        <v>42.74</v>
      </c>
      <c r="D68" s="272"/>
      <c r="E68" s="212">
        <v>22915</v>
      </c>
      <c r="F68" s="209">
        <f t="shared" si="2"/>
        <v>8807</v>
      </c>
      <c r="G68" s="211">
        <f t="shared" si="3"/>
        <v>6434</v>
      </c>
      <c r="H68" s="212">
        <v>70</v>
      </c>
    </row>
    <row r="69" spans="1:8" x14ac:dyDescent="0.2">
      <c r="A69" s="206">
        <v>56</v>
      </c>
      <c r="B69" s="227"/>
      <c r="C69" s="262">
        <f t="shared" si="4"/>
        <v>42.95</v>
      </c>
      <c r="D69" s="272"/>
      <c r="E69" s="212">
        <v>22915</v>
      </c>
      <c r="F69" s="209">
        <f t="shared" si="2"/>
        <v>8764</v>
      </c>
      <c r="G69" s="211">
        <f t="shared" si="3"/>
        <v>6402</v>
      </c>
      <c r="H69" s="212">
        <v>70</v>
      </c>
    </row>
    <row r="70" spans="1:8" x14ac:dyDescent="0.2">
      <c r="A70" s="206">
        <v>57</v>
      </c>
      <c r="B70" s="227"/>
      <c r="C70" s="262">
        <f t="shared" si="4"/>
        <v>43.15</v>
      </c>
      <c r="D70" s="272"/>
      <c r="E70" s="212">
        <v>22915</v>
      </c>
      <c r="F70" s="209">
        <f t="shared" si="2"/>
        <v>8724</v>
      </c>
      <c r="G70" s="211">
        <f t="shared" si="3"/>
        <v>6373</v>
      </c>
      <c r="H70" s="212">
        <v>70</v>
      </c>
    </row>
    <row r="71" spans="1:8" x14ac:dyDescent="0.2">
      <c r="A71" s="206">
        <v>58</v>
      </c>
      <c r="B71" s="227"/>
      <c r="C71" s="262">
        <f t="shared" si="4"/>
        <v>43.34</v>
      </c>
      <c r="D71" s="272"/>
      <c r="E71" s="212">
        <v>22915</v>
      </c>
      <c r="F71" s="209">
        <f t="shared" si="2"/>
        <v>8686</v>
      </c>
      <c r="G71" s="211">
        <f t="shared" si="3"/>
        <v>6345</v>
      </c>
      <c r="H71" s="212">
        <v>70</v>
      </c>
    </row>
    <row r="72" spans="1:8" x14ac:dyDescent="0.2">
      <c r="A72" s="206">
        <v>59</v>
      </c>
      <c r="B72" s="227"/>
      <c r="C72" s="262">
        <f t="shared" si="4"/>
        <v>43.53</v>
      </c>
      <c r="D72" s="272"/>
      <c r="E72" s="212">
        <v>22915</v>
      </c>
      <c r="F72" s="209">
        <f t="shared" si="2"/>
        <v>8649</v>
      </c>
      <c r="G72" s="211">
        <f t="shared" si="3"/>
        <v>6317</v>
      </c>
      <c r="H72" s="212">
        <v>70</v>
      </c>
    </row>
    <row r="73" spans="1:8" x14ac:dyDescent="0.2">
      <c r="A73" s="206">
        <v>60</v>
      </c>
      <c r="B73" s="227"/>
      <c r="C73" s="262">
        <f t="shared" si="4"/>
        <v>43.72</v>
      </c>
      <c r="D73" s="272"/>
      <c r="E73" s="212">
        <v>22915</v>
      </c>
      <c r="F73" s="209">
        <f t="shared" si="2"/>
        <v>8611</v>
      </c>
      <c r="G73" s="211">
        <f t="shared" si="3"/>
        <v>6290</v>
      </c>
      <c r="H73" s="212">
        <v>70</v>
      </c>
    </row>
    <row r="74" spans="1:8" x14ac:dyDescent="0.2">
      <c r="A74" s="206">
        <v>61</v>
      </c>
      <c r="B74" s="227"/>
      <c r="C74" s="262">
        <f t="shared" si="4"/>
        <v>43.91</v>
      </c>
      <c r="D74" s="272"/>
      <c r="E74" s="212">
        <v>22915</v>
      </c>
      <c r="F74" s="209">
        <f t="shared" si="2"/>
        <v>8574</v>
      </c>
      <c r="G74" s="211">
        <f t="shared" si="3"/>
        <v>6262</v>
      </c>
      <c r="H74" s="212">
        <v>70</v>
      </c>
    </row>
    <row r="75" spans="1:8" x14ac:dyDescent="0.2">
      <c r="A75" s="206">
        <v>62</v>
      </c>
      <c r="B75" s="227"/>
      <c r="C75" s="262">
        <f t="shared" si="4"/>
        <v>44.09</v>
      </c>
      <c r="D75" s="272"/>
      <c r="E75" s="212">
        <v>22915</v>
      </c>
      <c r="F75" s="209">
        <f t="shared" si="2"/>
        <v>8540</v>
      </c>
      <c r="G75" s="211">
        <f t="shared" si="3"/>
        <v>6237</v>
      </c>
      <c r="H75" s="212">
        <v>70</v>
      </c>
    </row>
    <row r="76" spans="1:8" x14ac:dyDescent="0.2">
      <c r="A76" s="206">
        <v>63</v>
      </c>
      <c r="B76" s="227"/>
      <c r="C76" s="262">
        <f t="shared" si="4"/>
        <v>44.28</v>
      </c>
      <c r="D76" s="272"/>
      <c r="E76" s="212">
        <v>22915</v>
      </c>
      <c r="F76" s="209">
        <f t="shared" si="2"/>
        <v>8503</v>
      </c>
      <c r="G76" s="211">
        <f t="shared" si="3"/>
        <v>6210</v>
      </c>
      <c r="H76" s="212">
        <v>70</v>
      </c>
    </row>
    <row r="77" spans="1:8" x14ac:dyDescent="0.2">
      <c r="A77" s="206">
        <v>64</v>
      </c>
      <c r="B77" s="227"/>
      <c r="C77" s="262">
        <f t="shared" si="4"/>
        <v>44.45</v>
      </c>
      <c r="D77" s="272"/>
      <c r="E77" s="212">
        <v>22915</v>
      </c>
      <c r="F77" s="209">
        <f t="shared" si="2"/>
        <v>8471</v>
      </c>
      <c r="G77" s="211">
        <f t="shared" si="3"/>
        <v>6186</v>
      </c>
      <c r="H77" s="212">
        <v>70</v>
      </c>
    </row>
    <row r="78" spans="1:8" x14ac:dyDescent="0.2">
      <c r="A78" s="206">
        <v>65</v>
      </c>
      <c r="B78" s="227"/>
      <c r="C78" s="262">
        <f t="shared" si="4"/>
        <v>44.63</v>
      </c>
      <c r="D78" s="272"/>
      <c r="E78" s="212">
        <v>22915</v>
      </c>
      <c r="F78" s="209">
        <f t="shared" si="2"/>
        <v>8437</v>
      </c>
      <c r="G78" s="211">
        <f t="shared" si="3"/>
        <v>6161</v>
      </c>
      <c r="H78" s="212">
        <v>70</v>
      </c>
    </row>
    <row r="79" spans="1:8" x14ac:dyDescent="0.2">
      <c r="A79" s="206">
        <v>66</v>
      </c>
      <c r="B79" s="227"/>
      <c r="C79" s="262">
        <f t="shared" si="4"/>
        <v>44.8</v>
      </c>
      <c r="D79" s="272"/>
      <c r="E79" s="212">
        <v>22915</v>
      </c>
      <c r="F79" s="209">
        <f t="shared" si="2"/>
        <v>8405</v>
      </c>
      <c r="G79" s="211">
        <f t="shared" si="3"/>
        <v>6138</v>
      </c>
      <c r="H79" s="212">
        <v>70</v>
      </c>
    </row>
    <row r="80" spans="1:8" x14ac:dyDescent="0.2">
      <c r="A80" s="206">
        <v>67</v>
      </c>
      <c r="B80" s="227"/>
      <c r="C80" s="262">
        <f t="shared" si="4"/>
        <v>44.97</v>
      </c>
      <c r="D80" s="272"/>
      <c r="E80" s="212">
        <v>22915</v>
      </c>
      <c r="F80" s="209">
        <f t="shared" si="2"/>
        <v>8374</v>
      </c>
      <c r="G80" s="211">
        <f t="shared" si="3"/>
        <v>6115</v>
      </c>
      <c r="H80" s="212">
        <v>70</v>
      </c>
    </row>
    <row r="81" spans="1:8" x14ac:dyDescent="0.2">
      <c r="A81" s="206">
        <v>68</v>
      </c>
      <c r="B81" s="227"/>
      <c r="C81" s="262">
        <f t="shared" si="4"/>
        <v>45.14</v>
      </c>
      <c r="D81" s="272"/>
      <c r="E81" s="212">
        <v>22915</v>
      </c>
      <c r="F81" s="209">
        <f t="shared" ref="F81:F144" si="5">ROUND(12*1.358*(1/C81*E81)+H81,0)</f>
        <v>8343</v>
      </c>
      <c r="G81" s="211">
        <f t="shared" si="3"/>
        <v>6092</v>
      </c>
      <c r="H81" s="212">
        <v>70</v>
      </c>
    </row>
    <row r="82" spans="1:8" x14ac:dyDescent="0.2">
      <c r="A82" s="206">
        <v>69</v>
      </c>
      <c r="B82" s="227"/>
      <c r="C82" s="262">
        <f t="shared" si="4"/>
        <v>45.31</v>
      </c>
      <c r="D82" s="272"/>
      <c r="E82" s="212">
        <v>22915</v>
      </c>
      <c r="F82" s="209">
        <f t="shared" si="5"/>
        <v>8312</v>
      </c>
      <c r="G82" s="211">
        <f t="shared" si="3"/>
        <v>6069</v>
      </c>
      <c r="H82" s="212">
        <v>70</v>
      </c>
    </row>
    <row r="83" spans="1:8" x14ac:dyDescent="0.2">
      <c r="A83" s="206">
        <v>70</v>
      </c>
      <c r="B83" s="227"/>
      <c r="C83" s="262">
        <f t="shared" si="4"/>
        <v>45.47</v>
      </c>
      <c r="D83" s="272"/>
      <c r="E83" s="212">
        <v>22915</v>
      </c>
      <c r="F83" s="209">
        <f t="shared" si="5"/>
        <v>8283</v>
      </c>
      <c r="G83" s="211">
        <f t="shared" si="3"/>
        <v>6048</v>
      </c>
      <c r="H83" s="212">
        <v>70</v>
      </c>
    </row>
    <row r="84" spans="1:8" x14ac:dyDescent="0.2">
      <c r="A84" s="206">
        <v>71</v>
      </c>
      <c r="B84" s="227"/>
      <c r="C84" s="262">
        <f t="shared" si="4"/>
        <v>45.63</v>
      </c>
      <c r="D84" s="272"/>
      <c r="E84" s="212">
        <v>22915</v>
      </c>
      <c r="F84" s="209">
        <f t="shared" si="5"/>
        <v>8254</v>
      </c>
      <c r="G84" s="211">
        <f t="shared" si="3"/>
        <v>6026</v>
      </c>
      <c r="H84" s="212">
        <v>70</v>
      </c>
    </row>
    <row r="85" spans="1:8" x14ac:dyDescent="0.2">
      <c r="A85" s="206">
        <v>72</v>
      </c>
      <c r="B85" s="227"/>
      <c r="C85" s="262">
        <f t="shared" si="4"/>
        <v>45.79</v>
      </c>
      <c r="D85" s="272"/>
      <c r="E85" s="212">
        <v>22915</v>
      </c>
      <c r="F85" s="209">
        <f t="shared" si="5"/>
        <v>8225</v>
      </c>
      <c r="G85" s="211">
        <f t="shared" si="3"/>
        <v>6005</v>
      </c>
      <c r="H85" s="212">
        <v>70</v>
      </c>
    </row>
    <row r="86" spans="1:8" x14ac:dyDescent="0.2">
      <c r="A86" s="206">
        <v>73</v>
      </c>
      <c r="B86" s="227"/>
      <c r="C86" s="262">
        <f t="shared" si="4"/>
        <v>45.95</v>
      </c>
      <c r="D86" s="272"/>
      <c r="E86" s="212">
        <v>22915</v>
      </c>
      <c r="F86" s="209">
        <f t="shared" si="5"/>
        <v>8197</v>
      </c>
      <c r="G86" s="211">
        <f t="shared" si="3"/>
        <v>5984</v>
      </c>
      <c r="H86" s="212">
        <v>70</v>
      </c>
    </row>
    <row r="87" spans="1:8" x14ac:dyDescent="0.2">
      <c r="A87" s="206">
        <v>74</v>
      </c>
      <c r="B87" s="227"/>
      <c r="C87" s="262">
        <f t="shared" si="4"/>
        <v>46.1</v>
      </c>
      <c r="D87" s="272"/>
      <c r="E87" s="212">
        <v>22915</v>
      </c>
      <c r="F87" s="209">
        <f t="shared" si="5"/>
        <v>8170</v>
      </c>
      <c r="G87" s="211">
        <f t="shared" si="3"/>
        <v>5965</v>
      </c>
      <c r="H87" s="212">
        <v>70</v>
      </c>
    </row>
    <row r="88" spans="1:8" x14ac:dyDescent="0.2">
      <c r="A88" s="206">
        <v>75</v>
      </c>
      <c r="B88" s="227"/>
      <c r="C88" s="262">
        <f t="shared" si="4"/>
        <v>46.26</v>
      </c>
      <c r="D88" s="272"/>
      <c r="E88" s="212">
        <v>22915</v>
      </c>
      <c r="F88" s="209">
        <f t="shared" si="5"/>
        <v>8142</v>
      </c>
      <c r="G88" s="211">
        <f t="shared" si="3"/>
        <v>5944</v>
      </c>
      <c r="H88" s="212">
        <v>70</v>
      </c>
    </row>
    <row r="89" spans="1:8" x14ac:dyDescent="0.2">
      <c r="A89" s="206">
        <v>76</v>
      </c>
      <c r="B89" s="227"/>
      <c r="C89" s="262">
        <f t="shared" si="4"/>
        <v>46.41</v>
      </c>
      <c r="D89" s="272"/>
      <c r="E89" s="212">
        <v>22915</v>
      </c>
      <c r="F89" s="209">
        <f t="shared" si="5"/>
        <v>8116</v>
      </c>
      <c r="G89" s="211">
        <f t="shared" si="3"/>
        <v>5925</v>
      </c>
      <c r="H89" s="212">
        <v>70</v>
      </c>
    </row>
    <row r="90" spans="1:8" x14ac:dyDescent="0.2">
      <c r="A90" s="206">
        <v>77</v>
      </c>
      <c r="B90" s="227"/>
      <c r="C90" s="262">
        <f t="shared" si="4"/>
        <v>46.56</v>
      </c>
      <c r="D90" s="272"/>
      <c r="E90" s="212">
        <v>22915</v>
      </c>
      <c r="F90" s="209">
        <f t="shared" si="5"/>
        <v>8090</v>
      </c>
      <c r="G90" s="211">
        <f t="shared" si="3"/>
        <v>5906</v>
      </c>
      <c r="H90" s="212">
        <v>70</v>
      </c>
    </row>
    <row r="91" spans="1:8" x14ac:dyDescent="0.2">
      <c r="A91" s="206">
        <v>78</v>
      </c>
      <c r="B91" s="227"/>
      <c r="C91" s="262">
        <f t="shared" si="4"/>
        <v>46.7</v>
      </c>
      <c r="D91" s="272"/>
      <c r="E91" s="212">
        <v>22915</v>
      </c>
      <c r="F91" s="209">
        <f t="shared" si="5"/>
        <v>8066</v>
      </c>
      <c r="G91" s="211">
        <f t="shared" si="3"/>
        <v>5888</v>
      </c>
      <c r="H91" s="212">
        <v>70</v>
      </c>
    </row>
    <row r="92" spans="1:8" x14ac:dyDescent="0.2">
      <c r="A92" s="206">
        <v>79</v>
      </c>
      <c r="B92" s="227"/>
      <c r="C92" s="262">
        <f t="shared" si="4"/>
        <v>46.85</v>
      </c>
      <c r="D92" s="272"/>
      <c r="E92" s="212">
        <v>22915</v>
      </c>
      <c r="F92" s="209">
        <f t="shared" si="5"/>
        <v>8041</v>
      </c>
      <c r="G92" s="211">
        <f t="shared" si="3"/>
        <v>5869</v>
      </c>
      <c r="H92" s="212">
        <v>70</v>
      </c>
    </row>
    <row r="93" spans="1:8" x14ac:dyDescent="0.2">
      <c r="A93" s="206">
        <v>80</v>
      </c>
      <c r="B93" s="227"/>
      <c r="C93" s="262">
        <f t="shared" si="4"/>
        <v>46.99</v>
      </c>
      <c r="D93" s="272"/>
      <c r="E93" s="212">
        <v>22915</v>
      </c>
      <c r="F93" s="209">
        <f t="shared" si="5"/>
        <v>8017</v>
      </c>
      <c r="G93" s="211">
        <f t="shared" si="3"/>
        <v>5852</v>
      </c>
      <c r="H93" s="212">
        <v>70</v>
      </c>
    </row>
    <row r="94" spans="1:8" x14ac:dyDescent="0.2">
      <c r="A94" s="206">
        <v>81</v>
      </c>
      <c r="B94" s="227"/>
      <c r="C94" s="262">
        <f t="shared" si="4"/>
        <v>47.14</v>
      </c>
      <c r="D94" s="272"/>
      <c r="E94" s="212">
        <v>22915</v>
      </c>
      <c r="F94" s="209">
        <f t="shared" si="5"/>
        <v>7992</v>
      </c>
      <c r="G94" s="211">
        <f t="shared" si="3"/>
        <v>5833</v>
      </c>
      <c r="H94" s="212">
        <v>70</v>
      </c>
    </row>
    <row r="95" spans="1:8" x14ac:dyDescent="0.2">
      <c r="A95" s="206">
        <v>82</v>
      </c>
      <c r="B95" s="227"/>
      <c r="C95" s="262">
        <f t="shared" si="4"/>
        <v>47.28</v>
      </c>
      <c r="D95" s="272"/>
      <c r="E95" s="212">
        <v>22915</v>
      </c>
      <c r="F95" s="209">
        <f t="shared" si="5"/>
        <v>7968</v>
      </c>
      <c r="G95" s="211">
        <f t="shared" si="3"/>
        <v>5816</v>
      </c>
      <c r="H95" s="212">
        <v>70</v>
      </c>
    </row>
    <row r="96" spans="1:8" x14ac:dyDescent="0.2">
      <c r="A96" s="206">
        <v>83</v>
      </c>
      <c r="B96" s="227"/>
      <c r="C96" s="262">
        <f t="shared" si="4"/>
        <v>47.41</v>
      </c>
      <c r="D96" s="272"/>
      <c r="E96" s="212">
        <v>22915</v>
      </c>
      <c r="F96" s="209">
        <f t="shared" si="5"/>
        <v>7946</v>
      </c>
      <c r="G96" s="211">
        <f t="shared" si="3"/>
        <v>5800</v>
      </c>
      <c r="H96" s="212">
        <v>70</v>
      </c>
    </row>
    <row r="97" spans="1:8" x14ac:dyDescent="0.2">
      <c r="A97" s="206">
        <v>84</v>
      </c>
      <c r="B97" s="227"/>
      <c r="C97" s="262">
        <f t="shared" si="4"/>
        <v>47.55</v>
      </c>
      <c r="D97" s="272"/>
      <c r="E97" s="212">
        <v>22915</v>
      </c>
      <c r="F97" s="209">
        <f t="shared" si="5"/>
        <v>7923</v>
      </c>
      <c r="G97" s="211">
        <f t="shared" si="3"/>
        <v>5783</v>
      </c>
      <c r="H97" s="212">
        <v>70</v>
      </c>
    </row>
    <row r="98" spans="1:8" x14ac:dyDescent="0.2">
      <c r="A98" s="206">
        <v>85</v>
      </c>
      <c r="B98" s="227"/>
      <c r="C98" s="262">
        <f t="shared" si="4"/>
        <v>47.69</v>
      </c>
      <c r="D98" s="272"/>
      <c r="E98" s="212">
        <v>22915</v>
      </c>
      <c r="F98" s="209">
        <f t="shared" si="5"/>
        <v>7900</v>
      </c>
      <c r="G98" s="211">
        <f t="shared" si="3"/>
        <v>5766</v>
      </c>
      <c r="H98" s="212">
        <v>70</v>
      </c>
    </row>
    <row r="99" spans="1:8" x14ac:dyDescent="0.2">
      <c r="A99" s="206">
        <v>86</v>
      </c>
      <c r="B99" s="227"/>
      <c r="C99" s="262">
        <f t="shared" si="4"/>
        <v>47.82</v>
      </c>
      <c r="D99" s="272"/>
      <c r="E99" s="212">
        <v>22915</v>
      </c>
      <c r="F99" s="209">
        <f t="shared" si="5"/>
        <v>7879</v>
      </c>
      <c r="G99" s="211">
        <f t="shared" si="3"/>
        <v>5750</v>
      </c>
      <c r="H99" s="212">
        <v>70</v>
      </c>
    </row>
    <row r="100" spans="1:8" x14ac:dyDescent="0.2">
      <c r="A100" s="206">
        <v>87</v>
      </c>
      <c r="B100" s="227"/>
      <c r="C100" s="262">
        <f t="shared" si="4"/>
        <v>47.95</v>
      </c>
      <c r="D100" s="272"/>
      <c r="E100" s="212">
        <v>22915</v>
      </c>
      <c r="F100" s="209">
        <f t="shared" si="5"/>
        <v>7858</v>
      </c>
      <c r="G100" s="211">
        <f t="shared" si="3"/>
        <v>5735</v>
      </c>
      <c r="H100" s="212">
        <v>70</v>
      </c>
    </row>
    <row r="101" spans="1:8" x14ac:dyDescent="0.2">
      <c r="A101" s="206">
        <v>88</v>
      </c>
      <c r="B101" s="227"/>
      <c r="C101" s="262">
        <f t="shared" si="4"/>
        <v>48.09</v>
      </c>
      <c r="D101" s="272"/>
      <c r="E101" s="212">
        <v>22915</v>
      </c>
      <c r="F101" s="209">
        <f t="shared" si="5"/>
        <v>7835</v>
      </c>
      <c r="G101" s="211">
        <f t="shared" si="3"/>
        <v>5718</v>
      </c>
      <c r="H101" s="212">
        <v>70</v>
      </c>
    </row>
    <row r="102" spans="1:8" x14ac:dyDescent="0.2">
      <c r="A102" s="206">
        <v>89</v>
      </c>
      <c r="B102" s="227"/>
      <c r="C102" s="262">
        <f t="shared" si="4"/>
        <v>48.21</v>
      </c>
      <c r="D102" s="272"/>
      <c r="E102" s="212">
        <v>22915</v>
      </c>
      <c r="F102" s="209">
        <f t="shared" si="5"/>
        <v>7816</v>
      </c>
      <c r="G102" s="211">
        <f t="shared" si="3"/>
        <v>5704</v>
      </c>
      <c r="H102" s="212">
        <v>70</v>
      </c>
    </row>
    <row r="103" spans="1:8" x14ac:dyDescent="0.2">
      <c r="A103" s="206">
        <v>90</v>
      </c>
      <c r="B103" s="227"/>
      <c r="C103" s="262">
        <f t="shared" si="4"/>
        <v>48.34</v>
      </c>
      <c r="D103" s="272"/>
      <c r="E103" s="212">
        <v>22915</v>
      </c>
      <c r="F103" s="209">
        <f t="shared" si="5"/>
        <v>7795</v>
      </c>
      <c r="G103" s="211">
        <f t="shared" si="3"/>
        <v>5688</v>
      </c>
      <c r="H103" s="212">
        <v>70</v>
      </c>
    </row>
    <row r="104" spans="1:8" x14ac:dyDescent="0.2">
      <c r="A104" s="206">
        <v>91</v>
      </c>
      <c r="B104" s="227"/>
      <c r="C104" s="262">
        <f t="shared" si="4"/>
        <v>48.47</v>
      </c>
      <c r="D104" s="272"/>
      <c r="E104" s="212">
        <v>22915</v>
      </c>
      <c r="F104" s="209">
        <f t="shared" si="5"/>
        <v>7774</v>
      </c>
      <c r="G104" s="211">
        <f t="shared" si="3"/>
        <v>5673</v>
      </c>
      <c r="H104" s="212">
        <v>70</v>
      </c>
    </row>
    <row r="105" spans="1:8" x14ac:dyDescent="0.2">
      <c r="A105" s="206">
        <v>92</v>
      </c>
      <c r="B105" s="227"/>
      <c r="C105" s="262">
        <f t="shared" si="4"/>
        <v>48.6</v>
      </c>
      <c r="D105" s="272"/>
      <c r="E105" s="212">
        <v>22915</v>
      </c>
      <c r="F105" s="209">
        <f t="shared" si="5"/>
        <v>7754</v>
      </c>
      <c r="G105" s="211">
        <f t="shared" si="3"/>
        <v>5658</v>
      </c>
      <c r="H105" s="212">
        <v>70</v>
      </c>
    </row>
    <row r="106" spans="1:8" x14ac:dyDescent="0.2">
      <c r="A106" s="206">
        <v>93</v>
      </c>
      <c r="B106" s="227"/>
      <c r="C106" s="262">
        <f t="shared" si="4"/>
        <v>48.72</v>
      </c>
      <c r="D106" s="272"/>
      <c r="E106" s="212">
        <v>22915</v>
      </c>
      <c r="F106" s="209">
        <f t="shared" si="5"/>
        <v>7735</v>
      </c>
      <c r="G106" s="211">
        <f t="shared" ref="G106:G169" si="6">ROUND(12*(1/C106*E106),0)</f>
        <v>5644</v>
      </c>
      <c r="H106" s="212">
        <v>70</v>
      </c>
    </row>
    <row r="107" spans="1:8" x14ac:dyDescent="0.2">
      <c r="A107" s="206">
        <v>94</v>
      </c>
      <c r="B107" s="227"/>
      <c r="C107" s="262">
        <f t="shared" si="4"/>
        <v>48.84</v>
      </c>
      <c r="D107" s="272"/>
      <c r="E107" s="212">
        <v>22915</v>
      </c>
      <c r="F107" s="209">
        <f t="shared" si="5"/>
        <v>7716</v>
      </c>
      <c r="G107" s="211">
        <f t="shared" si="6"/>
        <v>5630</v>
      </c>
      <c r="H107" s="212">
        <v>70</v>
      </c>
    </row>
    <row r="108" spans="1:8" x14ac:dyDescent="0.2">
      <c r="A108" s="206">
        <v>95</v>
      </c>
      <c r="B108" s="227"/>
      <c r="C108" s="262">
        <f t="shared" si="4"/>
        <v>48.97</v>
      </c>
      <c r="D108" s="272"/>
      <c r="E108" s="212">
        <v>22915</v>
      </c>
      <c r="F108" s="209">
        <f t="shared" si="5"/>
        <v>7696</v>
      </c>
      <c r="G108" s="211">
        <f t="shared" si="6"/>
        <v>5615</v>
      </c>
      <c r="H108" s="212">
        <v>70</v>
      </c>
    </row>
    <row r="109" spans="1:8" x14ac:dyDescent="0.2">
      <c r="A109" s="206">
        <v>96</v>
      </c>
      <c r="B109" s="227"/>
      <c r="C109" s="262">
        <f t="shared" ref="C109:C172" si="7">ROUND(10.899*LN(A109)+A109/150-1.3,2)</f>
        <v>49.09</v>
      </c>
      <c r="D109" s="272"/>
      <c r="E109" s="212">
        <v>22915</v>
      </c>
      <c r="F109" s="209">
        <f t="shared" si="5"/>
        <v>7677</v>
      </c>
      <c r="G109" s="211">
        <f t="shared" si="6"/>
        <v>5602</v>
      </c>
      <c r="H109" s="212">
        <v>70</v>
      </c>
    </row>
    <row r="110" spans="1:8" x14ac:dyDescent="0.2">
      <c r="A110" s="206">
        <v>97</v>
      </c>
      <c r="B110" s="227"/>
      <c r="C110" s="262">
        <f t="shared" si="7"/>
        <v>49.21</v>
      </c>
      <c r="D110" s="272"/>
      <c r="E110" s="212">
        <v>22915</v>
      </c>
      <c r="F110" s="209">
        <f t="shared" si="5"/>
        <v>7658</v>
      </c>
      <c r="G110" s="211">
        <f t="shared" si="6"/>
        <v>5588</v>
      </c>
      <c r="H110" s="212">
        <v>70</v>
      </c>
    </row>
    <row r="111" spans="1:8" x14ac:dyDescent="0.2">
      <c r="A111" s="206">
        <v>98</v>
      </c>
      <c r="B111" s="227"/>
      <c r="C111" s="262">
        <f t="shared" si="7"/>
        <v>49.32</v>
      </c>
      <c r="D111" s="272"/>
      <c r="E111" s="212">
        <v>22915</v>
      </c>
      <c r="F111" s="209">
        <f t="shared" si="5"/>
        <v>7641</v>
      </c>
      <c r="G111" s="211">
        <f t="shared" si="6"/>
        <v>5575</v>
      </c>
      <c r="H111" s="212">
        <v>70</v>
      </c>
    </row>
    <row r="112" spans="1:8" x14ac:dyDescent="0.2">
      <c r="A112" s="206">
        <v>99</v>
      </c>
      <c r="B112" s="227"/>
      <c r="C112" s="262">
        <f t="shared" si="7"/>
        <v>49.44</v>
      </c>
      <c r="D112" s="272"/>
      <c r="E112" s="212">
        <v>22915</v>
      </c>
      <c r="F112" s="209">
        <f t="shared" si="5"/>
        <v>7623</v>
      </c>
      <c r="G112" s="211">
        <f t="shared" si="6"/>
        <v>5562</v>
      </c>
      <c r="H112" s="212">
        <v>70</v>
      </c>
    </row>
    <row r="113" spans="1:8" x14ac:dyDescent="0.2">
      <c r="A113" s="206">
        <v>100</v>
      </c>
      <c r="B113" s="227"/>
      <c r="C113" s="262">
        <f t="shared" si="7"/>
        <v>49.56</v>
      </c>
      <c r="D113" s="272"/>
      <c r="E113" s="212">
        <v>22915</v>
      </c>
      <c r="F113" s="209">
        <f t="shared" si="5"/>
        <v>7605</v>
      </c>
      <c r="G113" s="211">
        <f t="shared" si="6"/>
        <v>5548</v>
      </c>
      <c r="H113" s="212">
        <v>70</v>
      </c>
    </row>
    <row r="114" spans="1:8" x14ac:dyDescent="0.2">
      <c r="A114" s="206">
        <v>101</v>
      </c>
      <c r="B114" s="227"/>
      <c r="C114" s="262">
        <f t="shared" si="7"/>
        <v>49.67</v>
      </c>
      <c r="D114" s="272"/>
      <c r="E114" s="212">
        <v>22915</v>
      </c>
      <c r="F114" s="209">
        <f t="shared" si="5"/>
        <v>7588</v>
      </c>
      <c r="G114" s="211">
        <f t="shared" si="6"/>
        <v>5536</v>
      </c>
      <c r="H114" s="212">
        <v>70</v>
      </c>
    </row>
    <row r="115" spans="1:8" x14ac:dyDescent="0.2">
      <c r="A115" s="206">
        <v>102</v>
      </c>
      <c r="B115" s="227"/>
      <c r="C115" s="262">
        <f t="shared" si="7"/>
        <v>49.79</v>
      </c>
      <c r="D115" s="272"/>
      <c r="E115" s="212">
        <v>22915</v>
      </c>
      <c r="F115" s="209">
        <f t="shared" si="5"/>
        <v>7570</v>
      </c>
      <c r="G115" s="211">
        <f t="shared" si="6"/>
        <v>5523</v>
      </c>
      <c r="H115" s="212">
        <v>70</v>
      </c>
    </row>
    <row r="116" spans="1:8" x14ac:dyDescent="0.2">
      <c r="A116" s="206">
        <v>103</v>
      </c>
      <c r="B116" s="227"/>
      <c r="C116" s="262">
        <f t="shared" si="7"/>
        <v>49.9</v>
      </c>
      <c r="D116" s="272"/>
      <c r="E116" s="212">
        <v>22915</v>
      </c>
      <c r="F116" s="209">
        <f t="shared" si="5"/>
        <v>7553</v>
      </c>
      <c r="G116" s="211">
        <f t="shared" si="6"/>
        <v>5511</v>
      </c>
      <c r="H116" s="212">
        <v>70</v>
      </c>
    </row>
    <row r="117" spans="1:8" x14ac:dyDescent="0.2">
      <c r="A117" s="206">
        <v>104</v>
      </c>
      <c r="B117" s="227"/>
      <c r="C117" s="262">
        <f t="shared" si="7"/>
        <v>50.01</v>
      </c>
      <c r="D117" s="272"/>
      <c r="E117" s="212">
        <v>22915</v>
      </c>
      <c r="F117" s="209">
        <f t="shared" si="5"/>
        <v>7537</v>
      </c>
      <c r="G117" s="211">
        <f t="shared" si="6"/>
        <v>5499</v>
      </c>
      <c r="H117" s="212">
        <v>70</v>
      </c>
    </row>
    <row r="118" spans="1:8" x14ac:dyDescent="0.2">
      <c r="A118" s="206">
        <v>105</v>
      </c>
      <c r="B118" s="227"/>
      <c r="C118" s="262">
        <f t="shared" si="7"/>
        <v>50.12</v>
      </c>
      <c r="D118" s="272"/>
      <c r="E118" s="212">
        <v>22915</v>
      </c>
      <c r="F118" s="209">
        <f t="shared" si="5"/>
        <v>7521</v>
      </c>
      <c r="G118" s="211">
        <f t="shared" si="6"/>
        <v>5486</v>
      </c>
      <c r="H118" s="212">
        <v>70</v>
      </c>
    </row>
    <row r="119" spans="1:8" x14ac:dyDescent="0.2">
      <c r="A119" s="206">
        <v>106</v>
      </c>
      <c r="B119" s="227"/>
      <c r="C119" s="262">
        <f t="shared" si="7"/>
        <v>50.23</v>
      </c>
      <c r="D119" s="272"/>
      <c r="E119" s="212">
        <v>22915</v>
      </c>
      <c r="F119" s="209">
        <f t="shared" si="5"/>
        <v>7504</v>
      </c>
      <c r="G119" s="211">
        <f t="shared" si="6"/>
        <v>5474</v>
      </c>
      <c r="H119" s="212">
        <v>70</v>
      </c>
    </row>
    <row r="120" spans="1:8" x14ac:dyDescent="0.2">
      <c r="A120" s="206">
        <v>107</v>
      </c>
      <c r="B120" s="227"/>
      <c r="C120" s="262">
        <f t="shared" si="7"/>
        <v>50.34</v>
      </c>
      <c r="D120" s="272"/>
      <c r="E120" s="212">
        <v>22915</v>
      </c>
      <c r="F120" s="209">
        <f t="shared" si="5"/>
        <v>7488</v>
      </c>
      <c r="G120" s="211">
        <f t="shared" si="6"/>
        <v>5462</v>
      </c>
      <c r="H120" s="212">
        <v>70</v>
      </c>
    </row>
    <row r="121" spans="1:8" x14ac:dyDescent="0.2">
      <c r="A121" s="206">
        <v>108</v>
      </c>
      <c r="B121" s="227"/>
      <c r="C121" s="262">
        <f t="shared" si="7"/>
        <v>50.45</v>
      </c>
      <c r="D121" s="272"/>
      <c r="E121" s="212">
        <v>22915</v>
      </c>
      <c r="F121" s="209">
        <f t="shared" si="5"/>
        <v>7472</v>
      </c>
      <c r="G121" s="211">
        <f t="shared" si="6"/>
        <v>5451</v>
      </c>
      <c r="H121" s="212">
        <v>70</v>
      </c>
    </row>
    <row r="122" spans="1:8" x14ac:dyDescent="0.2">
      <c r="A122" s="206">
        <v>109</v>
      </c>
      <c r="B122" s="227"/>
      <c r="C122" s="262">
        <f t="shared" si="7"/>
        <v>50.56</v>
      </c>
      <c r="D122" s="272"/>
      <c r="E122" s="212">
        <v>22915</v>
      </c>
      <c r="F122" s="209">
        <f t="shared" si="5"/>
        <v>7456</v>
      </c>
      <c r="G122" s="211">
        <f t="shared" si="6"/>
        <v>5439</v>
      </c>
      <c r="H122" s="212">
        <v>70</v>
      </c>
    </row>
    <row r="123" spans="1:8" x14ac:dyDescent="0.2">
      <c r="A123" s="206">
        <v>110</v>
      </c>
      <c r="B123" s="227"/>
      <c r="C123" s="262">
        <f t="shared" si="7"/>
        <v>50.66</v>
      </c>
      <c r="D123" s="272"/>
      <c r="E123" s="212">
        <v>22915</v>
      </c>
      <c r="F123" s="209">
        <f t="shared" si="5"/>
        <v>7441</v>
      </c>
      <c r="G123" s="211">
        <f t="shared" si="6"/>
        <v>5428</v>
      </c>
      <c r="H123" s="212">
        <v>70</v>
      </c>
    </row>
    <row r="124" spans="1:8" x14ac:dyDescent="0.2">
      <c r="A124" s="206">
        <v>111</v>
      </c>
      <c r="B124" s="227"/>
      <c r="C124" s="262">
        <f t="shared" si="7"/>
        <v>50.77</v>
      </c>
      <c r="D124" s="272"/>
      <c r="E124" s="212">
        <v>22915</v>
      </c>
      <c r="F124" s="209">
        <f t="shared" si="5"/>
        <v>7425</v>
      </c>
      <c r="G124" s="211">
        <f t="shared" si="6"/>
        <v>5416</v>
      </c>
      <c r="H124" s="212">
        <v>70</v>
      </c>
    </row>
    <row r="125" spans="1:8" x14ac:dyDescent="0.2">
      <c r="A125" s="206">
        <v>112</v>
      </c>
      <c r="B125" s="227"/>
      <c r="C125" s="262">
        <f t="shared" si="7"/>
        <v>50.87</v>
      </c>
      <c r="D125" s="272"/>
      <c r="E125" s="212">
        <v>22915</v>
      </c>
      <c r="F125" s="209">
        <f t="shared" si="5"/>
        <v>7411</v>
      </c>
      <c r="G125" s="211">
        <f t="shared" si="6"/>
        <v>5406</v>
      </c>
      <c r="H125" s="212">
        <v>70</v>
      </c>
    </row>
    <row r="126" spans="1:8" x14ac:dyDescent="0.2">
      <c r="A126" s="206">
        <v>113</v>
      </c>
      <c r="B126" s="227"/>
      <c r="C126" s="262">
        <f t="shared" si="7"/>
        <v>50.98</v>
      </c>
      <c r="D126" s="272"/>
      <c r="E126" s="212">
        <v>22915</v>
      </c>
      <c r="F126" s="209">
        <f t="shared" si="5"/>
        <v>7395</v>
      </c>
      <c r="G126" s="211">
        <f t="shared" si="6"/>
        <v>5394</v>
      </c>
      <c r="H126" s="212">
        <v>70</v>
      </c>
    </row>
    <row r="127" spans="1:8" x14ac:dyDescent="0.2">
      <c r="A127" s="206">
        <v>114</v>
      </c>
      <c r="B127" s="227"/>
      <c r="C127" s="262">
        <f t="shared" si="7"/>
        <v>51.08</v>
      </c>
      <c r="D127" s="272"/>
      <c r="E127" s="212">
        <v>22915</v>
      </c>
      <c r="F127" s="209">
        <f t="shared" si="5"/>
        <v>7381</v>
      </c>
      <c r="G127" s="211">
        <f t="shared" si="6"/>
        <v>5383</v>
      </c>
      <c r="H127" s="212">
        <v>70</v>
      </c>
    </row>
    <row r="128" spans="1:8" x14ac:dyDescent="0.2">
      <c r="A128" s="206">
        <v>115</v>
      </c>
      <c r="B128" s="227"/>
      <c r="C128" s="262">
        <f t="shared" si="7"/>
        <v>51.18</v>
      </c>
      <c r="D128" s="272"/>
      <c r="E128" s="212">
        <v>22915</v>
      </c>
      <c r="F128" s="209">
        <f t="shared" si="5"/>
        <v>7366</v>
      </c>
      <c r="G128" s="211">
        <f t="shared" si="6"/>
        <v>5373</v>
      </c>
      <c r="H128" s="212">
        <v>70</v>
      </c>
    </row>
    <row r="129" spans="1:8" x14ac:dyDescent="0.2">
      <c r="A129" s="206">
        <v>116</v>
      </c>
      <c r="B129" s="227"/>
      <c r="C129" s="262">
        <f t="shared" si="7"/>
        <v>51.28</v>
      </c>
      <c r="D129" s="272"/>
      <c r="E129" s="212">
        <v>22915</v>
      </c>
      <c r="F129" s="209">
        <f t="shared" si="5"/>
        <v>7352</v>
      </c>
      <c r="G129" s="211">
        <f t="shared" si="6"/>
        <v>5362</v>
      </c>
      <c r="H129" s="212">
        <v>70</v>
      </c>
    </row>
    <row r="130" spans="1:8" x14ac:dyDescent="0.2">
      <c r="A130" s="206">
        <v>117</v>
      </c>
      <c r="B130" s="227"/>
      <c r="C130" s="262">
        <f t="shared" si="7"/>
        <v>51.38</v>
      </c>
      <c r="D130" s="272"/>
      <c r="E130" s="212">
        <v>22915</v>
      </c>
      <c r="F130" s="209">
        <f t="shared" si="5"/>
        <v>7338</v>
      </c>
      <c r="G130" s="211">
        <f t="shared" si="6"/>
        <v>5352</v>
      </c>
      <c r="H130" s="212">
        <v>70</v>
      </c>
    </row>
    <row r="131" spans="1:8" x14ac:dyDescent="0.2">
      <c r="A131" s="206">
        <v>118</v>
      </c>
      <c r="B131" s="227"/>
      <c r="C131" s="262">
        <f t="shared" si="7"/>
        <v>51.48</v>
      </c>
      <c r="D131" s="272"/>
      <c r="E131" s="212">
        <v>22915</v>
      </c>
      <c r="F131" s="209">
        <f t="shared" si="5"/>
        <v>7324</v>
      </c>
      <c r="G131" s="211">
        <f t="shared" si="6"/>
        <v>5341</v>
      </c>
      <c r="H131" s="212">
        <v>70</v>
      </c>
    </row>
    <row r="132" spans="1:8" x14ac:dyDescent="0.2">
      <c r="A132" s="206">
        <v>119</v>
      </c>
      <c r="B132" s="227"/>
      <c r="C132" s="262">
        <f t="shared" si="7"/>
        <v>51.58</v>
      </c>
      <c r="D132" s="272"/>
      <c r="E132" s="212">
        <v>22915</v>
      </c>
      <c r="F132" s="209">
        <f t="shared" si="5"/>
        <v>7310</v>
      </c>
      <c r="G132" s="211">
        <f t="shared" si="6"/>
        <v>5331</v>
      </c>
      <c r="H132" s="212">
        <v>70</v>
      </c>
    </row>
    <row r="133" spans="1:8" x14ac:dyDescent="0.2">
      <c r="A133" s="206">
        <v>120</v>
      </c>
      <c r="B133" s="227"/>
      <c r="C133" s="262">
        <f t="shared" si="7"/>
        <v>51.68</v>
      </c>
      <c r="D133" s="272"/>
      <c r="E133" s="212">
        <v>22915</v>
      </c>
      <c r="F133" s="209">
        <f t="shared" si="5"/>
        <v>7296</v>
      </c>
      <c r="G133" s="211">
        <f t="shared" si="6"/>
        <v>5321</v>
      </c>
      <c r="H133" s="212">
        <v>70</v>
      </c>
    </row>
    <row r="134" spans="1:8" x14ac:dyDescent="0.2">
      <c r="A134" s="206">
        <v>121</v>
      </c>
      <c r="B134" s="227"/>
      <c r="C134" s="262">
        <f t="shared" si="7"/>
        <v>51.78</v>
      </c>
      <c r="D134" s="272"/>
      <c r="E134" s="212">
        <v>22915</v>
      </c>
      <c r="F134" s="209">
        <f t="shared" si="5"/>
        <v>7282</v>
      </c>
      <c r="G134" s="211">
        <f t="shared" si="6"/>
        <v>5311</v>
      </c>
      <c r="H134" s="212">
        <v>70</v>
      </c>
    </row>
    <row r="135" spans="1:8" x14ac:dyDescent="0.2">
      <c r="A135" s="206">
        <v>122</v>
      </c>
      <c r="B135" s="227"/>
      <c r="C135" s="262">
        <f t="shared" si="7"/>
        <v>51.87</v>
      </c>
      <c r="D135" s="272"/>
      <c r="E135" s="212">
        <v>22915</v>
      </c>
      <c r="F135" s="209">
        <f t="shared" si="5"/>
        <v>7269</v>
      </c>
      <c r="G135" s="211">
        <f t="shared" si="6"/>
        <v>5301</v>
      </c>
      <c r="H135" s="212">
        <v>70</v>
      </c>
    </row>
    <row r="136" spans="1:8" x14ac:dyDescent="0.2">
      <c r="A136" s="206">
        <v>123</v>
      </c>
      <c r="B136" s="227"/>
      <c r="C136" s="262">
        <f t="shared" si="7"/>
        <v>51.97</v>
      </c>
      <c r="D136" s="272"/>
      <c r="E136" s="212">
        <v>22915</v>
      </c>
      <c r="F136" s="209">
        <f t="shared" si="5"/>
        <v>7255</v>
      </c>
      <c r="G136" s="211">
        <f t="shared" si="6"/>
        <v>5291</v>
      </c>
      <c r="H136" s="212">
        <v>70</v>
      </c>
    </row>
    <row r="137" spans="1:8" x14ac:dyDescent="0.2">
      <c r="A137" s="206">
        <v>124</v>
      </c>
      <c r="B137" s="227"/>
      <c r="C137" s="262">
        <f t="shared" si="7"/>
        <v>52.06</v>
      </c>
      <c r="D137" s="272"/>
      <c r="E137" s="212">
        <v>22915</v>
      </c>
      <c r="F137" s="209">
        <f t="shared" si="5"/>
        <v>7243</v>
      </c>
      <c r="G137" s="211">
        <f t="shared" si="6"/>
        <v>5282</v>
      </c>
      <c r="H137" s="212">
        <v>70</v>
      </c>
    </row>
    <row r="138" spans="1:8" x14ac:dyDescent="0.2">
      <c r="A138" s="206">
        <v>125</v>
      </c>
      <c r="B138" s="227"/>
      <c r="C138" s="262">
        <f t="shared" si="7"/>
        <v>52.16</v>
      </c>
      <c r="D138" s="272"/>
      <c r="E138" s="212">
        <v>22915</v>
      </c>
      <c r="F138" s="209">
        <f t="shared" si="5"/>
        <v>7229</v>
      </c>
      <c r="G138" s="211">
        <f t="shared" si="6"/>
        <v>5272</v>
      </c>
      <c r="H138" s="212">
        <v>70</v>
      </c>
    </row>
    <row r="139" spans="1:8" x14ac:dyDescent="0.2">
      <c r="A139" s="206">
        <v>126</v>
      </c>
      <c r="B139" s="227"/>
      <c r="C139" s="262">
        <f t="shared" si="7"/>
        <v>52.25</v>
      </c>
      <c r="D139" s="272"/>
      <c r="E139" s="212">
        <v>22915</v>
      </c>
      <c r="F139" s="209">
        <f t="shared" si="5"/>
        <v>7217</v>
      </c>
      <c r="G139" s="211">
        <f t="shared" si="6"/>
        <v>5263</v>
      </c>
      <c r="H139" s="212">
        <v>70</v>
      </c>
    </row>
    <row r="140" spans="1:8" x14ac:dyDescent="0.2">
      <c r="A140" s="206">
        <v>127</v>
      </c>
      <c r="B140" s="227"/>
      <c r="C140" s="262">
        <f t="shared" si="7"/>
        <v>52.34</v>
      </c>
      <c r="D140" s="272"/>
      <c r="E140" s="212">
        <v>22915</v>
      </c>
      <c r="F140" s="209">
        <f t="shared" si="5"/>
        <v>7205</v>
      </c>
      <c r="G140" s="211">
        <f t="shared" si="6"/>
        <v>5254</v>
      </c>
      <c r="H140" s="212">
        <v>70</v>
      </c>
    </row>
    <row r="141" spans="1:8" x14ac:dyDescent="0.2">
      <c r="A141" s="206">
        <v>128</v>
      </c>
      <c r="B141" s="227"/>
      <c r="C141" s="262">
        <f t="shared" si="7"/>
        <v>52.44</v>
      </c>
      <c r="D141" s="272"/>
      <c r="E141" s="212">
        <v>22915</v>
      </c>
      <c r="F141" s="209">
        <f t="shared" si="5"/>
        <v>7191</v>
      </c>
      <c r="G141" s="211">
        <f t="shared" si="6"/>
        <v>5244</v>
      </c>
      <c r="H141" s="212">
        <v>70</v>
      </c>
    </row>
    <row r="142" spans="1:8" x14ac:dyDescent="0.2">
      <c r="A142" s="206">
        <v>129</v>
      </c>
      <c r="B142" s="227"/>
      <c r="C142" s="262">
        <f t="shared" si="7"/>
        <v>52.53</v>
      </c>
      <c r="D142" s="272"/>
      <c r="E142" s="212">
        <v>22915</v>
      </c>
      <c r="F142" s="209">
        <f t="shared" si="5"/>
        <v>7179</v>
      </c>
      <c r="G142" s="211">
        <f t="shared" si="6"/>
        <v>5235</v>
      </c>
      <c r="H142" s="212">
        <v>70</v>
      </c>
    </row>
    <row r="143" spans="1:8" x14ac:dyDescent="0.2">
      <c r="A143" s="206">
        <v>130</v>
      </c>
      <c r="B143" s="227"/>
      <c r="C143" s="262">
        <f t="shared" si="7"/>
        <v>52.62</v>
      </c>
      <c r="D143" s="272"/>
      <c r="E143" s="212">
        <v>22915</v>
      </c>
      <c r="F143" s="209">
        <f t="shared" si="5"/>
        <v>7167</v>
      </c>
      <c r="G143" s="211">
        <f t="shared" si="6"/>
        <v>5226</v>
      </c>
      <c r="H143" s="212">
        <v>70</v>
      </c>
    </row>
    <row r="144" spans="1:8" x14ac:dyDescent="0.2">
      <c r="A144" s="206">
        <v>131</v>
      </c>
      <c r="B144" s="227"/>
      <c r="C144" s="262">
        <f t="shared" si="7"/>
        <v>52.71</v>
      </c>
      <c r="D144" s="272"/>
      <c r="E144" s="212">
        <v>22915</v>
      </c>
      <c r="F144" s="209">
        <f t="shared" si="5"/>
        <v>7154</v>
      </c>
      <c r="G144" s="211">
        <f t="shared" si="6"/>
        <v>5217</v>
      </c>
      <c r="H144" s="212">
        <v>70</v>
      </c>
    </row>
    <row r="145" spans="1:8" x14ac:dyDescent="0.2">
      <c r="A145" s="206">
        <v>132</v>
      </c>
      <c r="B145" s="227"/>
      <c r="C145" s="262">
        <f t="shared" si="7"/>
        <v>52.8</v>
      </c>
      <c r="D145" s="272"/>
      <c r="E145" s="212">
        <v>22915</v>
      </c>
      <c r="F145" s="209">
        <f t="shared" ref="F145:F208" si="8">ROUND(12*1.358*(1/C145*E145)+H145,0)</f>
        <v>7142</v>
      </c>
      <c r="G145" s="211">
        <f t="shared" si="6"/>
        <v>5208</v>
      </c>
      <c r="H145" s="212">
        <v>70</v>
      </c>
    </row>
    <row r="146" spans="1:8" x14ac:dyDescent="0.2">
      <c r="A146" s="206">
        <v>133</v>
      </c>
      <c r="B146" s="227"/>
      <c r="C146" s="262">
        <f t="shared" si="7"/>
        <v>52.89</v>
      </c>
      <c r="D146" s="272"/>
      <c r="E146" s="212">
        <v>22915</v>
      </c>
      <c r="F146" s="209">
        <f t="shared" si="8"/>
        <v>7130</v>
      </c>
      <c r="G146" s="211">
        <f t="shared" si="6"/>
        <v>5199</v>
      </c>
      <c r="H146" s="212">
        <v>70</v>
      </c>
    </row>
    <row r="147" spans="1:8" x14ac:dyDescent="0.2">
      <c r="A147" s="206">
        <v>134</v>
      </c>
      <c r="B147" s="227"/>
      <c r="C147" s="262">
        <f t="shared" si="7"/>
        <v>52.97</v>
      </c>
      <c r="D147" s="272"/>
      <c r="E147" s="212">
        <v>22915</v>
      </c>
      <c r="F147" s="209">
        <f t="shared" si="8"/>
        <v>7120</v>
      </c>
      <c r="G147" s="211">
        <f t="shared" si="6"/>
        <v>5191</v>
      </c>
      <c r="H147" s="212">
        <v>70</v>
      </c>
    </row>
    <row r="148" spans="1:8" x14ac:dyDescent="0.2">
      <c r="A148" s="206">
        <v>135</v>
      </c>
      <c r="B148" s="227"/>
      <c r="C148" s="262">
        <f t="shared" si="7"/>
        <v>53.06</v>
      </c>
      <c r="D148" s="272"/>
      <c r="E148" s="212">
        <v>22915</v>
      </c>
      <c r="F148" s="209">
        <f t="shared" si="8"/>
        <v>7108</v>
      </c>
      <c r="G148" s="211">
        <f t="shared" si="6"/>
        <v>5182</v>
      </c>
      <c r="H148" s="212">
        <v>70</v>
      </c>
    </row>
    <row r="149" spans="1:8" x14ac:dyDescent="0.2">
      <c r="A149" s="206">
        <v>136</v>
      </c>
      <c r="B149" s="227"/>
      <c r="C149" s="262">
        <f t="shared" si="7"/>
        <v>53.15</v>
      </c>
      <c r="D149" s="272"/>
      <c r="E149" s="212">
        <v>22915</v>
      </c>
      <c r="F149" s="209">
        <f t="shared" si="8"/>
        <v>7096</v>
      </c>
      <c r="G149" s="211">
        <f t="shared" si="6"/>
        <v>5174</v>
      </c>
      <c r="H149" s="212">
        <v>70</v>
      </c>
    </row>
    <row r="150" spans="1:8" x14ac:dyDescent="0.2">
      <c r="A150" s="206">
        <v>137</v>
      </c>
      <c r="B150" s="227"/>
      <c r="C150" s="262">
        <f t="shared" si="7"/>
        <v>53.24</v>
      </c>
      <c r="D150" s="272"/>
      <c r="E150" s="212">
        <v>22915</v>
      </c>
      <c r="F150" s="209">
        <f t="shared" si="8"/>
        <v>7084</v>
      </c>
      <c r="G150" s="211">
        <f t="shared" si="6"/>
        <v>5165</v>
      </c>
      <c r="H150" s="212">
        <v>70</v>
      </c>
    </row>
    <row r="151" spans="1:8" x14ac:dyDescent="0.2">
      <c r="A151" s="206">
        <v>138</v>
      </c>
      <c r="B151" s="227"/>
      <c r="C151" s="262">
        <f t="shared" si="7"/>
        <v>53.32</v>
      </c>
      <c r="D151" s="272"/>
      <c r="E151" s="212">
        <v>22915</v>
      </c>
      <c r="F151" s="209">
        <f t="shared" si="8"/>
        <v>7073</v>
      </c>
      <c r="G151" s="211">
        <f t="shared" si="6"/>
        <v>5157</v>
      </c>
      <c r="H151" s="212">
        <v>70</v>
      </c>
    </row>
    <row r="152" spans="1:8" x14ac:dyDescent="0.2">
      <c r="A152" s="206">
        <v>139</v>
      </c>
      <c r="B152" s="227"/>
      <c r="C152" s="262">
        <f t="shared" si="7"/>
        <v>53.41</v>
      </c>
      <c r="D152" s="272"/>
      <c r="E152" s="212">
        <v>22915</v>
      </c>
      <c r="F152" s="209">
        <f t="shared" si="8"/>
        <v>7062</v>
      </c>
      <c r="G152" s="211">
        <f t="shared" si="6"/>
        <v>5148</v>
      </c>
      <c r="H152" s="212">
        <v>70</v>
      </c>
    </row>
    <row r="153" spans="1:8" x14ac:dyDescent="0.2">
      <c r="A153" s="206">
        <v>140</v>
      </c>
      <c r="B153" s="227"/>
      <c r="C153" s="262">
        <f t="shared" si="7"/>
        <v>53.49</v>
      </c>
      <c r="D153" s="272"/>
      <c r="E153" s="212">
        <v>22915</v>
      </c>
      <c r="F153" s="209">
        <f t="shared" si="8"/>
        <v>7051</v>
      </c>
      <c r="G153" s="211">
        <f t="shared" si="6"/>
        <v>5141</v>
      </c>
      <c r="H153" s="212">
        <v>70</v>
      </c>
    </row>
    <row r="154" spans="1:8" x14ac:dyDescent="0.2">
      <c r="A154" s="206">
        <v>141</v>
      </c>
      <c r="B154" s="227"/>
      <c r="C154" s="262">
        <f t="shared" si="7"/>
        <v>53.58</v>
      </c>
      <c r="D154" s="272"/>
      <c r="E154" s="212">
        <v>22915</v>
      </c>
      <c r="F154" s="209">
        <f t="shared" si="8"/>
        <v>7039</v>
      </c>
      <c r="G154" s="211">
        <f t="shared" si="6"/>
        <v>5132</v>
      </c>
      <c r="H154" s="212">
        <v>70</v>
      </c>
    </row>
    <row r="155" spans="1:8" x14ac:dyDescent="0.2">
      <c r="A155" s="206">
        <v>142</v>
      </c>
      <c r="B155" s="227"/>
      <c r="C155" s="262">
        <f t="shared" si="7"/>
        <v>53.66</v>
      </c>
      <c r="D155" s="272"/>
      <c r="E155" s="212">
        <v>22915</v>
      </c>
      <c r="F155" s="209">
        <f t="shared" si="8"/>
        <v>7029</v>
      </c>
      <c r="G155" s="211">
        <f t="shared" si="6"/>
        <v>5124</v>
      </c>
      <c r="H155" s="212">
        <v>70</v>
      </c>
    </row>
    <row r="156" spans="1:8" x14ac:dyDescent="0.2">
      <c r="A156" s="206">
        <v>143</v>
      </c>
      <c r="B156" s="227"/>
      <c r="C156" s="262">
        <f t="shared" si="7"/>
        <v>53.74</v>
      </c>
      <c r="D156" s="272"/>
      <c r="E156" s="212">
        <v>22915</v>
      </c>
      <c r="F156" s="209">
        <f t="shared" si="8"/>
        <v>7019</v>
      </c>
      <c r="G156" s="211">
        <f t="shared" si="6"/>
        <v>5117</v>
      </c>
      <c r="H156" s="212">
        <v>70</v>
      </c>
    </row>
    <row r="157" spans="1:8" x14ac:dyDescent="0.2">
      <c r="A157" s="206">
        <v>144</v>
      </c>
      <c r="B157" s="227"/>
      <c r="C157" s="262">
        <f t="shared" si="7"/>
        <v>53.83</v>
      </c>
      <c r="D157" s="272"/>
      <c r="E157" s="212">
        <v>22915</v>
      </c>
      <c r="F157" s="209">
        <f t="shared" si="8"/>
        <v>7007</v>
      </c>
      <c r="G157" s="211">
        <f t="shared" si="6"/>
        <v>5108</v>
      </c>
      <c r="H157" s="212">
        <v>70</v>
      </c>
    </row>
    <row r="158" spans="1:8" x14ac:dyDescent="0.2">
      <c r="A158" s="206">
        <v>145</v>
      </c>
      <c r="B158" s="227"/>
      <c r="C158" s="262">
        <f t="shared" si="7"/>
        <v>53.91</v>
      </c>
      <c r="D158" s="272"/>
      <c r="E158" s="212">
        <v>22915</v>
      </c>
      <c r="F158" s="209">
        <f t="shared" si="8"/>
        <v>6997</v>
      </c>
      <c r="G158" s="211">
        <f t="shared" si="6"/>
        <v>5101</v>
      </c>
      <c r="H158" s="212">
        <v>70</v>
      </c>
    </row>
    <row r="159" spans="1:8" x14ac:dyDescent="0.2">
      <c r="A159" s="206">
        <v>146</v>
      </c>
      <c r="B159" s="227"/>
      <c r="C159" s="262">
        <f t="shared" si="7"/>
        <v>53.99</v>
      </c>
      <c r="D159" s="272"/>
      <c r="E159" s="212">
        <v>22915</v>
      </c>
      <c r="F159" s="209">
        <f t="shared" si="8"/>
        <v>6987</v>
      </c>
      <c r="G159" s="211">
        <f t="shared" si="6"/>
        <v>5093</v>
      </c>
      <c r="H159" s="212">
        <v>70</v>
      </c>
    </row>
    <row r="160" spans="1:8" x14ac:dyDescent="0.2">
      <c r="A160" s="206">
        <v>147</v>
      </c>
      <c r="B160" s="227"/>
      <c r="C160" s="262">
        <f t="shared" si="7"/>
        <v>54.07</v>
      </c>
      <c r="D160" s="272"/>
      <c r="E160" s="212">
        <v>22915</v>
      </c>
      <c r="F160" s="209">
        <f t="shared" si="8"/>
        <v>6976</v>
      </c>
      <c r="G160" s="211">
        <f t="shared" si="6"/>
        <v>5086</v>
      </c>
      <c r="H160" s="212">
        <v>70</v>
      </c>
    </row>
    <row r="161" spans="1:8" x14ac:dyDescent="0.2">
      <c r="A161" s="206">
        <v>148</v>
      </c>
      <c r="B161" s="227"/>
      <c r="C161" s="262">
        <f t="shared" si="7"/>
        <v>54.15</v>
      </c>
      <c r="D161" s="272"/>
      <c r="E161" s="212">
        <v>22915</v>
      </c>
      <c r="F161" s="209">
        <f t="shared" si="8"/>
        <v>6966</v>
      </c>
      <c r="G161" s="211">
        <f t="shared" si="6"/>
        <v>5078</v>
      </c>
      <c r="H161" s="212">
        <v>70</v>
      </c>
    </row>
    <row r="162" spans="1:8" x14ac:dyDescent="0.2">
      <c r="A162" s="206">
        <v>149</v>
      </c>
      <c r="B162" s="227"/>
      <c r="C162" s="262">
        <f t="shared" si="7"/>
        <v>54.23</v>
      </c>
      <c r="D162" s="272"/>
      <c r="E162" s="212">
        <v>22915</v>
      </c>
      <c r="F162" s="209">
        <f t="shared" si="8"/>
        <v>6956</v>
      </c>
      <c r="G162" s="211">
        <f t="shared" si="6"/>
        <v>5071</v>
      </c>
      <c r="H162" s="212">
        <v>70</v>
      </c>
    </row>
    <row r="163" spans="1:8" x14ac:dyDescent="0.2">
      <c r="A163" s="206">
        <v>150</v>
      </c>
      <c r="B163" s="227"/>
      <c r="C163" s="262">
        <f t="shared" si="7"/>
        <v>54.31</v>
      </c>
      <c r="D163" s="272"/>
      <c r="E163" s="212">
        <v>22915</v>
      </c>
      <c r="F163" s="209">
        <f t="shared" si="8"/>
        <v>6946</v>
      </c>
      <c r="G163" s="211">
        <f t="shared" si="6"/>
        <v>5063</v>
      </c>
      <c r="H163" s="212">
        <v>70</v>
      </c>
    </row>
    <row r="164" spans="1:8" x14ac:dyDescent="0.2">
      <c r="A164" s="206">
        <v>151</v>
      </c>
      <c r="B164" s="227"/>
      <c r="C164" s="262">
        <f t="shared" si="7"/>
        <v>54.39</v>
      </c>
      <c r="D164" s="272"/>
      <c r="E164" s="212">
        <v>22915</v>
      </c>
      <c r="F164" s="209">
        <f t="shared" si="8"/>
        <v>6936</v>
      </c>
      <c r="G164" s="211">
        <f t="shared" si="6"/>
        <v>5056</v>
      </c>
      <c r="H164" s="212">
        <v>70</v>
      </c>
    </row>
    <row r="165" spans="1:8" x14ac:dyDescent="0.2">
      <c r="A165" s="206">
        <v>152</v>
      </c>
      <c r="B165" s="227"/>
      <c r="C165" s="262">
        <f t="shared" si="7"/>
        <v>54.47</v>
      </c>
      <c r="D165" s="272"/>
      <c r="E165" s="212">
        <v>22915</v>
      </c>
      <c r="F165" s="209">
        <f t="shared" si="8"/>
        <v>6926</v>
      </c>
      <c r="G165" s="211">
        <f t="shared" si="6"/>
        <v>5048</v>
      </c>
      <c r="H165" s="212">
        <v>70</v>
      </c>
    </row>
    <row r="166" spans="1:8" x14ac:dyDescent="0.2">
      <c r="A166" s="206">
        <v>153</v>
      </c>
      <c r="B166" s="227"/>
      <c r="C166" s="262">
        <f t="shared" si="7"/>
        <v>54.55</v>
      </c>
      <c r="D166" s="272"/>
      <c r="E166" s="212">
        <v>22915</v>
      </c>
      <c r="F166" s="209">
        <f t="shared" si="8"/>
        <v>6916</v>
      </c>
      <c r="G166" s="211">
        <f t="shared" si="6"/>
        <v>5041</v>
      </c>
      <c r="H166" s="212">
        <v>70</v>
      </c>
    </row>
    <row r="167" spans="1:8" x14ac:dyDescent="0.2">
      <c r="A167" s="206">
        <v>154</v>
      </c>
      <c r="B167" s="227"/>
      <c r="C167" s="262">
        <f t="shared" si="7"/>
        <v>54.62</v>
      </c>
      <c r="D167" s="272"/>
      <c r="E167" s="212">
        <v>22915</v>
      </c>
      <c r="F167" s="209">
        <f t="shared" si="8"/>
        <v>6907</v>
      </c>
      <c r="G167" s="211">
        <f t="shared" si="6"/>
        <v>5034</v>
      </c>
      <c r="H167" s="212">
        <v>70</v>
      </c>
    </row>
    <row r="168" spans="1:8" x14ac:dyDescent="0.2">
      <c r="A168" s="206">
        <v>155</v>
      </c>
      <c r="B168" s="227"/>
      <c r="C168" s="262">
        <f t="shared" si="7"/>
        <v>54.7</v>
      </c>
      <c r="D168" s="272"/>
      <c r="E168" s="212">
        <v>22915</v>
      </c>
      <c r="F168" s="209">
        <f t="shared" si="8"/>
        <v>6897</v>
      </c>
      <c r="G168" s="211">
        <f t="shared" si="6"/>
        <v>5027</v>
      </c>
      <c r="H168" s="212">
        <v>70</v>
      </c>
    </row>
    <row r="169" spans="1:8" x14ac:dyDescent="0.2">
      <c r="A169" s="206">
        <v>156</v>
      </c>
      <c r="B169" s="227"/>
      <c r="C169" s="262">
        <f t="shared" si="7"/>
        <v>54.78</v>
      </c>
      <c r="D169" s="272"/>
      <c r="E169" s="212">
        <v>22915</v>
      </c>
      <c r="F169" s="209">
        <f t="shared" si="8"/>
        <v>6887</v>
      </c>
      <c r="G169" s="211">
        <f t="shared" si="6"/>
        <v>5020</v>
      </c>
      <c r="H169" s="212">
        <v>70</v>
      </c>
    </row>
    <row r="170" spans="1:8" x14ac:dyDescent="0.2">
      <c r="A170" s="206">
        <v>157</v>
      </c>
      <c r="B170" s="227"/>
      <c r="C170" s="262">
        <f t="shared" si="7"/>
        <v>54.85</v>
      </c>
      <c r="D170" s="272"/>
      <c r="E170" s="212">
        <v>22915</v>
      </c>
      <c r="F170" s="209">
        <f t="shared" si="8"/>
        <v>6878</v>
      </c>
      <c r="G170" s="211">
        <f t="shared" ref="G170:G233" si="9">ROUND(12*(1/C170*E170),0)</f>
        <v>5013</v>
      </c>
      <c r="H170" s="212">
        <v>70</v>
      </c>
    </row>
    <row r="171" spans="1:8" x14ac:dyDescent="0.2">
      <c r="A171" s="206">
        <v>158</v>
      </c>
      <c r="B171" s="227"/>
      <c r="C171" s="262">
        <f t="shared" si="7"/>
        <v>54.93</v>
      </c>
      <c r="D171" s="272"/>
      <c r="E171" s="212">
        <v>22915</v>
      </c>
      <c r="F171" s="209">
        <f t="shared" si="8"/>
        <v>6868</v>
      </c>
      <c r="G171" s="211">
        <f t="shared" si="9"/>
        <v>5006</v>
      </c>
      <c r="H171" s="212">
        <v>70</v>
      </c>
    </row>
    <row r="172" spans="1:8" x14ac:dyDescent="0.2">
      <c r="A172" s="206">
        <v>159</v>
      </c>
      <c r="B172" s="227"/>
      <c r="C172" s="262">
        <f t="shared" si="7"/>
        <v>55.01</v>
      </c>
      <c r="D172" s="272"/>
      <c r="E172" s="212">
        <v>22915</v>
      </c>
      <c r="F172" s="209">
        <f t="shared" si="8"/>
        <v>6858</v>
      </c>
      <c r="G172" s="211">
        <f t="shared" si="9"/>
        <v>4999</v>
      </c>
      <c r="H172" s="212">
        <v>70</v>
      </c>
    </row>
    <row r="173" spans="1:8" x14ac:dyDescent="0.2">
      <c r="A173" s="206">
        <v>160</v>
      </c>
      <c r="B173" s="227"/>
      <c r="C173" s="262">
        <f t="shared" ref="C173:C236" si="10">ROUND(10.899*LN(A173)+A173/150-1.3,2)</f>
        <v>55.08</v>
      </c>
      <c r="D173" s="272"/>
      <c r="E173" s="212">
        <v>22915</v>
      </c>
      <c r="F173" s="209">
        <f t="shared" si="8"/>
        <v>6850</v>
      </c>
      <c r="G173" s="211">
        <f t="shared" si="9"/>
        <v>4992</v>
      </c>
      <c r="H173" s="212">
        <v>70</v>
      </c>
    </row>
    <row r="174" spans="1:8" x14ac:dyDescent="0.2">
      <c r="A174" s="206">
        <v>161</v>
      </c>
      <c r="B174" s="227"/>
      <c r="C174" s="262">
        <f t="shared" si="10"/>
        <v>55.16</v>
      </c>
      <c r="D174" s="272"/>
      <c r="E174" s="212">
        <v>22915</v>
      </c>
      <c r="F174" s="209">
        <f t="shared" si="8"/>
        <v>6840</v>
      </c>
      <c r="G174" s="211">
        <f t="shared" si="9"/>
        <v>4985</v>
      </c>
      <c r="H174" s="212">
        <v>70</v>
      </c>
    </row>
    <row r="175" spans="1:8" x14ac:dyDescent="0.2">
      <c r="A175" s="206">
        <v>162</v>
      </c>
      <c r="B175" s="227"/>
      <c r="C175" s="262">
        <f t="shared" si="10"/>
        <v>55.23</v>
      </c>
      <c r="D175" s="272"/>
      <c r="E175" s="212">
        <v>22915</v>
      </c>
      <c r="F175" s="209">
        <f t="shared" si="8"/>
        <v>6831</v>
      </c>
      <c r="G175" s="211">
        <f t="shared" si="9"/>
        <v>4979</v>
      </c>
      <c r="H175" s="212">
        <v>70</v>
      </c>
    </row>
    <row r="176" spans="1:8" x14ac:dyDescent="0.2">
      <c r="A176" s="206">
        <v>163</v>
      </c>
      <c r="B176" s="227"/>
      <c r="C176" s="262">
        <f t="shared" si="10"/>
        <v>55.3</v>
      </c>
      <c r="D176" s="272"/>
      <c r="E176" s="212">
        <v>22915</v>
      </c>
      <c r="F176" s="209">
        <f t="shared" si="8"/>
        <v>6823</v>
      </c>
      <c r="G176" s="211">
        <f t="shared" si="9"/>
        <v>4973</v>
      </c>
      <c r="H176" s="212">
        <v>70</v>
      </c>
    </row>
    <row r="177" spans="1:8" x14ac:dyDescent="0.2">
      <c r="A177" s="206">
        <v>164</v>
      </c>
      <c r="B177" s="227"/>
      <c r="C177" s="262">
        <f t="shared" si="10"/>
        <v>55.38</v>
      </c>
      <c r="D177" s="272"/>
      <c r="E177" s="212">
        <v>22915</v>
      </c>
      <c r="F177" s="209">
        <f t="shared" si="8"/>
        <v>6813</v>
      </c>
      <c r="G177" s="211">
        <f t="shared" si="9"/>
        <v>4965</v>
      </c>
      <c r="H177" s="212">
        <v>70</v>
      </c>
    </row>
    <row r="178" spans="1:8" x14ac:dyDescent="0.2">
      <c r="A178" s="206">
        <v>165</v>
      </c>
      <c r="B178" s="227"/>
      <c r="C178" s="262">
        <f t="shared" si="10"/>
        <v>55.45</v>
      </c>
      <c r="D178" s="272"/>
      <c r="E178" s="212">
        <v>22915</v>
      </c>
      <c r="F178" s="209">
        <f t="shared" si="8"/>
        <v>6804</v>
      </c>
      <c r="G178" s="211">
        <f t="shared" si="9"/>
        <v>4959</v>
      </c>
      <c r="H178" s="212">
        <v>70</v>
      </c>
    </row>
    <row r="179" spans="1:8" x14ac:dyDescent="0.2">
      <c r="A179" s="206">
        <v>166</v>
      </c>
      <c r="B179" s="227"/>
      <c r="C179" s="262">
        <f t="shared" si="10"/>
        <v>55.52</v>
      </c>
      <c r="D179" s="272"/>
      <c r="E179" s="212">
        <v>22915</v>
      </c>
      <c r="F179" s="209">
        <f t="shared" si="8"/>
        <v>6796</v>
      </c>
      <c r="G179" s="211">
        <f t="shared" si="9"/>
        <v>4953</v>
      </c>
      <c r="H179" s="212">
        <v>70</v>
      </c>
    </row>
    <row r="180" spans="1:8" x14ac:dyDescent="0.2">
      <c r="A180" s="206">
        <v>167</v>
      </c>
      <c r="B180" s="227"/>
      <c r="C180" s="262">
        <f t="shared" si="10"/>
        <v>55.59</v>
      </c>
      <c r="D180" s="272"/>
      <c r="E180" s="212">
        <v>22915</v>
      </c>
      <c r="F180" s="209">
        <f t="shared" si="8"/>
        <v>6787</v>
      </c>
      <c r="G180" s="211">
        <f t="shared" si="9"/>
        <v>4947</v>
      </c>
      <c r="H180" s="212">
        <v>70</v>
      </c>
    </row>
    <row r="181" spans="1:8" x14ac:dyDescent="0.2">
      <c r="A181" s="206">
        <v>168</v>
      </c>
      <c r="B181" s="227"/>
      <c r="C181" s="262">
        <f t="shared" si="10"/>
        <v>55.67</v>
      </c>
      <c r="D181" s="272"/>
      <c r="E181" s="212">
        <v>22915</v>
      </c>
      <c r="F181" s="209">
        <f t="shared" si="8"/>
        <v>6778</v>
      </c>
      <c r="G181" s="211">
        <f t="shared" si="9"/>
        <v>4939</v>
      </c>
      <c r="H181" s="212">
        <v>70</v>
      </c>
    </row>
    <row r="182" spans="1:8" x14ac:dyDescent="0.2">
      <c r="A182" s="206">
        <v>169</v>
      </c>
      <c r="B182" s="227"/>
      <c r="C182" s="262">
        <f t="shared" si="10"/>
        <v>55.74</v>
      </c>
      <c r="D182" s="272"/>
      <c r="E182" s="212">
        <v>22915</v>
      </c>
      <c r="F182" s="209">
        <f t="shared" si="8"/>
        <v>6769</v>
      </c>
      <c r="G182" s="211">
        <f t="shared" si="9"/>
        <v>4933</v>
      </c>
      <c r="H182" s="212">
        <v>70</v>
      </c>
    </row>
    <row r="183" spans="1:8" x14ac:dyDescent="0.2">
      <c r="A183" s="206">
        <v>170</v>
      </c>
      <c r="B183" s="227"/>
      <c r="C183" s="262">
        <f t="shared" si="10"/>
        <v>55.81</v>
      </c>
      <c r="D183" s="272"/>
      <c r="E183" s="212">
        <v>22915</v>
      </c>
      <c r="F183" s="209">
        <f t="shared" si="8"/>
        <v>6761</v>
      </c>
      <c r="G183" s="211">
        <f t="shared" si="9"/>
        <v>4927</v>
      </c>
      <c r="H183" s="212">
        <v>70</v>
      </c>
    </row>
    <row r="184" spans="1:8" x14ac:dyDescent="0.2">
      <c r="A184" s="206">
        <v>171</v>
      </c>
      <c r="B184" s="227"/>
      <c r="C184" s="262">
        <f t="shared" si="10"/>
        <v>55.88</v>
      </c>
      <c r="D184" s="272"/>
      <c r="E184" s="212">
        <v>22915</v>
      </c>
      <c r="F184" s="209">
        <f t="shared" si="8"/>
        <v>6753</v>
      </c>
      <c r="G184" s="211">
        <f t="shared" si="9"/>
        <v>4921</v>
      </c>
      <c r="H184" s="212">
        <v>70</v>
      </c>
    </row>
    <row r="185" spans="1:8" x14ac:dyDescent="0.2">
      <c r="A185" s="206">
        <v>172</v>
      </c>
      <c r="B185" s="227"/>
      <c r="C185" s="262">
        <f t="shared" si="10"/>
        <v>55.95</v>
      </c>
      <c r="D185" s="272"/>
      <c r="E185" s="212">
        <v>22915</v>
      </c>
      <c r="F185" s="209">
        <f t="shared" si="8"/>
        <v>6744</v>
      </c>
      <c r="G185" s="211">
        <f t="shared" si="9"/>
        <v>4915</v>
      </c>
      <c r="H185" s="212">
        <v>70</v>
      </c>
    </row>
    <row r="186" spans="1:8" x14ac:dyDescent="0.2">
      <c r="A186" s="206">
        <v>173</v>
      </c>
      <c r="B186" s="227"/>
      <c r="C186" s="262">
        <f t="shared" si="10"/>
        <v>56.02</v>
      </c>
      <c r="D186" s="272"/>
      <c r="E186" s="212">
        <v>22915</v>
      </c>
      <c r="F186" s="209">
        <f t="shared" si="8"/>
        <v>6736</v>
      </c>
      <c r="G186" s="211">
        <f t="shared" si="9"/>
        <v>4909</v>
      </c>
      <c r="H186" s="212">
        <v>70</v>
      </c>
    </row>
    <row r="187" spans="1:8" x14ac:dyDescent="0.2">
      <c r="A187" s="206">
        <v>174</v>
      </c>
      <c r="B187" s="227"/>
      <c r="C187" s="262">
        <f t="shared" si="10"/>
        <v>56.09</v>
      </c>
      <c r="D187" s="272"/>
      <c r="E187" s="212">
        <v>22915</v>
      </c>
      <c r="F187" s="209">
        <f t="shared" si="8"/>
        <v>6728</v>
      </c>
      <c r="G187" s="211">
        <f t="shared" si="9"/>
        <v>4902</v>
      </c>
      <c r="H187" s="212">
        <v>70</v>
      </c>
    </row>
    <row r="188" spans="1:8" x14ac:dyDescent="0.2">
      <c r="A188" s="206">
        <v>175</v>
      </c>
      <c r="B188" s="227"/>
      <c r="C188" s="262">
        <f t="shared" si="10"/>
        <v>56.16</v>
      </c>
      <c r="D188" s="272"/>
      <c r="E188" s="212">
        <v>22915</v>
      </c>
      <c r="F188" s="209">
        <f t="shared" si="8"/>
        <v>6719</v>
      </c>
      <c r="G188" s="211">
        <f t="shared" si="9"/>
        <v>4896</v>
      </c>
      <c r="H188" s="212">
        <v>70</v>
      </c>
    </row>
    <row r="189" spans="1:8" x14ac:dyDescent="0.2">
      <c r="A189" s="206">
        <v>176</v>
      </c>
      <c r="B189" s="227"/>
      <c r="C189" s="262">
        <f t="shared" si="10"/>
        <v>56.23</v>
      </c>
      <c r="D189" s="272"/>
      <c r="E189" s="212">
        <v>22915</v>
      </c>
      <c r="F189" s="209">
        <f t="shared" si="8"/>
        <v>6711</v>
      </c>
      <c r="G189" s="211">
        <f t="shared" si="9"/>
        <v>4890</v>
      </c>
      <c r="H189" s="212">
        <v>70</v>
      </c>
    </row>
    <row r="190" spans="1:8" x14ac:dyDescent="0.2">
      <c r="A190" s="206">
        <v>177</v>
      </c>
      <c r="B190" s="227"/>
      <c r="C190" s="262">
        <f t="shared" si="10"/>
        <v>56.29</v>
      </c>
      <c r="D190" s="272"/>
      <c r="E190" s="212">
        <v>22915</v>
      </c>
      <c r="F190" s="209">
        <f t="shared" si="8"/>
        <v>6704</v>
      </c>
      <c r="G190" s="211">
        <f t="shared" si="9"/>
        <v>4885</v>
      </c>
      <c r="H190" s="212">
        <v>70</v>
      </c>
    </row>
    <row r="191" spans="1:8" x14ac:dyDescent="0.2">
      <c r="A191" s="206">
        <v>178</v>
      </c>
      <c r="B191" s="227"/>
      <c r="C191" s="262">
        <f t="shared" si="10"/>
        <v>56.36</v>
      </c>
      <c r="D191" s="272"/>
      <c r="E191" s="212">
        <v>22915</v>
      </c>
      <c r="F191" s="209">
        <f t="shared" si="8"/>
        <v>6696</v>
      </c>
      <c r="G191" s="211">
        <f t="shared" si="9"/>
        <v>4879</v>
      </c>
      <c r="H191" s="212">
        <v>70</v>
      </c>
    </row>
    <row r="192" spans="1:8" x14ac:dyDescent="0.2">
      <c r="A192" s="206">
        <v>179</v>
      </c>
      <c r="B192" s="227"/>
      <c r="C192" s="262">
        <f t="shared" si="10"/>
        <v>56.43</v>
      </c>
      <c r="D192" s="272"/>
      <c r="E192" s="212">
        <v>22915</v>
      </c>
      <c r="F192" s="209">
        <f t="shared" si="8"/>
        <v>6687</v>
      </c>
      <c r="G192" s="211">
        <f t="shared" si="9"/>
        <v>4873</v>
      </c>
      <c r="H192" s="212">
        <v>70</v>
      </c>
    </row>
    <row r="193" spans="1:8" x14ac:dyDescent="0.2">
      <c r="A193" s="206">
        <v>180</v>
      </c>
      <c r="B193" s="227"/>
      <c r="C193" s="262">
        <f t="shared" si="10"/>
        <v>56.5</v>
      </c>
      <c r="D193" s="272"/>
      <c r="E193" s="212">
        <v>22915</v>
      </c>
      <c r="F193" s="209">
        <f t="shared" si="8"/>
        <v>6679</v>
      </c>
      <c r="G193" s="211">
        <f t="shared" si="9"/>
        <v>4867</v>
      </c>
      <c r="H193" s="212">
        <v>70</v>
      </c>
    </row>
    <row r="194" spans="1:8" x14ac:dyDescent="0.2">
      <c r="A194" s="206">
        <v>181</v>
      </c>
      <c r="B194" s="227"/>
      <c r="C194" s="262">
        <f t="shared" si="10"/>
        <v>56.57</v>
      </c>
      <c r="D194" s="272"/>
      <c r="E194" s="212">
        <v>22915</v>
      </c>
      <c r="F194" s="209">
        <f t="shared" si="8"/>
        <v>6671</v>
      </c>
      <c r="G194" s="211">
        <f t="shared" si="9"/>
        <v>4861</v>
      </c>
      <c r="H194" s="212">
        <v>70</v>
      </c>
    </row>
    <row r="195" spans="1:8" x14ac:dyDescent="0.2">
      <c r="A195" s="206">
        <v>182</v>
      </c>
      <c r="B195" s="227"/>
      <c r="C195" s="262">
        <f t="shared" si="10"/>
        <v>56.63</v>
      </c>
      <c r="D195" s="272"/>
      <c r="E195" s="212">
        <v>22915</v>
      </c>
      <c r="F195" s="209">
        <f t="shared" si="8"/>
        <v>6664</v>
      </c>
      <c r="G195" s="211">
        <f t="shared" si="9"/>
        <v>4856</v>
      </c>
      <c r="H195" s="212">
        <v>70</v>
      </c>
    </row>
    <row r="196" spans="1:8" x14ac:dyDescent="0.2">
      <c r="A196" s="206">
        <v>183</v>
      </c>
      <c r="B196" s="227"/>
      <c r="C196" s="262">
        <f t="shared" si="10"/>
        <v>56.7</v>
      </c>
      <c r="D196" s="272"/>
      <c r="E196" s="212">
        <v>22915</v>
      </c>
      <c r="F196" s="209">
        <f t="shared" si="8"/>
        <v>6656</v>
      </c>
      <c r="G196" s="211">
        <f t="shared" si="9"/>
        <v>4850</v>
      </c>
      <c r="H196" s="212">
        <v>70</v>
      </c>
    </row>
    <row r="197" spans="1:8" x14ac:dyDescent="0.2">
      <c r="A197" s="206">
        <v>184</v>
      </c>
      <c r="B197" s="227"/>
      <c r="C197" s="262">
        <f t="shared" si="10"/>
        <v>56.76</v>
      </c>
      <c r="D197" s="272"/>
      <c r="E197" s="212">
        <v>22915</v>
      </c>
      <c r="F197" s="209">
        <f t="shared" si="8"/>
        <v>6649</v>
      </c>
      <c r="G197" s="211">
        <f t="shared" si="9"/>
        <v>4845</v>
      </c>
      <c r="H197" s="212">
        <v>70</v>
      </c>
    </row>
    <row r="198" spans="1:8" x14ac:dyDescent="0.2">
      <c r="A198" s="206">
        <v>185</v>
      </c>
      <c r="B198" s="227"/>
      <c r="C198" s="262">
        <f t="shared" si="10"/>
        <v>56.83</v>
      </c>
      <c r="D198" s="272"/>
      <c r="E198" s="212">
        <v>22915</v>
      </c>
      <c r="F198" s="209">
        <f t="shared" si="8"/>
        <v>6641</v>
      </c>
      <c r="G198" s="211">
        <f t="shared" si="9"/>
        <v>4839</v>
      </c>
      <c r="H198" s="212">
        <v>70</v>
      </c>
    </row>
    <row r="199" spans="1:8" x14ac:dyDescent="0.2">
      <c r="A199" s="206">
        <v>186</v>
      </c>
      <c r="B199" s="227"/>
      <c r="C199" s="262">
        <f t="shared" si="10"/>
        <v>56.9</v>
      </c>
      <c r="D199" s="272"/>
      <c r="E199" s="212">
        <v>22915</v>
      </c>
      <c r="F199" s="209">
        <f t="shared" si="8"/>
        <v>6633</v>
      </c>
      <c r="G199" s="211">
        <f t="shared" si="9"/>
        <v>4833</v>
      </c>
      <c r="H199" s="212">
        <v>70</v>
      </c>
    </row>
    <row r="200" spans="1:8" x14ac:dyDescent="0.2">
      <c r="A200" s="206">
        <v>187</v>
      </c>
      <c r="B200" s="227"/>
      <c r="C200" s="262">
        <f t="shared" si="10"/>
        <v>56.96</v>
      </c>
      <c r="D200" s="272"/>
      <c r="E200" s="212">
        <v>22915</v>
      </c>
      <c r="F200" s="209">
        <f t="shared" si="8"/>
        <v>6626</v>
      </c>
      <c r="G200" s="211">
        <f t="shared" si="9"/>
        <v>4828</v>
      </c>
      <c r="H200" s="212">
        <v>70</v>
      </c>
    </row>
    <row r="201" spans="1:8" x14ac:dyDescent="0.2">
      <c r="A201" s="206">
        <v>188</v>
      </c>
      <c r="B201" s="227"/>
      <c r="C201" s="262">
        <f t="shared" si="10"/>
        <v>57.03</v>
      </c>
      <c r="D201" s="272"/>
      <c r="E201" s="212">
        <v>22915</v>
      </c>
      <c r="F201" s="209">
        <f t="shared" si="8"/>
        <v>6618</v>
      </c>
      <c r="G201" s="211">
        <f t="shared" si="9"/>
        <v>4822</v>
      </c>
      <c r="H201" s="212">
        <v>70</v>
      </c>
    </row>
    <row r="202" spans="1:8" x14ac:dyDescent="0.2">
      <c r="A202" s="206">
        <v>189</v>
      </c>
      <c r="B202" s="227"/>
      <c r="C202" s="262">
        <f t="shared" si="10"/>
        <v>57.09</v>
      </c>
      <c r="D202" s="272"/>
      <c r="E202" s="212">
        <v>22915</v>
      </c>
      <c r="F202" s="209">
        <f t="shared" si="8"/>
        <v>6611</v>
      </c>
      <c r="G202" s="211">
        <f t="shared" si="9"/>
        <v>4817</v>
      </c>
      <c r="H202" s="212">
        <v>70</v>
      </c>
    </row>
    <row r="203" spans="1:8" x14ac:dyDescent="0.2">
      <c r="A203" s="206">
        <v>190</v>
      </c>
      <c r="B203" s="227"/>
      <c r="C203" s="262">
        <f t="shared" si="10"/>
        <v>57.15</v>
      </c>
      <c r="D203" s="272"/>
      <c r="E203" s="212">
        <v>22915</v>
      </c>
      <c r="F203" s="209">
        <f t="shared" si="8"/>
        <v>6604</v>
      </c>
      <c r="G203" s="211">
        <f t="shared" si="9"/>
        <v>4812</v>
      </c>
      <c r="H203" s="212">
        <v>70</v>
      </c>
    </row>
    <row r="204" spans="1:8" x14ac:dyDescent="0.2">
      <c r="A204" s="206">
        <v>191</v>
      </c>
      <c r="B204" s="227"/>
      <c r="C204" s="262">
        <f t="shared" si="10"/>
        <v>57.22</v>
      </c>
      <c r="D204" s="272"/>
      <c r="E204" s="212">
        <v>22915</v>
      </c>
      <c r="F204" s="209">
        <f t="shared" si="8"/>
        <v>6596</v>
      </c>
      <c r="G204" s="211">
        <f t="shared" si="9"/>
        <v>4806</v>
      </c>
      <c r="H204" s="212">
        <v>70</v>
      </c>
    </row>
    <row r="205" spans="1:8" x14ac:dyDescent="0.2">
      <c r="A205" s="206">
        <v>192</v>
      </c>
      <c r="B205" s="227"/>
      <c r="C205" s="262">
        <f t="shared" si="10"/>
        <v>57.28</v>
      </c>
      <c r="D205" s="272"/>
      <c r="E205" s="212">
        <v>22915</v>
      </c>
      <c r="F205" s="209">
        <f t="shared" si="8"/>
        <v>6589</v>
      </c>
      <c r="G205" s="211">
        <f t="shared" si="9"/>
        <v>4801</v>
      </c>
      <c r="H205" s="212">
        <v>70</v>
      </c>
    </row>
    <row r="206" spans="1:8" x14ac:dyDescent="0.2">
      <c r="A206" s="206">
        <v>193</v>
      </c>
      <c r="B206" s="227"/>
      <c r="C206" s="262">
        <f t="shared" si="10"/>
        <v>57.34</v>
      </c>
      <c r="D206" s="272"/>
      <c r="E206" s="212">
        <v>22915</v>
      </c>
      <c r="F206" s="209">
        <f t="shared" si="8"/>
        <v>6582</v>
      </c>
      <c r="G206" s="211">
        <f t="shared" si="9"/>
        <v>4796</v>
      </c>
      <c r="H206" s="212">
        <v>70</v>
      </c>
    </row>
    <row r="207" spans="1:8" x14ac:dyDescent="0.2">
      <c r="A207" s="206">
        <v>194</v>
      </c>
      <c r="B207" s="227"/>
      <c r="C207" s="262">
        <f t="shared" si="10"/>
        <v>57.41</v>
      </c>
      <c r="D207" s="272"/>
      <c r="E207" s="212">
        <v>22915</v>
      </c>
      <c r="F207" s="209">
        <f t="shared" si="8"/>
        <v>6574</v>
      </c>
      <c r="G207" s="211">
        <f t="shared" si="9"/>
        <v>4790</v>
      </c>
      <c r="H207" s="212">
        <v>70</v>
      </c>
    </row>
    <row r="208" spans="1:8" x14ac:dyDescent="0.2">
      <c r="A208" s="206">
        <v>195</v>
      </c>
      <c r="B208" s="227"/>
      <c r="C208" s="262">
        <f t="shared" si="10"/>
        <v>57.47</v>
      </c>
      <c r="D208" s="272"/>
      <c r="E208" s="212">
        <v>22915</v>
      </c>
      <c r="F208" s="209">
        <f t="shared" si="8"/>
        <v>6568</v>
      </c>
      <c r="G208" s="211">
        <f t="shared" si="9"/>
        <v>4785</v>
      </c>
      <c r="H208" s="212">
        <v>70</v>
      </c>
    </row>
    <row r="209" spans="1:8" x14ac:dyDescent="0.2">
      <c r="A209" s="206">
        <v>196</v>
      </c>
      <c r="B209" s="227"/>
      <c r="C209" s="262">
        <f t="shared" si="10"/>
        <v>57.53</v>
      </c>
      <c r="D209" s="272"/>
      <c r="E209" s="212">
        <v>22915</v>
      </c>
      <c r="F209" s="209">
        <f t="shared" ref="F209:F272" si="11">ROUND(12*1.358*(1/C209*E209)+H209,0)</f>
        <v>6561</v>
      </c>
      <c r="G209" s="211">
        <f t="shared" si="9"/>
        <v>4780</v>
      </c>
      <c r="H209" s="212">
        <v>70</v>
      </c>
    </row>
    <row r="210" spans="1:8" x14ac:dyDescent="0.2">
      <c r="A210" s="206">
        <v>197</v>
      </c>
      <c r="B210" s="227"/>
      <c r="C210" s="262">
        <f t="shared" si="10"/>
        <v>57.59</v>
      </c>
      <c r="D210" s="272"/>
      <c r="E210" s="212">
        <v>22915</v>
      </c>
      <c r="F210" s="209">
        <f t="shared" si="11"/>
        <v>6554</v>
      </c>
      <c r="G210" s="211">
        <f t="shared" si="9"/>
        <v>4775</v>
      </c>
      <c r="H210" s="212">
        <v>70</v>
      </c>
    </row>
    <row r="211" spans="1:8" x14ac:dyDescent="0.2">
      <c r="A211" s="206">
        <v>198</v>
      </c>
      <c r="B211" s="227"/>
      <c r="C211" s="262">
        <f t="shared" si="10"/>
        <v>57.66</v>
      </c>
      <c r="D211" s="272"/>
      <c r="E211" s="212">
        <v>22915</v>
      </c>
      <c r="F211" s="209">
        <f t="shared" si="11"/>
        <v>6546</v>
      </c>
      <c r="G211" s="211">
        <f t="shared" si="9"/>
        <v>4769</v>
      </c>
      <c r="H211" s="212">
        <v>70</v>
      </c>
    </row>
    <row r="212" spans="1:8" x14ac:dyDescent="0.2">
      <c r="A212" s="206">
        <v>199</v>
      </c>
      <c r="B212" s="227"/>
      <c r="C212" s="262">
        <f t="shared" si="10"/>
        <v>57.72</v>
      </c>
      <c r="D212" s="272"/>
      <c r="E212" s="212">
        <v>22915</v>
      </c>
      <c r="F212" s="209">
        <f t="shared" si="11"/>
        <v>6540</v>
      </c>
      <c r="G212" s="211">
        <f t="shared" si="9"/>
        <v>4764</v>
      </c>
      <c r="H212" s="212">
        <v>70</v>
      </c>
    </row>
    <row r="213" spans="1:8" x14ac:dyDescent="0.2">
      <c r="A213" s="206">
        <v>200</v>
      </c>
      <c r="B213" s="227"/>
      <c r="C213" s="262">
        <f t="shared" si="10"/>
        <v>57.78</v>
      </c>
      <c r="D213" s="272"/>
      <c r="E213" s="212">
        <v>22915</v>
      </c>
      <c r="F213" s="209">
        <f t="shared" si="11"/>
        <v>6533</v>
      </c>
      <c r="G213" s="211">
        <f t="shared" si="9"/>
        <v>4759</v>
      </c>
      <c r="H213" s="212">
        <v>70</v>
      </c>
    </row>
    <row r="214" spans="1:8" x14ac:dyDescent="0.2">
      <c r="A214" s="206">
        <v>201</v>
      </c>
      <c r="B214" s="227"/>
      <c r="C214" s="262">
        <f t="shared" si="10"/>
        <v>57.84</v>
      </c>
      <c r="D214" s="272"/>
      <c r="E214" s="212">
        <v>22915</v>
      </c>
      <c r="F214" s="209">
        <f t="shared" si="11"/>
        <v>6526</v>
      </c>
      <c r="G214" s="211">
        <f t="shared" si="9"/>
        <v>4754</v>
      </c>
      <c r="H214" s="212">
        <v>70</v>
      </c>
    </row>
    <row r="215" spans="1:8" x14ac:dyDescent="0.2">
      <c r="A215" s="206">
        <v>202</v>
      </c>
      <c r="B215" s="227"/>
      <c r="C215" s="262">
        <f t="shared" si="10"/>
        <v>57.9</v>
      </c>
      <c r="D215" s="272"/>
      <c r="E215" s="212">
        <v>22915</v>
      </c>
      <c r="F215" s="209">
        <f t="shared" si="11"/>
        <v>6519</v>
      </c>
      <c r="G215" s="211">
        <f t="shared" si="9"/>
        <v>4749</v>
      </c>
      <c r="H215" s="212">
        <v>70</v>
      </c>
    </row>
    <row r="216" spans="1:8" x14ac:dyDescent="0.2">
      <c r="A216" s="206">
        <v>203</v>
      </c>
      <c r="B216" s="227"/>
      <c r="C216" s="262">
        <f t="shared" si="10"/>
        <v>57.96</v>
      </c>
      <c r="D216" s="272"/>
      <c r="E216" s="212">
        <v>22915</v>
      </c>
      <c r="F216" s="209">
        <f t="shared" si="11"/>
        <v>6513</v>
      </c>
      <c r="G216" s="211">
        <f t="shared" si="9"/>
        <v>4744</v>
      </c>
      <c r="H216" s="212">
        <v>70</v>
      </c>
    </row>
    <row r="217" spans="1:8" x14ac:dyDescent="0.2">
      <c r="A217" s="206">
        <v>204</v>
      </c>
      <c r="B217" s="227"/>
      <c r="C217" s="262">
        <f t="shared" si="10"/>
        <v>58.02</v>
      </c>
      <c r="D217" s="272"/>
      <c r="E217" s="212">
        <v>22915</v>
      </c>
      <c r="F217" s="209">
        <f t="shared" si="11"/>
        <v>6506</v>
      </c>
      <c r="G217" s="211">
        <f t="shared" si="9"/>
        <v>4739</v>
      </c>
      <c r="H217" s="212">
        <v>70</v>
      </c>
    </row>
    <row r="218" spans="1:8" x14ac:dyDescent="0.2">
      <c r="A218" s="206">
        <v>205</v>
      </c>
      <c r="B218" s="227"/>
      <c r="C218" s="262">
        <f t="shared" si="10"/>
        <v>58.08</v>
      </c>
      <c r="D218" s="272"/>
      <c r="E218" s="212">
        <v>22915</v>
      </c>
      <c r="F218" s="209">
        <f t="shared" si="11"/>
        <v>6499</v>
      </c>
      <c r="G218" s="211">
        <f t="shared" si="9"/>
        <v>4735</v>
      </c>
      <c r="H218" s="212">
        <v>70</v>
      </c>
    </row>
    <row r="219" spans="1:8" x14ac:dyDescent="0.2">
      <c r="A219" s="206">
        <v>206</v>
      </c>
      <c r="B219" s="227"/>
      <c r="C219" s="262">
        <f t="shared" si="10"/>
        <v>58.14</v>
      </c>
      <c r="D219" s="272"/>
      <c r="E219" s="212">
        <v>22915</v>
      </c>
      <c r="F219" s="209">
        <f t="shared" si="11"/>
        <v>6493</v>
      </c>
      <c r="G219" s="211">
        <f t="shared" si="9"/>
        <v>4730</v>
      </c>
      <c r="H219" s="212">
        <v>70</v>
      </c>
    </row>
    <row r="220" spans="1:8" x14ac:dyDescent="0.2">
      <c r="A220" s="206">
        <v>207</v>
      </c>
      <c r="B220" s="227"/>
      <c r="C220" s="262">
        <f t="shared" si="10"/>
        <v>58.2</v>
      </c>
      <c r="D220" s="272"/>
      <c r="E220" s="212">
        <v>22915</v>
      </c>
      <c r="F220" s="209">
        <f t="shared" si="11"/>
        <v>6486</v>
      </c>
      <c r="G220" s="211">
        <f t="shared" si="9"/>
        <v>4725</v>
      </c>
      <c r="H220" s="212">
        <v>70</v>
      </c>
    </row>
    <row r="221" spans="1:8" x14ac:dyDescent="0.2">
      <c r="A221" s="206">
        <v>208</v>
      </c>
      <c r="B221" s="227"/>
      <c r="C221" s="262">
        <f t="shared" si="10"/>
        <v>58.26</v>
      </c>
      <c r="D221" s="272"/>
      <c r="E221" s="212">
        <v>22915</v>
      </c>
      <c r="F221" s="209">
        <f t="shared" si="11"/>
        <v>6480</v>
      </c>
      <c r="G221" s="211">
        <f t="shared" si="9"/>
        <v>4720</v>
      </c>
      <c r="H221" s="212">
        <v>70</v>
      </c>
    </row>
    <row r="222" spans="1:8" x14ac:dyDescent="0.2">
      <c r="A222" s="206">
        <v>209</v>
      </c>
      <c r="B222" s="227"/>
      <c r="C222" s="262">
        <f t="shared" si="10"/>
        <v>58.32</v>
      </c>
      <c r="D222" s="272"/>
      <c r="E222" s="212">
        <v>22915</v>
      </c>
      <c r="F222" s="209">
        <f t="shared" si="11"/>
        <v>6473</v>
      </c>
      <c r="G222" s="211">
        <f t="shared" si="9"/>
        <v>4715</v>
      </c>
      <c r="H222" s="212">
        <v>70</v>
      </c>
    </row>
    <row r="223" spans="1:8" x14ac:dyDescent="0.2">
      <c r="A223" s="206">
        <v>210</v>
      </c>
      <c r="B223" s="227"/>
      <c r="C223" s="262">
        <f t="shared" si="10"/>
        <v>58.38</v>
      </c>
      <c r="D223" s="272"/>
      <c r="E223" s="212">
        <v>22915</v>
      </c>
      <c r="F223" s="209">
        <f t="shared" si="11"/>
        <v>6466</v>
      </c>
      <c r="G223" s="211">
        <f t="shared" si="9"/>
        <v>4710</v>
      </c>
      <c r="H223" s="212">
        <v>70</v>
      </c>
    </row>
    <row r="224" spans="1:8" x14ac:dyDescent="0.2">
      <c r="A224" s="206">
        <v>211</v>
      </c>
      <c r="B224" s="227"/>
      <c r="C224" s="262">
        <f t="shared" si="10"/>
        <v>58.44</v>
      </c>
      <c r="D224" s="272"/>
      <c r="E224" s="212">
        <v>22915</v>
      </c>
      <c r="F224" s="209">
        <f t="shared" si="11"/>
        <v>6460</v>
      </c>
      <c r="G224" s="211">
        <f t="shared" si="9"/>
        <v>4705</v>
      </c>
      <c r="H224" s="212">
        <v>70</v>
      </c>
    </row>
    <row r="225" spans="1:8" x14ac:dyDescent="0.2">
      <c r="A225" s="206">
        <v>212</v>
      </c>
      <c r="B225" s="227"/>
      <c r="C225" s="262">
        <f t="shared" si="10"/>
        <v>58.49</v>
      </c>
      <c r="D225" s="272"/>
      <c r="E225" s="212">
        <v>22915</v>
      </c>
      <c r="F225" s="209">
        <f t="shared" si="11"/>
        <v>6454</v>
      </c>
      <c r="G225" s="211">
        <f t="shared" si="9"/>
        <v>4701</v>
      </c>
      <c r="H225" s="212">
        <v>70</v>
      </c>
    </row>
    <row r="226" spans="1:8" x14ac:dyDescent="0.2">
      <c r="A226" s="206">
        <v>213</v>
      </c>
      <c r="B226" s="227"/>
      <c r="C226" s="262">
        <f t="shared" si="10"/>
        <v>58.55</v>
      </c>
      <c r="D226" s="272"/>
      <c r="E226" s="212">
        <v>22915</v>
      </c>
      <c r="F226" s="209">
        <f t="shared" si="11"/>
        <v>6448</v>
      </c>
      <c r="G226" s="211">
        <f t="shared" si="9"/>
        <v>4696</v>
      </c>
      <c r="H226" s="212">
        <v>70</v>
      </c>
    </row>
    <row r="227" spans="1:8" x14ac:dyDescent="0.2">
      <c r="A227" s="206">
        <v>214</v>
      </c>
      <c r="B227" s="227"/>
      <c r="C227" s="262">
        <f t="shared" si="10"/>
        <v>58.61</v>
      </c>
      <c r="D227" s="272"/>
      <c r="E227" s="212">
        <v>22915</v>
      </c>
      <c r="F227" s="209">
        <f t="shared" si="11"/>
        <v>6441</v>
      </c>
      <c r="G227" s="211">
        <f t="shared" si="9"/>
        <v>4692</v>
      </c>
      <c r="H227" s="212">
        <v>70</v>
      </c>
    </row>
    <row r="228" spans="1:8" x14ac:dyDescent="0.2">
      <c r="A228" s="206">
        <v>215</v>
      </c>
      <c r="B228" s="227"/>
      <c r="C228" s="262">
        <f t="shared" si="10"/>
        <v>58.67</v>
      </c>
      <c r="D228" s="272"/>
      <c r="E228" s="212">
        <v>22915</v>
      </c>
      <c r="F228" s="209">
        <f t="shared" si="11"/>
        <v>6435</v>
      </c>
      <c r="G228" s="211">
        <f t="shared" si="9"/>
        <v>4687</v>
      </c>
      <c r="H228" s="212">
        <v>70</v>
      </c>
    </row>
    <row r="229" spans="1:8" x14ac:dyDescent="0.2">
      <c r="A229" s="206">
        <v>216</v>
      </c>
      <c r="B229" s="227"/>
      <c r="C229" s="262">
        <f t="shared" si="10"/>
        <v>58.73</v>
      </c>
      <c r="D229" s="272"/>
      <c r="E229" s="212">
        <v>22915</v>
      </c>
      <c r="F229" s="209">
        <f t="shared" si="11"/>
        <v>6428</v>
      </c>
      <c r="G229" s="211">
        <f t="shared" si="9"/>
        <v>4682</v>
      </c>
      <c r="H229" s="212">
        <v>70</v>
      </c>
    </row>
    <row r="230" spans="1:8" x14ac:dyDescent="0.2">
      <c r="A230" s="206">
        <v>217</v>
      </c>
      <c r="B230" s="227"/>
      <c r="C230" s="262">
        <f t="shared" si="10"/>
        <v>58.78</v>
      </c>
      <c r="D230" s="272"/>
      <c r="E230" s="212">
        <v>22915</v>
      </c>
      <c r="F230" s="209">
        <f t="shared" si="11"/>
        <v>6423</v>
      </c>
      <c r="G230" s="211">
        <f t="shared" si="9"/>
        <v>4678</v>
      </c>
      <c r="H230" s="212">
        <v>70</v>
      </c>
    </row>
    <row r="231" spans="1:8" x14ac:dyDescent="0.2">
      <c r="A231" s="206">
        <v>218</v>
      </c>
      <c r="B231" s="227"/>
      <c r="C231" s="262">
        <f t="shared" si="10"/>
        <v>58.84</v>
      </c>
      <c r="D231" s="272"/>
      <c r="E231" s="212">
        <v>22915</v>
      </c>
      <c r="F231" s="209">
        <f t="shared" si="11"/>
        <v>6416</v>
      </c>
      <c r="G231" s="211">
        <f t="shared" si="9"/>
        <v>4673</v>
      </c>
      <c r="H231" s="212">
        <v>70</v>
      </c>
    </row>
    <row r="232" spans="1:8" x14ac:dyDescent="0.2">
      <c r="A232" s="206">
        <v>219</v>
      </c>
      <c r="B232" s="227"/>
      <c r="C232" s="262">
        <f t="shared" si="10"/>
        <v>58.9</v>
      </c>
      <c r="D232" s="272"/>
      <c r="E232" s="212">
        <v>22915</v>
      </c>
      <c r="F232" s="209">
        <f t="shared" si="11"/>
        <v>6410</v>
      </c>
      <c r="G232" s="211">
        <f t="shared" si="9"/>
        <v>4669</v>
      </c>
      <c r="H232" s="212">
        <v>70</v>
      </c>
    </row>
    <row r="233" spans="1:8" x14ac:dyDescent="0.2">
      <c r="A233" s="206">
        <v>220</v>
      </c>
      <c r="B233" s="227"/>
      <c r="C233" s="262">
        <f t="shared" si="10"/>
        <v>58.95</v>
      </c>
      <c r="D233" s="272"/>
      <c r="E233" s="212">
        <v>22915</v>
      </c>
      <c r="F233" s="209">
        <f t="shared" si="11"/>
        <v>6405</v>
      </c>
      <c r="G233" s="211">
        <f t="shared" si="9"/>
        <v>4665</v>
      </c>
      <c r="H233" s="212">
        <v>70</v>
      </c>
    </row>
    <row r="234" spans="1:8" x14ac:dyDescent="0.2">
      <c r="A234" s="206">
        <v>221</v>
      </c>
      <c r="B234" s="227"/>
      <c r="C234" s="262">
        <f t="shared" si="10"/>
        <v>59.01</v>
      </c>
      <c r="D234" s="272"/>
      <c r="E234" s="212">
        <v>22915</v>
      </c>
      <c r="F234" s="209">
        <f t="shared" si="11"/>
        <v>6398</v>
      </c>
      <c r="G234" s="211">
        <f t="shared" ref="G234:G297" si="12">ROUND(12*(1/C234*E234),0)</f>
        <v>4660</v>
      </c>
      <c r="H234" s="212">
        <v>70</v>
      </c>
    </row>
    <row r="235" spans="1:8" x14ac:dyDescent="0.2">
      <c r="A235" s="206">
        <v>222</v>
      </c>
      <c r="B235" s="227"/>
      <c r="C235" s="262">
        <f t="shared" si="10"/>
        <v>59.06</v>
      </c>
      <c r="D235" s="272"/>
      <c r="E235" s="212">
        <v>22915</v>
      </c>
      <c r="F235" s="209">
        <f t="shared" si="11"/>
        <v>6393</v>
      </c>
      <c r="G235" s="211">
        <f t="shared" si="12"/>
        <v>4656</v>
      </c>
      <c r="H235" s="212">
        <v>70</v>
      </c>
    </row>
    <row r="236" spans="1:8" x14ac:dyDescent="0.2">
      <c r="A236" s="206">
        <v>223</v>
      </c>
      <c r="B236" s="227"/>
      <c r="C236" s="262">
        <f t="shared" si="10"/>
        <v>59.12</v>
      </c>
      <c r="D236" s="272"/>
      <c r="E236" s="212">
        <v>22915</v>
      </c>
      <c r="F236" s="209">
        <f t="shared" si="11"/>
        <v>6386</v>
      </c>
      <c r="G236" s="211">
        <f t="shared" si="12"/>
        <v>4651</v>
      </c>
      <c r="H236" s="212">
        <v>70</v>
      </c>
    </row>
    <row r="237" spans="1:8" x14ac:dyDescent="0.2">
      <c r="A237" s="206">
        <v>224</v>
      </c>
      <c r="B237" s="227"/>
      <c r="C237" s="262">
        <f t="shared" ref="C237:C300" si="13">ROUND(10.899*LN(A237)+A237/150-1.3,2)</f>
        <v>59.17</v>
      </c>
      <c r="D237" s="272"/>
      <c r="E237" s="212">
        <v>22915</v>
      </c>
      <c r="F237" s="209">
        <f t="shared" si="11"/>
        <v>6381</v>
      </c>
      <c r="G237" s="211">
        <f t="shared" si="12"/>
        <v>4647</v>
      </c>
      <c r="H237" s="212">
        <v>70</v>
      </c>
    </row>
    <row r="238" spans="1:8" x14ac:dyDescent="0.2">
      <c r="A238" s="206">
        <v>225</v>
      </c>
      <c r="B238" s="227"/>
      <c r="C238" s="262">
        <f t="shared" si="13"/>
        <v>59.23</v>
      </c>
      <c r="D238" s="272"/>
      <c r="E238" s="212">
        <v>22915</v>
      </c>
      <c r="F238" s="209">
        <f t="shared" si="11"/>
        <v>6375</v>
      </c>
      <c r="G238" s="211">
        <f t="shared" si="12"/>
        <v>4643</v>
      </c>
      <c r="H238" s="212">
        <v>70</v>
      </c>
    </row>
    <row r="239" spans="1:8" x14ac:dyDescent="0.2">
      <c r="A239" s="206">
        <v>226</v>
      </c>
      <c r="B239" s="227"/>
      <c r="C239" s="262">
        <f t="shared" si="13"/>
        <v>59.29</v>
      </c>
      <c r="D239" s="272"/>
      <c r="E239" s="212">
        <v>22915</v>
      </c>
      <c r="F239" s="209">
        <f t="shared" si="11"/>
        <v>6368</v>
      </c>
      <c r="G239" s="211">
        <f t="shared" si="12"/>
        <v>4638</v>
      </c>
      <c r="H239" s="212">
        <v>70</v>
      </c>
    </row>
    <row r="240" spans="1:8" x14ac:dyDescent="0.2">
      <c r="A240" s="206">
        <v>227</v>
      </c>
      <c r="B240" s="227"/>
      <c r="C240" s="262">
        <f t="shared" si="13"/>
        <v>59.34</v>
      </c>
      <c r="D240" s="272"/>
      <c r="E240" s="212">
        <v>22915</v>
      </c>
      <c r="F240" s="209">
        <f t="shared" si="11"/>
        <v>6363</v>
      </c>
      <c r="G240" s="211">
        <f t="shared" si="12"/>
        <v>4634</v>
      </c>
      <c r="H240" s="212">
        <v>70</v>
      </c>
    </row>
    <row r="241" spans="1:8" x14ac:dyDescent="0.2">
      <c r="A241" s="206">
        <v>228</v>
      </c>
      <c r="B241" s="227"/>
      <c r="C241" s="262">
        <f t="shared" si="13"/>
        <v>59.39</v>
      </c>
      <c r="D241" s="272"/>
      <c r="E241" s="212">
        <v>22915</v>
      </c>
      <c r="F241" s="209">
        <f t="shared" si="11"/>
        <v>6358</v>
      </c>
      <c r="G241" s="211">
        <f t="shared" si="12"/>
        <v>4630</v>
      </c>
      <c r="H241" s="212">
        <v>70</v>
      </c>
    </row>
    <row r="242" spans="1:8" x14ac:dyDescent="0.2">
      <c r="A242" s="206">
        <v>229</v>
      </c>
      <c r="B242" s="227"/>
      <c r="C242" s="262">
        <f t="shared" si="13"/>
        <v>59.45</v>
      </c>
      <c r="D242" s="272"/>
      <c r="E242" s="212">
        <v>22915</v>
      </c>
      <c r="F242" s="209">
        <f t="shared" si="11"/>
        <v>6351</v>
      </c>
      <c r="G242" s="211">
        <f t="shared" si="12"/>
        <v>4625</v>
      </c>
      <c r="H242" s="212">
        <v>70</v>
      </c>
    </row>
    <row r="243" spans="1:8" x14ac:dyDescent="0.2">
      <c r="A243" s="206">
        <v>230</v>
      </c>
      <c r="B243" s="227"/>
      <c r="C243" s="262">
        <f t="shared" si="13"/>
        <v>59.5</v>
      </c>
      <c r="D243" s="272"/>
      <c r="E243" s="212">
        <v>22915</v>
      </c>
      <c r="F243" s="209">
        <f t="shared" si="11"/>
        <v>6346</v>
      </c>
      <c r="G243" s="211">
        <f t="shared" si="12"/>
        <v>4622</v>
      </c>
      <c r="H243" s="212">
        <v>70</v>
      </c>
    </row>
    <row r="244" spans="1:8" x14ac:dyDescent="0.2">
      <c r="A244" s="206">
        <v>231</v>
      </c>
      <c r="B244" s="227"/>
      <c r="C244" s="262">
        <f t="shared" si="13"/>
        <v>59.56</v>
      </c>
      <c r="D244" s="272"/>
      <c r="E244" s="212">
        <v>22915</v>
      </c>
      <c r="F244" s="209">
        <f t="shared" si="11"/>
        <v>6340</v>
      </c>
      <c r="G244" s="211">
        <f t="shared" si="12"/>
        <v>4617</v>
      </c>
      <c r="H244" s="212">
        <v>70</v>
      </c>
    </row>
    <row r="245" spans="1:8" x14ac:dyDescent="0.2">
      <c r="A245" s="206">
        <v>232</v>
      </c>
      <c r="B245" s="227"/>
      <c r="C245" s="262">
        <f t="shared" si="13"/>
        <v>59.61</v>
      </c>
      <c r="D245" s="272"/>
      <c r="E245" s="212">
        <v>22915</v>
      </c>
      <c r="F245" s="209">
        <f t="shared" si="11"/>
        <v>6334</v>
      </c>
      <c r="G245" s="211">
        <f t="shared" si="12"/>
        <v>4613</v>
      </c>
      <c r="H245" s="212">
        <v>70</v>
      </c>
    </row>
    <row r="246" spans="1:8" x14ac:dyDescent="0.2">
      <c r="A246" s="206">
        <v>233</v>
      </c>
      <c r="B246" s="227"/>
      <c r="C246" s="262">
        <f t="shared" si="13"/>
        <v>59.66</v>
      </c>
      <c r="D246" s="272"/>
      <c r="E246" s="212">
        <v>22915</v>
      </c>
      <c r="F246" s="209">
        <f t="shared" si="11"/>
        <v>6329</v>
      </c>
      <c r="G246" s="211">
        <f t="shared" si="12"/>
        <v>4609</v>
      </c>
      <c r="H246" s="212">
        <v>70</v>
      </c>
    </row>
    <row r="247" spans="1:8" x14ac:dyDescent="0.2">
      <c r="A247" s="206">
        <v>234</v>
      </c>
      <c r="B247" s="227"/>
      <c r="C247" s="262">
        <f t="shared" si="13"/>
        <v>59.72</v>
      </c>
      <c r="D247" s="272"/>
      <c r="E247" s="212">
        <v>22915</v>
      </c>
      <c r="F247" s="209">
        <f t="shared" si="11"/>
        <v>6323</v>
      </c>
      <c r="G247" s="211">
        <f t="shared" si="12"/>
        <v>4604</v>
      </c>
      <c r="H247" s="212">
        <v>70</v>
      </c>
    </row>
    <row r="248" spans="1:8" x14ac:dyDescent="0.2">
      <c r="A248" s="206">
        <v>235</v>
      </c>
      <c r="B248" s="227"/>
      <c r="C248" s="262">
        <f t="shared" si="13"/>
        <v>59.77</v>
      </c>
      <c r="D248" s="272"/>
      <c r="E248" s="212">
        <v>22915</v>
      </c>
      <c r="F248" s="209">
        <f t="shared" si="11"/>
        <v>6318</v>
      </c>
      <c r="G248" s="211">
        <f t="shared" si="12"/>
        <v>4601</v>
      </c>
      <c r="H248" s="212">
        <v>70</v>
      </c>
    </row>
    <row r="249" spans="1:8" x14ac:dyDescent="0.2">
      <c r="A249" s="206">
        <v>236</v>
      </c>
      <c r="B249" s="227"/>
      <c r="C249" s="262">
        <f t="shared" si="13"/>
        <v>59.82</v>
      </c>
      <c r="D249" s="272"/>
      <c r="E249" s="212">
        <v>22915</v>
      </c>
      <c r="F249" s="209">
        <f t="shared" si="11"/>
        <v>6312</v>
      </c>
      <c r="G249" s="211">
        <f t="shared" si="12"/>
        <v>4597</v>
      </c>
      <c r="H249" s="212">
        <v>70</v>
      </c>
    </row>
    <row r="250" spans="1:8" x14ac:dyDescent="0.2">
      <c r="A250" s="206">
        <v>237</v>
      </c>
      <c r="B250" s="227"/>
      <c r="C250" s="262">
        <f t="shared" si="13"/>
        <v>59.88</v>
      </c>
      <c r="D250" s="272"/>
      <c r="E250" s="212">
        <v>22915</v>
      </c>
      <c r="F250" s="209">
        <f t="shared" si="11"/>
        <v>6306</v>
      </c>
      <c r="G250" s="211">
        <f t="shared" si="12"/>
        <v>4592</v>
      </c>
      <c r="H250" s="212">
        <v>70</v>
      </c>
    </row>
    <row r="251" spans="1:8" x14ac:dyDescent="0.2">
      <c r="A251" s="206">
        <v>238</v>
      </c>
      <c r="B251" s="227"/>
      <c r="C251" s="262">
        <f t="shared" si="13"/>
        <v>59.93</v>
      </c>
      <c r="D251" s="272"/>
      <c r="E251" s="212">
        <v>22915</v>
      </c>
      <c r="F251" s="209">
        <f t="shared" si="11"/>
        <v>6301</v>
      </c>
      <c r="G251" s="211">
        <f t="shared" si="12"/>
        <v>4588</v>
      </c>
      <c r="H251" s="212">
        <v>70</v>
      </c>
    </row>
    <row r="252" spans="1:8" x14ac:dyDescent="0.2">
      <c r="A252" s="206">
        <v>239</v>
      </c>
      <c r="B252" s="227"/>
      <c r="C252" s="262">
        <f t="shared" si="13"/>
        <v>59.98</v>
      </c>
      <c r="D252" s="272"/>
      <c r="E252" s="212">
        <v>22915</v>
      </c>
      <c r="F252" s="209">
        <f t="shared" si="11"/>
        <v>6296</v>
      </c>
      <c r="G252" s="211">
        <f t="shared" si="12"/>
        <v>4585</v>
      </c>
      <c r="H252" s="212">
        <v>70</v>
      </c>
    </row>
    <row r="253" spans="1:8" x14ac:dyDescent="0.2">
      <c r="A253" s="206">
        <v>240</v>
      </c>
      <c r="B253" s="227"/>
      <c r="C253" s="262">
        <f t="shared" si="13"/>
        <v>60.03</v>
      </c>
      <c r="D253" s="272"/>
      <c r="E253" s="212">
        <v>22915</v>
      </c>
      <c r="F253" s="209">
        <f t="shared" si="11"/>
        <v>6291</v>
      </c>
      <c r="G253" s="211">
        <f t="shared" si="12"/>
        <v>4581</v>
      </c>
      <c r="H253" s="212">
        <v>70</v>
      </c>
    </row>
    <row r="254" spans="1:8" x14ac:dyDescent="0.2">
      <c r="A254" s="206">
        <v>241</v>
      </c>
      <c r="B254" s="227"/>
      <c r="C254" s="262">
        <f t="shared" si="13"/>
        <v>60.09</v>
      </c>
      <c r="D254" s="272"/>
      <c r="E254" s="212">
        <v>22915</v>
      </c>
      <c r="F254" s="209">
        <f t="shared" si="11"/>
        <v>6284</v>
      </c>
      <c r="G254" s="211">
        <f t="shared" si="12"/>
        <v>4576</v>
      </c>
      <c r="H254" s="212">
        <v>70</v>
      </c>
    </row>
    <row r="255" spans="1:8" x14ac:dyDescent="0.2">
      <c r="A255" s="206">
        <v>242</v>
      </c>
      <c r="B255" s="227"/>
      <c r="C255" s="262">
        <f t="shared" si="13"/>
        <v>60.14</v>
      </c>
      <c r="D255" s="272"/>
      <c r="E255" s="212">
        <v>22915</v>
      </c>
      <c r="F255" s="209">
        <f t="shared" si="11"/>
        <v>6279</v>
      </c>
      <c r="G255" s="211">
        <f t="shared" si="12"/>
        <v>4572</v>
      </c>
      <c r="H255" s="212">
        <v>70</v>
      </c>
    </row>
    <row r="256" spans="1:8" x14ac:dyDescent="0.2">
      <c r="A256" s="206">
        <v>243</v>
      </c>
      <c r="B256" s="227"/>
      <c r="C256" s="262">
        <f t="shared" si="13"/>
        <v>60.19</v>
      </c>
      <c r="D256" s="272"/>
      <c r="E256" s="212">
        <v>22915</v>
      </c>
      <c r="F256" s="209">
        <f t="shared" si="11"/>
        <v>6274</v>
      </c>
      <c r="G256" s="211">
        <f t="shared" si="12"/>
        <v>4569</v>
      </c>
      <c r="H256" s="212">
        <v>70</v>
      </c>
    </row>
    <row r="257" spans="1:8" x14ac:dyDescent="0.2">
      <c r="A257" s="206">
        <v>244</v>
      </c>
      <c r="B257" s="227"/>
      <c r="C257" s="262">
        <f t="shared" si="13"/>
        <v>60.24</v>
      </c>
      <c r="D257" s="272"/>
      <c r="E257" s="212">
        <v>22915</v>
      </c>
      <c r="F257" s="209">
        <f t="shared" si="11"/>
        <v>6269</v>
      </c>
      <c r="G257" s="211">
        <f t="shared" si="12"/>
        <v>4565</v>
      </c>
      <c r="H257" s="212">
        <v>70</v>
      </c>
    </row>
    <row r="258" spans="1:8" x14ac:dyDescent="0.2">
      <c r="A258" s="206">
        <v>245</v>
      </c>
      <c r="B258" s="227"/>
      <c r="C258" s="262">
        <f t="shared" si="13"/>
        <v>60.29</v>
      </c>
      <c r="D258" s="272"/>
      <c r="E258" s="212">
        <v>22915</v>
      </c>
      <c r="F258" s="209">
        <f t="shared" si="11"/>
        <v>6264</v>
      </c>
      <c r="G258" s="211">
        <f t="shared" si="12"/>
        <v>4561</v>
      </c>
      <c r="H258" s="212">
        <v>70</v>
      </c>
    </row>
    <row r="259" spans="1:8" x14ac:dyDescent="0.2">
      <c r="A259" s="206">
        <v>246</v>
      </c>
      <c r="B259" s="227"/>
      <c r="C259" s="262">
        <f t="shared" si="13"/>
        <v>60.34</v>
      </c>
      <c r="D259" s="272"/>
      <c r="E259" s="212">
        <v>22915</v>
      </c>
      <c r="F259" s="209">
        <f t="shared" si="11"/>
        <v>6259</v>
      </c>
      <c r="G259" s="211">
        <f t="shared" si="12"/>
        <v>4557</v>
      </c>
      <c r="H259" s="212">
        <v>70</v>
      </c>
    </row>
    <row r="260" spans="1:8" x14ac:dyDescent="0.2">
      <c r="A260" s="206">
        <v>247</v>
      </c>
      <c r="B260" s="227"/>
      <c r="C260" s="262">
        <f t="shared" si="13"/>
        <v>60.39</v>
      </c>
      <c r="D260" s="272"/>
      <c r="E260" s="212">
        <v>22915</v>
      </c>
      <c r="F260" s="209">
        <f t="shared" si="11"/>
        <v>6254</v>
      </c>
      <c r="G260" s="211">
        <f t="shared" si="12"/>
        <v>4553</v>
      </c>
      <c r="H260" s="212">
        <v>70</v>
      </c>
    </row>
    <row r="261" spans="1:8" x14ac:dyDescent="0.2">
      <c r="A261" s="206">
        <v>248</v>
      </c>
      <c r="B261" s="227"/>
      <c r="C261" s="262">
        <f t="shared" si="13"/>
        <v>60.44</v>
      </c>
      <c r="D261" s="272"/>
      <c r="E261" s="212">
        <v>22915</v>
      </c>
      <c r="F261" s="209">
        <f t="shared" si="11"/>
        <v>6248</v>
      </c>
      <c r="G261" s="211">
        <f t="shared" si="12"/>
        <v>4550</v>
      </c>
      <c r="H261" s="212">
        <v>70</v>
      </c>
    </row>
    <row r="262" spans="1:8" x14ac:dyDescent="0.2">
      <c r="A262" s="206">
        <v>249</v>
      </c>
      <c r="B262" s="227"/>
      <c r="C262" s="262">
        <f t="shared" si="13"/>
        <v>60.49</v>
      </c>
      <c r="D262" s="272"/>
      <c r="E262" s="212">
        <v>22915</v>
      </c>
      <c r="F262" s="209">
        <f t="shared" si="11"/>
        <v>6243</v>
      </c>
      <c r="G262" s="211">
        <f t="shared" si="12"/>
        <v>4546</v>
      </c>
      <c r="H262" s="212">
        <v>70</v>
      </c>
    </row>
    <row r="263" spans="1:8" x14ac:dyDescent="0.2">
      <c r="A263" s="206">
        <v>250</v>
      </c>
      <c r="B263" s="227"/>
      <c r="C263" s="262">
        <f t="shared" si="13"/>
        <v>60.55</v>
      </c>
      <c r="D263" s="272"/>
      <c r="E263" s="212">
        <v>22915</v>
      </c>
      <c r="F263" s="209">
        <f t="shared" si="11"/>
        <v>6237</v>
      </c>
      <c r="G263" s="211">
        <f t="shared" si="12"/>
        <v>4541</v>
      </c>
      <c r="H263" s="212">
        <v>70</v>
      </c>
    </row>
    <row r="264" spans="1:8" x14ac:dyDescent="0.2">
      <c r="A264" s="206">
        <v>251</v>
      </c>
      <c r="B264" s="227"/>
      <c r="C264" s="262">
        <f t="shared" si="13"/>
        <v>60.6</v>
      </c>
      <c r="D264" s="272"/>
      <c r="E264" s="212">
        <v>22915</v>
      </c>
      <c r="F264" s="209">
        <f t="shared" si="11"/>
        <v>6232</v>
      </c>
      <c r="G264" s="211">
        <f t="shared" si="12"/>
        <v>4538</v>
      </c>
      <c r="H264" s="212">
        <v>70</v>
      </c>
    </row>
    <row r="265" spans="1:8" x14ac:dyDescent="0.2">
      <c r="A265" s="206">
        <v>252</v>
      </c>
      <c r="B265" s="227"/>
      <c r="C265" s="262">
        <f t="shared" si="13"/>
        <v>60.65</v>
      </c>
      <c r="D265" s="272"/>
      <c r="E265" s="212">
        <v>22915</v>
      </c>
      <c r="F265" s="209">
        <f t="shared" si="11"/>
        <v>6227</v>
      </c>
      <c r="G265" s="211">
        <f t="shared" si="12"/>
        <v>4534</v>
      </c>
      <c r="H265" s="212">
        <v>70</v>
      </c>
    </row>
    <row r="266" spans="1:8" x14ac:dyDescent="0.2">
      <c r="A266" s="206">
        <v>253</v>
      </c>
      <c r="B266" s="227"/>
      <c r="C266" s="262">
        <f t="shared" si="13"/>
        <v>60.7</v>
      </c>
      <c r="D266" s="272"/>
      <c r="E266" s="212">
        <v>22915</v>
      </c>
      <c r="F266" s="209">
        <f t="shared" si="11"/>
        <v>6222</v>
      </c>
      <c r="G266" s="211">
        <f t="shared" si="12"/>
        <v>4530</v>
      </c>
      <c r="H266" s="212">
        <v>70</v>
      </c>
    </row>
    <row r="267" spans="1:8" x14ac:dyDescent="0.2">
      <c r="A267" s="206">
        <v>254</v>
      </c>
      <c r="B267" s="227"/>
      <c r="C267" s="262">
        <f t="shared" si="13"/>
        <v>60.74</v>
      </c>
      <c r="D267" s="272"/>
      <c r="E267" s="212">
        <v>22915</v>
      </c>
      <c r="F267" s="209">
        <f t="shared" si="11"/>
        <v>6218</v>
      </c>
      <c r="G267" s="211">
        <f t="shared" si="12"/>
        <v>4527</v>
      </c>
      <c r="H267" s="212">
        <v>70</v>
      </c>
    </row>
    <row r="268" spans="1:8" x14ac:dyDescent="0.2">
      <c r="A268" s="206">
        <v>255</v>
      </c>
      <c r="B268" s="227"/>
      <c r="C268" s="262">
        <f t="shared" si="13"/>
        <v>60.79</v>
      </c>
      <c r="D268" s="272"/>
      <c r="E268" s="212">
        <v>22915</v>
      </c>
      <c r="F268" s="209">
        <f t="shared" si="11"/>
        <v>6213</v>
      </c>
      <c r="G268" s="211">
        <f t="shared" si="12"/>
        <v>4523</v>
      </c>
      <c r="H268" s="212">
        <v>70</v>
      </c>
    </row>
    <row r="269" spans="1:8" x14ac:dyDescent="0.2">
      <c r="A269" s="206">
        <v>256</v>
      </c>
      <c r="B269" s="227"/>
      <c r="C269" s="262">
        <f t="shared" si="13"/>
        <v>60.84</v>
      </c>
      <c r="D269" s="272"/>
      <c r="E269" s="212">
        <v>22915</v>
      </c>
      <c r="F269" s="209">
        <f t="shared" si="11"/>
        <v>6208</v>
      </c>
      <c r="G269" s="211">
        <f t="shared" si="12"/>
        <v>4520</v>
      </c>
      <c r="H269" s="212">
        <v>70</v>
      </c>
    </row>
    <row r="270" spans="1:8" x14ac:dyDescent="0.2">
      <c r="A270" s="206">
        <v>257</v>
      </c>
      <c r="B270" s="227"/>
      <c r="C270" s="262">
        <f t="shared" si="13"/>
        <v>60.89</v>
      </c>
      <c r="D270" s="272"/>
      <c r="E270" s="212">
        <v>22915</v>
      </c>
      <c r="F270" s="209">
        <f t="shared" si="11"/>
        <v>6203</v>
      </c>
      <c r="G270" s="211">
        <f t="shared" si="12"/>
        <v>4516</v>
      </c>
      <c r="H270" s="212">
        <v>70</v>
      </c>
    </row>
    <row r="271" spans="1:8" x14ac:dyDescent="0.2">
      <c r="A271" s="206">
        <v>258</v>
      </c>
      <c r="B271" s="227"/>
      <c r="C271" s="262">
        <f t="shared" si="13"/>
        <v>60.94</v>
      </c>
      <c r="D271" s="272"/>
      <c r="E271" s="212">
        <v>22915</v>
      </c>
      <c r="F271" s="209">
        <f t="shared" si="11"/>
        <v>6198</v>
      </c>
      <c r="G271" s="211">
        <f t="shared" si="12"/>
        <v>4512</v>
      </c>
      <c r="H271" s="212">
        <v>70</v>
      </c>
    </row>
    <row r="272" spans="1:8" x14ac:dyDescent="0.2">
      <c r="A272" s="206">
        <v>259</v>
      </c>
      <c r="B272" s="227"/>
      <c r="C272" s="262">
        <f t="shared" si="13"/>
        <v>60.99</v>
      </c>
      <c r="D272" s="272"/>
      <c r="E272" s="212">
        <v>22915</v>
      </c>
      <c r="F272" s="209">
        <f t="shared" si="11"/>
        <v>6193</v>
      </c>
      <c r="G272" s="211">
        <f t="shared" si="12"/>
        <v>4509</v>
      </c>
      <c r="H272" s="212">
        <v>70</v>
      </c>
    </row>
    <row r="273" spans="1:8" x14ac:dyDescent="0.2">
      <c r="A273" s="206">
        <v>260</v>
      </c>
      <c r="B273" s="227"/>
      <c r="C273" s="262">
        <f t="shared" si="13"/>
        <v>61.04</v>
      </c>
      <c r="D273" s="272"/>
      <c r="E273" s="212">
        <v>22915</v>
      </c>
      <c r="F273" s="209">
        <f t="shared" ref="F273:F336" si="14">ROUND(12*1.358*(1/C273*E273)+H273,0)</f>
        <v>6188</v>
      </c>
      <c r="G273" s="211">
        <f t="shared" si="12"/>
        <v>4505</v>
      </c>
      <c r="H273" s="212">
        <v>70</v>
      </c>
    </row>
    <row r="274" spans="1:8" x14ac:dyDescent="0.2">
      <c r="A274" s="206">
        <v>261</v>
      </c>
      <c r="B274" s="227"/>
      <c r="C274" s="262">
        <f t="shared" si="13"/>
        <v>61.09</v>
      </c>
      <c r="D274" s="272"/>
      <c r="E274" s="212">
        <v>22915</v>
      </c>
      <c r="F274" s="209">
        <f t="shared" si="14"/>
        <v>6183</v>
      </c>
      <c r="G274" s="211">
        <f t="shared" si="12"/>
        <v>4501</v>
      </c>
      <c r="H274" s="212">
        <v>70</v>
      </c>
    </row>
    <row r="275" spans="1:8" x14ac:dyDescent="0.2">
      <c r="A275" s="206">
        <v>262</v>
      </c>
      <c r="B275" s="227"/>
      <c r="C275" s="262">
        <f t="shared" si="13"/>
        <v>61.14</v>
      </c>
      <c r="D275" s="272"/>
      <c r="E275" s="212">
        <v>22915</v>
      </c>
      <c r="F275" s="209">
        <f t="shared" si="14"/>
        <v>6178</v>
      </c>
      <c r="G275" s="211">
        <f t="shared" si="12"/>
        <v>4498</v>
      </c>
      <c r="H275" s="212">
        <v>70</v>
      </c>
    </row>
    <row r="276" spans="1:8" x14ac:dyDescent="0.2">
      <c r="A276" s="206">
        <v>263</v>
      </c>
      <c r="B276" s="227"/>
      <c r="C276" s="262">
        <f t="shared" si="13"/>
        <v>61.18</v>
      </c>
      <c r="D276" s="272"/>
      <c r="E276" s="212">
        <v>22915</v>
      </c>
      <c r="F276" s="209">
        <f t="shared" si="14"/>
        <v>6174</v>
      </c>
      <c r="G276" s="211">
        <f t="shared" si="12"/>
        <v>4495</v>
      </c>
      <c r="H276" s="212">
        <v>70</v>
      </c>
    </row>
    <row r="277" spans="1:8" x14ac:dyDescent="0.2">
      <c r="A277" s="206">
        <v>264</v>
      </c>
      <c r="B277" s="227"/>
      <c r="C277" s="262">
        <f t="shared" si="13"/>
        <v>61.23</v>
      </c>
      <c r="D277" s="272"/>
      <c r="E277" s="212">
        <v>22915</v>
      </c>
      <c r="F277" s="209">
        <f t="shared" si="14"/>
        <v>6169</v>
      </c>
      <c r="G277" s="211">
        <f t="shared" si="12"/>
        <v>4491</v>
      </c>
      <c r="H277" s="212">
        <v>70</v>
      </c>
    </row>
    <row r="278" spans="1:8" x14ac:dyDescent="0.2">
      <c r="A278" s="206">
        <v>265</v>
      </c>
      <c r="B278" s="227"/>
      <c r="C278" s="262">
        <f t="shared" si="13"/>
        <v>61.28</v>
      </c>
      <c r="D278" s="272"/>
      <c r="E278" s="212">
        <v>22915</v>
      </c>
      <c r="F278" s="209">
        <f t="shared" si="14"/>
        <v>6164</v>
      </c>
      <c r="G278" s="211">
        <f t="shared" si="12"/>
        <v>4487</v>
      </c>
      <c r="H278" s="212">
        <v>70</v>
      </c>
    </row>
    <row r="279" spans="1:8" x14ac:dyDescent="0.2">
      <c r="A279" s="206">
        <v>266</v>
      </c>
      <c r="B279" s="227"/>
      <c r="C279" s="262">
        <f t="shared" si="13"/>
        <v>61.33</v>
      </c>
      <c r="D279" s="272"/>
      <c r="E279" s="212">
        <v>22915</v>
      </c>
      <c r="F279" s="209">
        <f t="shared" si="14"/>
        <v>6159</v>
      </c>
      <c r="G279" s="211">
        <f t="shared" si="12"/>
        <v>4484</v>
      </c>
      <c r="H279" s="212">
        <v>70</v>
      </c>
    </row>
    <row r="280" spans="1:8" x14ac:dyDescent="0.2">
      <c r="A280" s="206">
        <v>267</v>
      </c>
      <c r="B280" s="227"/>
      <c r="C280" s="262">
        <f t="shared" si="13"/>
        <v>61.38</v>
      </c>
      <c r="D280" s="272"/>
      <c r="E280" s="212">
        <v>22915</v>
      </c>
      <c r="F280" s="209">
        <f t="shared" si="14"/>
        <v>6154</v>
      </c>
      <c r="G280" s="211">
        <f t="shared" si="12"/>
        <v>4480</v>
      </c>
      <c r="H280" s="212">
        <v>70</v>
      </c>
    </row>
    <row r="281" spans="1:8" x14ac:dyDescent="0.2">
      <c r="A281" s="206">
        <v>268</v>
      </c>
      <c r="B281" s="227"/>
      <c r="C281" s="262">
        <f t="shared" si="13"/>
        <v>61.42</v>
      </c>
      <c r="D281" s="272"/>
      <c r="E281" s="212">
        <v>22915</v>
      </c>
      <c r="F281" s="209">
        <f t="shared" si="14"/>
        <v>6150</v>
      </c>
      <c r="G281" s="211">
        <f t="shared" si="12"/>
        <v>4477</v>
      </c>
      <c r="H281" s="212">
        <v>70</v>
      </c>
    </row>
    <row r="282" spans="1:8" x14ac:dyDescent="0.2">
      <c r="A282" s="206">
        <v>269</v>
      </c>
      <c r="B282" s="227"/>
      <c r="C282" s="262">
        <f t="shared" si="13"/>
        <v>61.47</v>
      </c>
      <c r="D282" s="272"/>
      <c r="E282" s="212">
        <v>22915</v>
      </c>
      <c r="F282" s="209">
        <f t="shared" si="14"/>
        <v>6145</v>
      </c>
      <c r="G282" s="211">
        <f t="shared" si="12"/>
        <v>4473</v>
      </c>
      <c r="H282" s="212">
        <v>70</v>
      </c>
    </row>
    <row r="283" spans="1:8" x14ac:dyDescent="0.2">
      <c r="A283" s="206">
        <v>270</v>
      </c>
      <c r="B283" s="227"/>
      <c r="C283" s="262">
        <f t="shared" si="13"/>
        <v>61.52</v>
      </c>
      <c r="D283" s="272"/>
      <c r="E283" s="212">
        <v>22915</v>
      </c>
      <c r="F283" s="209">
        <f t="shared" si="14"/>
        <v>6140</v>
      </c>
      <c r="G283" s="211">
        <f t="shared" si="12"/>
        <v>4470</v>
      </c>
      <c r="H283" s="212">
        <v>70</v>
      </c>
    </row>
    <row r="284" spans="1:8" x14ac:dyDescent="0.2">
      <c r="A284" s="206">
        <v>271</v>
      </c>
      <c r="B284" s="227"/>
      <c r="C284" s="262">
        <f t="shared" si="13"/>
        <v>61.56</v>
      </c>
      <c r="D284" s="272"/>
      <c r="E284" s="212">
        <v>22915</v>
      </c>
      <c r="F284" s="209">
        <f t="shared" si="14"/>
        <v>6136</v>
      </c>
      <c r="G284" s="211">
        <f t="shared" si="12"/>
        <v>4467</v>
      </c>
      <c r="H284" s="212">
        <v>70</v>
      </c>
    </row>
    <row r="285" spans="1:8" x14ac:dyDescent="0.2">
      <c r="A285" s="206">
        <v>272</v>
      </c>
      <c r="B285" s="227"/>
      <c r="C285" s="262">
        <f t="shared" si="13"/>
        <v>61.61</v>
      </c>
      <c r="D285" s="272"/>
      <c r="E285" s="212">
        <v>22915</v>
      </c>
      <c r="F285" s="209">
        <f t="shared" si="14"/>
        <v>6131</v>
      </c>
      <c r="G285" s="211">
        <f t="shared" si="12"/>
        <v>4463</v>
      </c>
      <c r="H285" s="212">
        <v>70</v>
      </c>
    </row>
    <row r="286" spans="1:8" x14ac:dyDescent="0.2">
      <c r="A286" s="206">
        <v>273</v>
      </c>
      <c r="B286" s="227"/>
      <c r="C286" s="262">
        <f t="shared" si="13"/>
        <v>61.66</v>
      </c>
      <c r="D286" s="272"/>
      <c r="E286" s="212">
        <v>22915</v>
      </c>
      <c r="F286" s="209">
        <f t="shared" si="14"/>
        <v>6126</v>
      </c>
      <c r="G286" s="211">
        <f t="shared" si="12"/>
        <v>4460</v>
      </c>
      <c r="H286" s="212">
        <v>70</v>
      </c>
    </row>
    <row r="287" spans="1:8" x14ac:dyDescent="0.2">
      <c r="A287" s="206">
        <v>274</v>
      </c>
      <c r="B287" s="227"/>
      <c r="C287" s="262">
        <f t="shared" si="13"/>
        <v>61.7</v>
      </c>
      <c r="D287" s="272"/>
      <c r="E287" s="212">
        <v>22915</v>
      </c>
      <c r="F287" s="209">
        <f t="shared" si="14"/>
        <v>6122</v>
      </c>
      <c r="G287" s="211">
        <f t="shared" si="12"/>
        <v>4457</v>
      </c>
      <c r="H287" s="212">
        <v>70</v>
      </c>
    </row>
    <row r="288" spans="1:8" x14ac:dyDescent="0.2">
      <c r="A288" s="206">
        <v>275</v>
      </c>
      <c r="B288" s="227"/>
      <c r="C288" s="262">
        <f t="shared" si="13"/>
        <v>61.75</v>
      </c>
      <c r="D288" s="272"/>
      <c r="E288" s="212">
        <v>22915</v>
      </c>
      <c r="F288" s="209">
        <f t="shared" si="14"/>
        <v>6117</v>
      </c>
      <c r="G288" s="211">
        <f t="shared" si="12"/>
        <v>4453</v>
      </c>
      <c r="H288" s="212">
        <v>70</v>
      </c>
    </row>
    <row r="289" spans="1:8" x14ac:dyDescent="0.2">
      <c r="A289" s="206">
        <v>276</v>
      </c>
      <c r="B289" s="227"/>
      <c r="C289" s="262">
        <f t="shared" si="13"/>
        <v>61.8</v>
      </c>
      <c r="D289" s="272"/>
      <c r="E289" s="212">
        <v>22915</v>
      </c>
      <c r="F289" s="209">
        <f t="shared" si="14"/>
        <v>6112</v>
      </c>
      <c r="G289" s="211">
        <f t="shared" si="12"/>
        <v>4450</v>
      </c>
      <c r="H289" s="212">
        <v>70</v>
      </c>
    </row>
    <row r="290" spans="1:8" x14ac:dyDescent="0.2">
      <c r="A290" s="206">
        <v>277</v>
      </c>
      <c r="B290" s="227"/>
      <c r="C290" s="262">
        <f t="shared" si="13"/>
        <v>61.84</v>
      </c>
      <c r="D290" s="272"/>
      <c r="E290" s="212">
        <v>22915</v>
      </c>
      <c r="F290" s="209">
        <f t="shared" si="14"/>
        <v>6109</v>
      </c>
      <c r="G290" s="211">
        <f t="shared" si="12"/>
        <v>4447</v>
      </c>
      <c r="H290" s="212">
        <v>70</v>
      </c>
    </row>
    <row r="291" spans="1:8" x14ac:dyDescent="0.2">
      <c r="A291" s="206">
        <v>278</v>
      </c>
      <c r="B291" s="227"/>
      <c r="C291" s="262">
        <f t="shared" si="13"/>
        <v>61.89</v>
      </c>
      <c r="D291" s="272"/>
      <c r="E291" s="212">
        <v>22915</v>
      </c>
      <c r="F291" s="209">
        <f t="shared" si="14"/>
        <v>6104</v>
      </c>
      <c r="G291" s="211">
        <f t="shared" si="12"/>
        <v>4443</v>
      </c>
      <c r="H291" s="212">
        <v>70</v>
      </c>
    </row>
    <row r="292" spans="1:8" x14ac:dyDescent="0.2">
      <c r="A292" s="206">
        <v>279</v>
      </c>
      <c r="B292" s="227"/>
      <c r="C292" s="262">
        <f t="shared" si="13"/>
        <v>61.93</v>
      </c>
      <c r="D292" s="272"/>
      <c r="E292" s="212">
        <v>22915</v>
      </c>
      <c r="F292" s="209">
        <f t="shared" si="14"/>
        <v>6100</v>
      </c>
      <c r="G292" s="211">
        <f t="shared" si="12"/>
        <v>4440</v>
      </c>
      <c r="H292" s="212">
        <v>70</v>
      </c>
    </row>
    <row r="293" spans="1:8" x14ac:dyDescent="0.2">
      <c r="A293" s="206">
        <v>280</v>
      </c>
      <c r="B293" s="227"/>
      <c r="C293" s="262">
        <f t="shared" si="13"/>
        <v>61.98</v>
      </c>
      <c r="D293" s="272"/>
      <c r="E293" s="212">
        <v>22915</v>
      </c>
      <c r="F293" s="209">
        <f t="shared" si="14"/>
        <v>6095</v>
      </c>
      <c r="G293" s="211">
        <f t="shared" si="12"/>
        <v>4437</v>
      </c>
      <c r="H293" s="212">
        <v>70</v>
      </c>
    </row>
    <row r="294" spans="1:8" x14ac:dyDescent="0.2">
      <c r="A294" s="206">
        <v>281</v>
      </c>
      <c r="B294" s="227"/>
      <c r="C294" s="262">
        <f t="shared" si="13"/>
        <v>62.03</v>
      </c>
      <c r="D294" s="272"/>
      <c r="E294" s="212">
        <v>22915</v>
      </c>
      <c r="F294" s="209">
        <f t="shared" si="14"/>
        <v>6090</v>
      </c>
      <c r="G294" s="211">
        <f t="shared" si="12"/>
        <v>4433</v>
      </c>
      <c r="H294" s="212">
        <v>70</v>
      </c>
    </row>
    <row r="295" spans="1:8" x14ac:dyDescent="0.2">
      <c r="A295" s="206">
        <v>282</v>
      </c>
      <c r="B295" s="227"/>
      <c r="C295" s="262">
        <f t="shared" si="13"/>
        <v>62.07</v>
      </c>
      <c r="D295" s="272"/>
      <c r="E295" s="212">
        <v>22915</v>
      </c>
      <c r="F295" s="209">
        <f t="shared" si="14"/>
        <v>6086</v>
      </c>
      <c r="G295" s="211">
        <f t="shared" si="12"/>
        <v>4430</v>
      </c>
      <c r="H295" s="212">
        <v>70</v>
      </c>
    </row>
    <row r="296" spans="1:8" x14ac:dyDescent="0.2">
      <c r="A296" s="206">
        <v>283</v>
      </c>
      <c r="B296" s="227"/>
      <c r="C296" s="262">
        <f t="shared" si="13"/>
        <v>62.12</v>
      </c>
      <c r="D296" s="272"/>
      <c r="E296" s="212">
        <v>22915</v>
      </c>
      <c r="F296" s="209">
        <f t="shared" si="14"/>
        <v>6081</v>
      </c>
      <c r="G296" s="211">
        <f t="shared" si="12"/>
        <v>4427</v>
      </c>
      <c r="H296" s="212">
        <v>70</v>
      </c>
    </row>
    <row r="297" spans="1:8" x14ac:dyDescent="0.2">
      <c r="A297" s="206">
        <v>284</v>
      </c>
      <c r="B297" s="227"/>
      <c r="C297" s="262">
        <f t="shared" si="13"/>
        <v>62.16</v>
      </c>
      <c r="D297" s="272"/>
      <c r="E297" s="212">
        <v>22915</v>
      </c>
      <c r="F297" s="209">
        <f t="shared" si="14"/>
        <v>6077</v>
      </c>
      <c r="G297" s="211">
        <f t="shared" si="12"/>
        <v>4424</v>
      </c>
      <c r="H297" s="212">
        <v>70</v>
      </c>
    </row>
    <row r="298" spans="1:8" x14ac:dyDescent="0.2">
      <c r="A298" s="206">
        <v>285</v>
      </c>
      <c r="B298" s="227"/>
      <c r="C298" s="262">
        <f t="shared" si="13"/>
        <v>62.21</v>
      </c>
      <c r="D298" s="272"/>
      <c r="E298" s="212">
        <v>22915</v>
      </c>
      <c r="F298" s="209">
        <f t="shared" si="14"/>
        <v>6073</v>
      </c>
      <c r="G298" s="211">
        <f t="shared" ref="G298:G361" si="15">ROUND(12*(1/C298*E298),0)</f>
        <v>4420</v>
      </c>
      <c r="H298" s="212">
        <v>70</v>
      </c>
    </row>
    <row r="299" spans="1:8" x14ac:dyDescent="0.2">
      <c r="A299" s="206">
        <v>286</v>
      </c>
      <c r="B299" s="227"/>
      <c r="C299" s="262">
        <f t="shared" si="13"/>
        <v>62.25</v>
      </c>
      <c r="D299" s="272"/>
      <c r="E299" s="212">
        <v>22915</v>
      </c>
      <c r="F299" s="209">
        <f t="shared" si="14"/>
        <v>6069</v>
      </c>
      <c r="G299" s="211">
        <f t="shared" si="15"/>
        <v>4417</v>
      </c>
      <c r="H299" s="212">
        <v>70</v>
      </c>
    </row>
    <row r="300" spans="1:8" x14ac:dyDescent="0.2">
      <c r="A300" s="206">
        <v>287</v>
      </c>
      <c r="B300" s="227"/>
      <c r="C300" s="262">
        <f t="shared" si="13"/>
        <v>62.3</v>
      </c>
      <c r="D300" s="272"/>
      <c r="E300" s="212">
        <v>22915</v>
      </c>
      <c r="F300" s="209">
        <f t="shared" si="14"/>
        <v>6064</v>
      </c>
      <c r="G300" s="211">
        <f t="shared" si="15"/>
        <v>4414</v>
      </c>
      <c r="H300" s="212">
        <v>70</v>
      </c>
    </row>
    <row r="301" spans="1:8" x14ac:dyDescent="0.2">
      <c r="A301" s="206">
        <v>288</v>
      </c>
      <c r="B301" s="227"/>
      <c r="C301" s="262">
        <f t="shared" ref="C301:C364" si="16">ROUND(10.899*LN(A301)+A301/150-1.3,2)</f>
        <v>62.34</v>
      </c>
      <c r="D301" s="272"/>
      <c r="E301" s="212">
        <v>22915</v>
      </c>
      <c r="F301" s="209">
        <f t="shared" si="14"/>
        <v>6060</v>
      </c>
      <c r="G301" s="211">
        <f t="shared" si="15"/>
        <v>4411</v>
      </c>
      <c r="H301" s="212">
        <v>70</v>
      </c>
    </row>
    <row r="302" spans="1:8" x14ac:dyDescent="0.2">
      <c r="A302" s="206">
        <v>289</v>
      </c>
      <c r="B302" s="227"/>
      <c r="C302" s="262">
        <f t="shared" si="16"/>
        <v>62.39</v>
      </c>
      <c r="D302" s="272"/>
      <c r="E302" s="212">
        <v>22915</v>
      </c>
      <c r="F302" s="209">
        <f t="shared" si="14"/>
        <v>6055</v>
      </c>
      <c r="G302" s="211">
        <f t="shared" si="15"/>
        <v>4407</v>
      </c>
      <c r="H302" s="212">
        <v>70</v>
      </c>
    </row>
    <row r="303" spans="1:8" x14ac:dyDescent="0.2">
      <c r="A303" s="206">
        <v>290</v>
      </c>
      <c r="B303" s="227"/>
      <c r="C303" s="262">
        <f t="shared" si="16"/>
        <v>62.43</v>
      </c>
      <c r="D303" s="272"/>
      <c r="E303" s="212">
        <v>22915</v>
      </c>
      <c r="F303" s="209">
        <f t="shared" si="14"/>
        <v>6051</v>
      </c>
      <c r="G303" s="211">
        <f t="shared" si="15"/>
        <v>4405</v>
      </c>
      <c r="H303" s="212">
        <v>70</v>
      </c>
    </row>
    <row r="304" spans="1:8" x14ac:dyDescent="0.2">
      <c r="A304" s="206">
        <v>291</v>
      </c>
      <c r="B304" s="227"/>
      <c r="C304" s="262">
        <f t="shared" si="16"/>
        <v>62.47</v>
      </c>
      <c r="D304" s="272"/>
      <c r="E304" s="212">
        <v>22915</v>
      </c>
      <c r="F304" s="209">
        <f t="shared" si="14"/>
        <v>6048</v>
      </c>
      <c r="G304" s="211">
        <f t="shared" si="15"/>
        <v>4402</v>
      </c>
      <c r="H304" s="212">
        <v>70</v>
      </c>
    </row>
    <row r="305" spans="1:8" x14ac:dyDescent="0.2">
      <c r="A305" s="206">
        <v>292</v>
      </c>
      <c r="B305" s="227"/>
      <c r="C305" s="262">
        <f t="shared" si="16"/>
        <v>62.52</v>
      </c>
      <c r="D305" s="272"/>
      <c r="E305" s="212">
        <v>22915</v>
      </c>
      <c r="F305" s="209">
        <f t="shared" si="14"/>
        <v>6043</v>
      </c>
      <c r="G305" s="211">
        <f t="shared" si="15"/>
        <v>4398</v>
      </c>
      <c r="H305" s="212">
        <v>70</v>
      </c>
    </row>
    <row r="306" spans="1:8" x14ac:dyDescent="0.2">
      <c r="A306" s="206">
        <v>293</v>
      </c>
      <c r="B306" s="227"/>
      <c r="C306" s="262">
        <f t="shared" si="16"/>
        <v>62.56</v>
      </c>
      <c r="D306" s="272"/>
      <c r="E306" s="212">
        <v>22915</v>
      </c>
      <c r="F306" s="209">
        <f t="shared" si="14"/>
        <v>6039</v>
      </c>
      <c r="G306" s="211">
        <f t="shared" si="15"/>
        <v>4395</v>
      </c>
      <c r="H306" s="212">
        <v>70</v>
      </c>
    </row>
    <row r="307" spans="1:8" x14ac:dyDescent="0.2">
      <c r="A307" s="206">
        <v>294</v>
      </c>
      <c r="B307" s="227"/>
      <c r="C307" s="262">
        <f t="shared" si="16"/>
        <v>62.61</v>
      </c>
      <c r="D307" s="272"/>
      <c r="E307" s="212">
        <v>22915</v>
      </c>
      <c r="F307" s="209">
        <f t="shared" si="14"/>
        <v>6034</v>
      </c>
      <c r="G307" s="211">
        <f t="shared" si="15"/>
        <v>4392</v>
      </c>
      <c r="H307" s="212">
        <v>70</v>
      </c>
    </row>
    <row r="308" spans="1:8" x14ac:dyDescent="0.2">
      <c r="A308" s="206">
        <v>295</v>
      </c>
      <c r="B308" s="227"/>
      <c r="C308" s="262">
        <f t="shared" si="16"/>
        <v>62.65</v>
      </c>
      <c r="D308" s="272"/>
      <c r="E308" s="212">
        <v>22915</v>
      </c>
      <c r="F308" s="209">
        <f t="shared" si="14"/>
        <v>6030</v>
      </c>
      <c r="G308" s="211">
        <f t="shared" si="15"/>
        <v>4389</v>
      </c>
      <c r="H308" s="212">
        <v>70</v>
      </c>
    </row>
    <row r="309" spans="1:8" x14ac:dyDescent="0.2">
      <c r="A309" s="206">
        <v>296</v>
      </c>
      <c r="B309" s="227"/>
      <c r="C309" s="262">
        <f t="shared" si="16"/>
        <v>62.69</v>
      </c>
      <c r="D309" s="272"/>
      <c r="E309" s="212">
        <v>22915</v>
      </c>
      <c r="F309" s="209">
        <f t="shared" si="14"/>
        <v>6027</v>
      </c>
      <c r="G309" s="211">
        <f t="shared" si="15"/>
        <v>4386</v>
      </c>
      <c r="H309" s="212">
        <v>70</v>
      </c>
    </row>
    <row r="310" spans="1:8" x14ac:dyDescent="0.2">
      <c r="A310" s="206">
        <v>297</v>
      </c>
      <c r="B310" s="227"/>
      <c r="C310" s="262">
        <f t="shared" si="16"/>
        <v>62.74</v>
      </c>
      <c r="D310" s="272"/>
      <c r="E310" s="212">
        <v>22915</v>
      </c>
      <c r="F310" s="209">
        <f t="shared" si="14"/>
        <v>6022</v>
      </c>
      <c r="G310" s="211">
        <f t="shared" si="15"/>
        <v>4383</v>
      </c>
      <c r="H310" s="212">
        <v>70</v>
      </c>
    </row>
    <row r="311" spans="1:8" x14ac:dyDescent="0.2">
      <c r="A311" s="206">
        <v>298</v>
      </c>
      <c r="B311" s="227"/>
      <c r="C311" s="262">
        <f t="shared" si="16"/>
        <v>62.78</v>
      </c>
      <c r="D311" s="272"/>
      <c r="E311" s="212">
        <v>22915</v>
      </c>
      <c r="F311" s="209">
        <f t="shared" si="14"/>
        <v>6018</v>
      </c>
      <c r="G311" s="211">
        <f t="shared" si="15"/>
        <v>4380</v>
      </c>
      <c r="H311" s="212">
        <v>70</v>
      </c>
    </row>
    <row r="312" spans="1:8" x14ac:dyDescent="0.2">
      <c r="A312" s="206">
        <v>299</v>
      </c>
      <c r="B312" s="227"/>
      <c r="C312" s="262">
        <f t="shared" si="16"/>
        <v>62.82</v>
      </c>
      <c r="D312" s="272"/>
      <c r="E312" s="212">
        <v>22915</v>
      </c>
      <c r="F312" s="209">
        <f t="shared" si="14"/>
        <v>6014</v>
      </c>
      <c r="G312" s="211">
        <f t="shared" si="15"/>
        <v>4377</v>
      </c>
      <c r="H312" s="212">
        <v>70</v>
      </c>
    </row>
    <row r="313" spans="1:8" x14ac:dyDescent="0.2">
      <c r="A313" s="206">
        <v>300</v>
      </c>
      <c r="B313" s="227"/>
      <c r="C313" s="262">
        <f t="shared" si="16"/>
        <v>62.87</v>
      </c>
      <c r="D313" s="272"/>
      <c r="E313" s="212">
        <v>22915</v>
      </c>
      <c r="F313" s="209">
        <f t="shared" si="14"/>
        <v>6010</v>
      </c>
      <c r="G313" s="211">
        <f t="shared" si="15"/>
        <v>4374</v>
      </c>
      <c r="H313" s="212">
        <v>70</v>
      </c>
    </row>
    <row r="314" spans="1:8" x14ac:dyDescent="0.2">
      <c r="A314" s="206">
        <v>301</v>
      </c>
      <c r="B314" s="227"/>
      <c r="C314" s="262">
        <f t="shared" si="16"/>
        <v>62.91</v>
      </c>
      <c r="D314" s="272"/>
      <c r="E314" s="212">
        <v>22915</v>
      </c>
      <c r="F314" s="209">
        <f t="shared" si="14"/>
        <v>6006</v>
      </c>
      <c r="G314" s="211">
        <f t="shared" si="15"/>
        <v>4371</v>
      </c>
      <c r="H314" s="212">
        <v>70</v>
      </c>
    </row>
    <row r="315" spans="1:8" x14ac:dyDescent="0.2">
      <c r="A315" s="206">
        <v>302</v>
      </c>
      <c r="B315" s="227"/>
      <c r="C315" s="262">
        <f t="shared" si="16"/>
        <v>62.95</v>
      </c>
      <c r="D315" s="272"/>
      <c r="E315" s="212">
        <v>22915</v>
      </c>
      <c r="F315" s="209">
        <f t="shared" si="14"/>
        <v>6002</v>
      </c>
      <c r="G315" s="211">
        <f t="shared" si="15"/>
        <v>4368</v>
      </c>
      <c r="H315" s="212">
        <v>70</v>
      </c>
    </row>
    <row r="316" spans="1:8" x14ac:dyDescent="0.2">
      <c r="A316" s="206">
        <v>303</v>
      </c>
      <c r="B316" s="227"/>
      <c r="C316" s="262">
        <f t="shared" si="16"/>
        <v>62.99</v>
      </c>
      <c r="D316" s="272"/>
      <c r="E316" s="212">
        <v>22915</v>
      </c>
      <c r="F316" s="209">
        <f t="shared" si="14"/>
        <v>5998</v>
      </c>
      <c r="G316" s="211">
        <f t="shared" si="15"/>
        <v>4365</v>
      </c>
      <c r="H316" s="212">
        <v>70</v>
      </c>
    </row>
    <row r="317" spans="1:8" x14ac:dyDescent="0.2">
      <c r="A317" s="206">
        <v>304</v>
      </c>
      <c r="B317" s="227"/>
      <c r="C317" s="262">
        <f t="shared" si="16"/>
        <v>63.04</v>
      </c>
      <c r="D317" s="272"/>
      <c r="E317" s="212">
        <v>22915</v>
      </c>
      <c r="F317" s="209">
        <f t="shared" si="14"/>
        <v>5994</v>
      </c>
      <c r="G317" s="211">
        <f t="shared" si="15"/>
        <v>4362</v>
      </c>
      <c r="H317" s="212">
        <v>70</v>
      </c>
    </row>
    <row r="318" spans="1:8" x14ac:dyDescent="0.2">
      <c r="A318" s="206">
        <v>305</v>
      </c>
      <c r="B318" s="227"/>
      <c r="C318" s="262">
        <f t="shared" si="16"/>
        <v>63.08</v>
      </c>
      <c r="D318" s="272"/>
      <c r="E318" s="212">
        <v>22915</v>
      </c>
      <c r="F318" s="209">
        <f t="shared" si="14"/>
        <v>5990</v>
      </c>
      <c r="G318" s="211">
        <f t="shared" si="15"/>
        <v>4359</v>
      </c>
      <c r="H318" s="212">
        <v>70</v>
      </c>
    </row>
    <row r="319" spans="1:8" x14ac:dyDescent="0.2">
      <c r="A319" s="206">
        <v>306</v>
      </c>
      <c r="B319" s="227"/>
      <c r="C319" s="262">
        <f t="shared" si="16"/>
        <v>63.12</v>
      </c>
      <c r="D319" s="272"/>
      <c r="E319" s="212">
        <v>22915</v>
      </c>
      <c r="F319" s="209">
        <f t="shared" si="14"/>
        <v>5986</v>
      </c>
      <c r="G319" s="211">
        <f t="shared" si="15"/>
        <v>4356</v>
      </c>
      <c r="H319" s="212">
        <v>70</v>
      </c>
    </row>
    <row r="320" spans="1:8" x14ac:dyDescent="0.2">
      <c r="A320" s="206">
        <v>307</v>
      </c>
      <c r="B320" s="227"/>
      <c r="C320" s="262">
        <f t="shared" si="16"/>
        <v>63.16</v>
      </c>
      <c r="D320" s="272"/>
      <c r="E320" s="212">
        <v>22915</v>
      </c>
      <c r="F320" s="209">
        <f t="shared" si="14"/>
        <v>5982</v>
      </c>
      <c r="G320" s="211">
        <f t="shared" si="15"/>
        <v>4354</v>
      </c>
      <c r="H320" s="212">
        <v>70</v>
      </c>
    </row>
    <row r="321" spans="1:8" x14ac:dyDescent="0.2">
      <c r="A321" s="206">
        <v>308</v>
      </c>
      <c r="B321" s="227"/>
      <c r="C321" s="262">
        <f t="shared" si="16"/>
        <v>63.21</v>
      </c>
      <c r="D321" s="272"/>
      <c r="E321" s="212">
        <v>22915</v>
      </c>
      <c r="F321" s="209">
        <f t="shared" si="14"/>
        <v>5978</v>
      </c>
      <c r="G321" s="211">
        <f t="shared" si="15"/>
        <v>4350</v>
      </c>
      <c r="H321" s="212">
        <v>70</v>
      </c>
    </row>
    <row r="322" spans="1:8" x14ac:dyDescent="0.2">
      <c r="A322" s="206">
        <v>309</v>
      </c>
      <c r="B322" s="227"/>
      <c r="C322" s="262">
        <f t="shared" si="16"/>
        <v>63.25</v>
      </c>
      <c r="D322" s="272"/>
      <c r="E322" s="212">
        <v>22915</v>
      </c>
      <c r="F322" s="209">
        <f t="shared" si="14"/>
        <v>5974</v>
      </c>
      <c r="G322" s="211">
        <f t="shared" si="15"/>
        <v>4348</v>
      </c>
      <c r="H322" s="212">
        <v>70</v>
      </c>
    </row>
    <row r="323" spans="1:8" x14ac:dyDescent="0.2">
      <c r="A323" s="206">
        <v>310</v>
      </c>
      <c r="B323" s="227"/>
      <c r="C323" s="262">
        <f t="shared" si="16"/>
        <v>63.29</v>
      </c>
      <c r="D323" s="272"/>
      <c r="E323" s="212">
        <v>22915</v>
      </c>
      <c r="F323" s="209">
        <f t="shared" si="14"/>
        <v>5970</v>
      </c>
      <c r="G323" s="211">
        <f t="shared" si="15"/>
        <v>4345</v>
      </c>
      <c r="H323" s="212">
        <v>70</v>
      </c>
    </row>
    <row r="324" spans="1:8" x14ac:dyDescent="0.2">
      <c r="A324" s="206">
        <v>311</v>
      </c>
      <c r="B324" s="227"/>
      <c r="C324" s="262">
        <f t="shared" si="16"/>
        <v>63.33</v>
      </c>
      <c r="D324" s="272"/>
      <c r="E324" s="212">
        <v>22915</v>
      </c>
      <c r="F324" s="209">
        <f t="shared" si="14"/>
        <v>5966</v>
      </c>
      <c r="G324" s="211">
        <f t="shared" si="15"/>
        <v>4342</v>
      </c>
      <c r="H324" s="212">
        <v>70</v>
      </c>
    </row>
    <row r="325" spans="1:8" x14ac:dyDescent="0.2">
      <c r="A325" s="206">
        <v>312</v>
      </c>
      <c r="B325" s="227"/>
      <c r="C325" s="262">
        <f t="shared" si="16"/>
        <v>63.37</v>
      </c>
      <c r="D325" s="272"/>
      <c r="E325" s="212">
        <v>22915</v>
      </c>
      <c r="F325" s="209">
        <f t="shared" si="14"/>
        <v>5963</v>
      </c>
      <c r="G325" s="211">
        <f t="shared" si="15"/>
        <v>4339</v>
      </c>
      <c r="H325" s="212">
        <v>70</v>
      </c>
    </row>
    <row r="326" spans="1:8" x14ac:dyDescent="0.2">
      <c r="A326" s="206">
        <v>313</v>
      </c>
      <c r="B326" s="227"/>
      <c r="C326" s="262">
        <f t="shared" si="16"/>
        <v>63.41</v>
      </c>
      <c r="D326" s="272"/>
      <c r="E326" s="212">
        <v>22915</v>
      </c>
      <c r="F326" s="209">
        <f t="shared" si="14"/>
        <v>5959</v>
      </c>
      <c r="G326" s="211">
        <f t="shared" si="15"/>
        <v>4337</v>
      </c>
      <c r="H326" s="212">
        <v>70</v>
      </c>
    </row>
    <row r="327" spans="1:8" x14ac:dyDescent="0.2">
      <c r="A327" s="206">
        <v>314</v>
      </c>
      <c r="B327" s="227"/>
      <c r="C327" s="262">
        <f t="shared" si="16"/>
        <v>63.46</v>
      </c>
      <c r="D327" s="272"/>
      <c r="E327" s="212">
        <v>22915</v>
      </c>
      <c r="F327" s="209">
        <f t="shared" si="14"/>
        <v>5954</v>
      </c>
      <c r="G327" s="211">
        <f t="shared" si="15"/>
        <v>4333</v>
      </c>
      <c r="H327" s="212">
        <v>70</v>
      </c>
    </row>
    <row r="328" spans="1:8" x14ac:dyDescent="0.2">
      <c r="A328" s="206">
        <v>315</v>
      </c>
      <c r="B328" s="227"/>
      <c r="C328" s="262">
        <f t="shared" si="16"/>
        <v>63.5</v>
      </c>
      <c r="D328" s="272"/>
      <c r="E328" s="212">
        <v>22915</v>
      </c>
      <c r="F328" s="209">
        <f t="shared" si="14"/>
        <v>5951</v>
      </c>
      <c r="G328" s="211">
        <f t="shared" si="15"/>
        <v>4330</v>
      </c>
      <c r="H328" s="212">
        <v>70</v>
      </c>
    </row>
    <row r="329" spans="1:8" x14ac:dyDescent="0.2">
      <c r="A329" s="206">
        <v>316</v>
      </c>
      <c r="B329" s="227"/>
      <c r="C329" s="262">
        <f t="shared" si="16"/>
        <v>63.54</v>
      </c>
      <c r="D329" s="272"/>
      <c r="E329" s="212">
        <v>22915</v>
      </c>
      <c r="F329" s="209">
        <f t="shared" si="14"/>
        <v>5947</v>
      </c>
      <c r="G329" s="211">
        <f t="shared" si="15"/>
        <v>4328</v>
      </c>
      <c r="H329" s="212">
        <v>70</v>
      </c>
    </row>
    <row r="330" spans="1:8" x14ac:dyDescent="0.2">
      <c r="A330" s="206">
        <v>317</v>
      </c>
      <c r="B330" s="227"/>
      <c r="C330" s="262">
        <f t="shared" si="16"/>
        <v>63.58</v>
      </c>
      <c r="D330" s="272"/>
      <c r="E330" s="212">
        <v>22915</v>
      </c>
      <c r="F330" s="209">
        <f t="shared" si="14"/>
        <v>5943</v>
      </c>
      <c r="G330" s="211">
        <f t="shared" si="15"/>
        <v>4325</v>
      </c>
      <c r="H330" s="212">
        <v>70</v>
      </c>
    </row>
    <row r="331" spans="1:8" x14ac:dyDescent="0.2">
      <c r="A331" s="206">
        <v>318</v>
      </c>
      <c r="B331" s="227"/>
      <c r="C331" s="262">
        <f t="shared" si="16"/>
        <v>63.62</v>
      </c>
      <c r="D331" s="272"/>
      <c r="E331" s="212">
        <v>22915</v>
      </c>
      <c r="F331" s="209">
        <f t="shared" si="14"/>
        <v>5940</v>
      </c>
      <c r="G331" s="211">
        <f t="shared" si="15"/>
        <v>4322</v>
      </c>
      <c r="H331" s="212">
        <v>70</v>
      </c>
    </row>
    <row r="332" spans="1:8" x14ac:dyDescent="0.2">
      <c r="A332" s="206">
        <v>319</v>
      </c>
      <c r="B332" s="227"/>
      <c r="C332" s="262">
        <f t="shared" si="16"/>
        <v>63.66</v>
      </c>
      <c r="D332" s="272"/>
      <c r="E332" s="212">
        <v>22915</v>
      </c>
      <c r="F332" s="209">
        <f t="shared" si="14"/>
        <v>5936</v>
      </c>
      <c r="G332" s="211">
        <f t="shared" si="15"/>
        <v>4320</v>
      </c>
      <c r="H332" s="212">
        <v>70</v>
      </c>
    </row>
    <row r="333" spans="1:8" x14ac:dyDescent="0.2">
      <c r="A333" s="206">
        <v>320</v>
      </c>
      <c r="B333" s="227"/>
      <c r="C333" s="262">
        <f t="shared" si="16"/>
        <v>63.7</v>
      </c>
      <c r="D333" s="272"/>
      <c r="E333" s="212">
        <v>22915</v>
      </c>
      <c r="F333" s="209">
        <f t="shared" si="14"/>
        <v>5932</v>
      </c>
      <c r="G333" s="211">
        <f t="shared" si="15"/>
        <v>4317</v>
      </c>
      <c r="H333" s="212">
        <v>70</v>
      </c>
    </row>
    <row r="334" spans="1:8" x14ac:dyDescent="0.2">
      <c r="A334" s="206">
        <v>321</v>
      </c>
      <c r="B334" s="227"/>
      <c r="C334" s="262">
        <f t="shared" si="16"/>
        <v>63.74</v>
      </c>
      <c r="D334" s="272"/>
      <c r="E334" s="212">
        <v>22915</v>
      </c>
      <c r="F334" s="209">
        <f t="shared" si="14"/>
        <v>5929</v>
      </c>
      <c r="G334" s="211">
        <f t="shared" si="15"/>
        <v>4314</v>
      </c>
      <c r="H334" s="212">
        <v>70</v>
      </c>
    </row>
    <row r="335" spans="1:8" x14ac:dyDescent="0.2">
      <c r="A335" s="206">
        <v>322</v>
      </c>
      <c r="B335" s="227"/>
      <c r="C335" s="262">
        <f t="shared" si="16"/>
        <v>63.78</v>
      </c>
      <c r="D335" s="272"/>
      <c r="E335" s="212">
        <v>22915</v>
      </c>
      <c r="F335" s="209">
        <f t="shared" si="14"/>
        <v>5925</v>
      </c>
      <c r="G335" s="211">
        <f t="shared" si="15"/>
        <v>4311</v>
      </c>
      <c r="H335" s="212">
        <v>70</v>
      </c>
    </row>
    <row r="336" spans="1:8" x14ac:dyDescent="0.2">
      <c r="A336" s="206">
        <v>323</v>
      </c>
      <c r="B336" s="227"/>
      <c r="C336" s="262">
        <f t="shared" si="16"/>
        <v>63.82</v>
      </c>
      <c r="D336" s="272"/>
      <c r="E336" s="212">
        <v>22915</v>
      </c>
      <c r="F336" s="209">
        <f t="shared" si="14"/>
        <v>5921</v>
      </c>
      <c r="G336" s="211">
        <f t="shared" si="15"/>
        <v>4309</v>
      </c>
      <c r="H336" s="212">
        <v>70</v>
      </c>
    </row>
    <row r="337" spans="1:8" x14ac:dyDescent="0.2">
      <c r="A337" s="206">
        <v>324</v>
      </c>
      <c r="B337" s="227"/>
      <c r="C337" s="262">
        <f t="shared" si="16"/>
        <v>63.86</v>
      </c>
      <c r="D337" s="272"/>
      <c r="E337" s="212">
        <v>22915</v>
      </c>
      <c r="F337" s="209">
        <f t="shared" ref="F337:F400" si="17">ROUND(12*1.358*(1/C337*E337)+H337,0)</f>
        <v>5918</v>
      </c>
      <c r="G337" s="211">
        <f t="shared" si="15"/>
        <v>4306</v>
      </c>
      <c r="H337" s="212">
        <v>70</v>
      </c>
    </row>
    <row r="338" spans="1:8" x14ac:dyDescent="0.2">
      <c r="A338" s="206">
        <v>325</v>
      </c>
      <c r="B338" s="227"/>
      <c r="C338" s="262">
        <f t="shared" si="16"/>
        <v>63.9</v>
      </c>
      <c r="D338" s="272"/>
      <c r="E338" s="212">
        <v>22915</v>
      </c>
      <c r="F338" s="209">
        <f t="shared" si="17"/>
        <v>5914</v>
      </c>
      <c r="G338" s="211">
        <f t="shared" si="15"/>
        <v>4303</v>
      </c>
      <c r="H338" s="212">
        <v>70</v>
      </c>
    </row>
    <row r="339" spans="1:8" x14ac:dyDescent="0.2">
      <c r="A339" s="206">
        <v>326</v>
      </c>
      <c r="B339" s="227"/>
      <c r="C339" s="262">
        <f t="shared" si="16"/>
        <v>63.94</v>
      </c>
      <c r="D339" s="272"/>
      <c r="E339" s="212">
        <v>22915</v>
      </c>
      <c r="F339" s="209">
        <f t="shared" si="17"/>
        <v>5910</v>
      </c>
      <c r="G339" s="211">
        <f t="shared" si="15"/>
        <v>4301</v>
      </c>
      <c r="H339" s="212">
        <v>70</v>
      </c>
    </row>
    <row r="340" spans="1:8" x14ac:dyDescent="0.2">
      <c r="A340" s="206">
        <v>327</v>
      </c>
      <c r="B340" s="227"/>
      <c r="C340" s="262">
        <f t="shared" si="16"/>
        <v>63.98</v>
      </c>
      <c r="D340" s="272"/>
      <c r="E340" s="212">
        <v>22915</v>
      </c>
      <c r="F340" s="209">
        <f t="shared" si="17"/>
        <v>5907</v>
      </c>
      <c r="G340" s="211">
        <f t="shared" si="15"/>
        <v>4298</v>
      </c>
      <c r="H340" s="212">
        <v>70</v>
      </c>
    </row>
    <row r="341" spans="1:8" x14ac:dyDescent="0.2">
      <c r="A341" s="206">
        <v>328</v>
      </c>
      <c r="B341" s="227"/>
      <c r="C341" s="262">
        <f t="shared" si="16"/>
        <v>64.02</v>
      </c>
      <c r="D341" s="272"/>
      <c r="E341" s="212">
        <v>22915</v>
      </c>
      <c r="F341" s="209">
        <f t="shared" si="17"/>
        <v>5903</v>
      </c>
      <c r="G341" s="211">
        <f t="shared" si="15"/>
        <v>4295</v>
      </c>
      <c r="H341" s="212">
        <v>70</v>
      </c>
    </row>
    <row r="342" spans="1:8" x14ac:dyDescent="0.2">
      <c r="A342" s="206">
        <v>329</v>
      </c>
      <c r="B342" s="227"/>
      <c r="C342" s="262">
        <f t="shared" si="16"/>
        <v>64.06</v>
      </c>
      <c r="D342" s="272"/>
      <c r="E342" s="212">
        <v>22915</v>
      </c>
      <c r="F342" s="209">
        <f t="shared" si="17"/>
        <v>5899</v>
      </c>
      <c r="G342" s="211">
        <f t="shared" si="15"/>
        <v>4293</v>
      </c>
      <c r="H342" s="212">
        <v>70</v>
      </c>
    </row>
    <row r="343" spans="1:8" x14ac:dyDescent="0.2">
      <c r="A343" s="206">
        <v>330</v>
      </c>
      <c r="B343" s="227"/>
      <c r="C343" s="262">
        <f t="shared" si="16"/>
        <v>64.099999999999994</v>
      </c>
      <c r="D343" s="272"/>
      <c r="E343" s="212">
        <v>22915</v>
      </c>
      <c r="F343" s="209">
        <f t="shared" si="17"/>
        <v>5896</v>
      </c>
      <c r="G343" s="211">
        <f t="shared" si="15"/>
        <v>4290</v>
      </c>
      <c r="H343" s="212">
        <v>70</v>
      </c>
    </row>
    <row r="344" spans="1:8" x14ac:dyDescent="0.2">
      <c r="A344" s="206">
        <v>331</v>
      </c>
      <c r="B344" s="227"/>
      <c r="C344" s="262">
        <f t="shared" si="16"/>
        <v>64.14</v>
      </c>
      <c r="D344" s="272"/>
      <c r="E344" s="212">
        <v>22915</v>
      </c>
      <c r="F344" s="209">
        <f t="shared" si="17"/>
        <v>5892</v>
      </c>
      <c r="G344" s="211">
        <f t="shared" si="15"/>
        <v>4287</v>
      </c>
      <c r="H344" s="212">
        <v>70</v>
      </c>
    </row>
    <row r="345" spans="1:8" x14ac:dyDescent="0.2">
      <c r="A345" s="206">
        <v>332</v>
      </c>
      <c r="B345" s="227"/>
      <c r="C345" s="262">
        <f t="shared" si="16"/>
        <v>64.180000000000007</v>
      </c>
      <c r="D345" s="272"/>
      <c r="E345" s="212">
        <v>22915</v>
      </c>
      <c r="F345" s="209">
        <f t="shared" si="17"/>
        <v>5888</v>
      </c>
      <c r="G345" s="211">
        <f t="shared" si="15"/>
        <v>4285</v>
      </c>
      <c r="H345" s="212">
        <v>70</v>
      </c>
    </row>
    <row r="346" spans="1:8" x14ac:dyDescent="0.2">
      <c r="A346" s="206">
        <v>333</v>
      </c>
      <c r="B346" s="227"/>
      <c r="C346" s="262">
        <f t="shared" si="16"/>
        <v>64.22</v>
      </c>
      <c r="D346" s="272"/>
      <c r="E346" s="212">
        <v>22915</v>
      </c>
      <c r="F346" s="209">
        <f t="shared" si="17"/>
        <v>5885</v>
      </c>
      <c r="G346" s="211">
        <f t="shared" si="15"/>
        <v>4282</v>
      </c>
      <c r="H346" s="212">
        <v>70</v>
      </c>
    </row>
    <row r="347" spans="1:8" x14ac:dyDescent="0.2">
      <c r="A347" s="206">
        <v>334</v>
      </c>
      <c r="B347" s="227"/>
      <c r="C347" s="262">
        <f t="shared" si="16"/>
        <v>64.260000000000005</v>
      </c>
      <c r="D347" s="272"/>
      <c r="E347" s="212">
        <v>22915</v>
      </c>
      <c r="F347" s="209">
        <f t="shared" si="17"/>
        <v>5881</v>
      </c>
      <c r="G347" s="211">
        <f t="shared" si="15"/>
        <v>4279</v>
      </c>
      <c r="H347" s="212">
        <v>70</v>
      </c>
    </row>
    <row r="348" spans="1:8" x14ac:dyDescent="0.2">
      <c r="A348" s="206">
        <v>335</v>
      </c>
      <c r="B348" s="227"/>
      <c r="C348" s="262">
        <f t="shared" si="16"/>
        <v>64.3</v>
      </c>
      <c r="D348" s="272"/>
      <c r="E348" s="212">
        <v>22915</v>
      </c>
      <c r="F348" s="209">
        <f t="shared" si="17"/>
        <v>5878</v>
      </c>
      <c r="G348" s="211">
        <f t="shared" si="15"/>
        <v>4277</v>
      </c>
      <c r="H348" s="212">
        <v>70</v>
      </c>
    </row>
    <row r="349" spans="1:8" x14ac:dyDescent="0.2">
      <c r="A349" s="206">
        <v>336</v>
      </c>
      <c r="B349" s="227"/>
      <c r="C349" s="262">
        <f t="shared" si="16"/>
        <v>64.34</v>
      </c>
      <c r="D349" s="272"/>
      <c r="E349" s="212">
        <v>22915</v>
      </c>
      <c r="F349" s="209">
        <f t="shared" si="17"/>
        <v>5874</v>
      </c>
      <c r="G349" s="211">
        <f t="shared" si="15"/>
        <v>4274</v>
      </c>
      <c r="H349" s="212">
        <v>70</v>
      </c>
    </row>
    <row r="350" spans="1:8" x14ac:dyDescent="0.2">
      <c r="A350" s="206">
        <v>337</v>
      </c>
      <c r="B350" s="227"/>
      <c r="C350" s="262">
        <f t="shared" si="16"/>
        <v>64.38</v>
      </c>
      <c r="D350" s="272"/>
      <c r="E350" s="212">
        <v>22915</v>
      </c>
      <c r="F350" s="209">
        <f t="shared" si="17"/>
        <v>5870</v>
      </c>
      <c r="G350" s="211">
        <f t="shared" si="15"/>
        <v>4271</v>
      </c>
      <c r="H350" s="212">
        <v>70</v>
      </c>
    </row>
    <row r="351" spans="1:8" x14ac:dyDescent="0.2">
      <c r="A351" s="206">
        <v>338</v>
      </c>
      <c r="B351" s="227"/>
      <c r="C351" s="262">
        <f t="shared" si="16"/>
        <v>64.42</v>
      </c>
      <c r="D351" s="272"/>
      <c r="E351" s="212">
        <v>22915</v>
      </c>
      <c r="F351" s="209">
        <f t="shared" si="17"/>
        <v>5867</v>
      </c>
      <c r="G351" s="211">
        <f t="shared" si="15"/>
        <v>4269</v>
      </c>
      <c r="H351" s="212">
        <v>70</v>
      </c>
    </row>
    <row r="352" spans="1:8" x14ac:dyDescent="0.2">
      <c r="A352" s="206">
        <v>339</v>
      </c>
      <c r="B352" s="227"/>
      <c r="C352" s="262">
        <f t="shared" si="16"/>
        <v>64.459999999999994</v>
      </c>
      <c r="D352" s="272"/>
      <c r="E352" s="212">
        <v>22915</v>
      </c>
      <c r="F352" s="209">
        <f t="shared" si="17"/>
        <v>5863</v>
      </c>
      <c r="G352" s="211">
        <f t="shared" si="15"/>
        <v>4266</v>
      </c>
      <c r="H352" s="212">
        <v>70</v>
      </c>
    </row>
    <row r="353" spans="1:8" x14ac:dyDescent="0.2">
      <c r="A353" s="206">
        <v>340</v>
      </c>
      <c r="B353" s="227"/>
      <c r="C353" s="262">
        <f t="shared" si="16"/>
        <v>64.5</v>
      </c>
      <c r="D353" s="272"/>
      <c r="E353" s="212">
        <v>22915</v>
      </c>
      <c r="F353" s="209">
        <f t="shared" si="17"/>
        <v>5860</v>
      </c>
      <c r="G353" s="211">
        <f t="shared" si="15"/>
        <v>4263</v>
      </c>
      <c r="H353" s="212">
        <v>70</v>
      </c>
    </row>
    <row r="354" spans="1:8" x14ac:dyDescent="0.2">
      <c r="A354" s="206">
        <v>341</v>
      </c>
      <c r="B354" s="227"/>
      <c r="C354" s="262">
        <f t="shared" si="16"/>
        <v>64.540000000000006</v>
      </c>
      <c r="D354" s="272"/>
      <c r="E354" s="212">
        <v>22915</v>
      </c>
      <c r="F354" s="209">
        <f t="shared" si="17"/>
        <v>5856</v>
      </c>
      <c r="G354" s="211">
        <f t="shared" si="15"/>
        <v>4261</v>
      </c>
      <c r="H354" s="212">
        <v>70</v>
      </c>
    </row>
    <row r="355" spans="1:8" x14ac:dyDescent="0.2">
      <c r="A355" s="206">
        <v>342</v>
      </c>
      <c r="B355" s="227"/>
      <c r="C355" s="262">
        <f t="shared" si="16"/>
        <v>64.569999999999993</v>
      </c>
      <c r="D355" s="272"/>
      <c r="E355" s="212">
        <v>22915</v>
      </c>
      <c r="F355" s="209">
        <f t="shared" si="17"/>
        <v>5853</v>
      </c>
      <c r="G355" s="211">
        <f t="shared" si="15"/>
        <v>4259</v>
      </c>
      <c r="H355" s="212">
        <v>70</v>
      </c>
    </row>
    <row r="356" spans="1:8" x14ac:dyDescent="0.2">
      <c r="A356" s="206">
        <v>343</v>
      </c>
      <c r="B356" s="227"/>
      <c r="C356" s="262">
        <f t="shared" si="16"/>
        <v>64.61</v>
      </c>
      <c r="D356" s="272"/>
      <c r="E356" s="212">
        <v>22915</v>
      </c>
      <c r="F356" s="209">
        <f t="shared" si="17"/>
        <v>5850</v>
      </c>
      <c r="G356" s="211">
        <f t="shared" si="15"/>
        <v>4256</v>
      </c>
      <c r="H356" s="212">
        <v>70</v>
      </c>
    </row>
    <row r="357" spans="1:8" x14ac:dyDescent="0.2">
      <c r="A357" s="206">
        <v>344</v>
      </c>
      <c r="B357" s="227"/>
      <c r="C357" s="262">
        <f t="shared" si="16"/>
        <v>64.650000000000006</v>
      </c>
      <c r="D357" s="272"/>
      <c r="E357" s="212">
        <v>22915</v>
      </c>
      <c r="F357" s="209">
        <f t="shared" si="17"/>
        <v>5846</v>
      </c>
      <c r="G357" s="211">
        <f t="shared" si="15"/>
        <v>4253</v>
      </c>
      <c r="H357" s="212">
        <v>70</v>
      </c>
    </row>
    <row r="358" spans="1:8" x14ac:dyDescent="0.2">
      <c r="A358" s="206">
        <v>345</v>
      </c>
      <c r="B358" s="227"/>
      <c r="C358" s="262">
        <f t="shared" si="16"/>
        <v>64.69</v>
      </c>
      <c r="D358" s="272"/>
      <c r="E358" s="212">
        <v>22915</v>
      </c>
      <c r="F358" s="209">
        <f t="shared" si="17"/>
        <v>5842</v>
      </c>
      <c r="G358" s="211">
        <f t="shared" si="15"/>
        <v>4251</v>
      </c>
      <c r="H358" s="212">
        <v>70</v>
      </c>
    </row>
    <row r="359" spans="1:8" x14ac:dyDescent="0.2">
      <c r="A359" s="206">
        <v>346</v>
      </c>
      <c r="B359" s="227"/>
      <c r="C359" s="262">
        <f t="shared" si="16"/>
        <v>64.73</v>
      </c>
      <c r="D359" s="272"/>
      <c r="E359" s="212">
        <v>22915</v>
      </c>
      <c r="F359" s="209">
        <f t="shared" si="17"/>
        <v>5839</v>
      </c>
      <c r="G359" s="211">
        <f t="shared" si="15"/>
        <v>4248</v>
      </c>
      <c r="H359" s="212">
        <v>70</v>
      </c>
    </row>
    <row r="360" spans="1:8" x14ac:dyDescent="0.2">
      <c r="A360" s="206">
        <v>347</v>
      </c>
      <c r="B360" s="227"/>
      <c r="C360" s="262">
        <f t="shared" si="16"/>
        <v>64.77</v>
      </c>
      <c r="D360" s="272"/>
      <c r="E360" s="212">
        <v>22915</v>
      </c>
      <c r="F360" s="209">
        <f t="shared" si="17"/>
        <v>5835</v>
      </c>
      <c r="G360" s="211">
        <f t="shared" si="15"/>
        <v>4245</v>
      </c>
      <c r="H360" s="212">
        <v>70</v>
      </c>
    </row>
    <row r="361" spans="1:8" x14ac:dyDescent="0.2">
      <c r="A361" s="206">
        <v>348</v>
      </c>
      <c r="B361" s="227"/>
      <c r="C361" s="262">
        <f t="shared" si="16"/>
        <v>64.8</v>
      </c>
      <c r="D361" s="272"/>
      <c r="E361" s="212">
        <v>22915</v>
      </c>
      <c r="F361" s="209">
        <f t="shared" si="17"/>
        <v>5833</v>
      </c>
      <c r="G361" s="211">
        <f t="shared" si="15"/>
        <v>4244</v>
      </c>
      <c r="H361" s="212">
        <v>70</v>
      </c>
    </row>
    <row r="362" spans="1:8" x14ac:dyDescent="0.2">
      <c r="A362" s="206">
        <v>349</v>
      </c>
      <c r="B362" s="227"/>
      <c r="C362" s="262">
        <f t="shared" si="16"/>
        <v>64.84</v>
      </c>
      <c r="D362" s="272"/>
      <c r="E362" s="212">
        <v>22915</v>
      </c>
      <c r="F362" s="209">
        <f t="shared" si="17"/>
        <v>5829</v>
      </c>
      <c r="G362" s="211">
        <f t="shared" ref="G362:G425" si="18">ROUND(12*(1/C362*E362),0)</f>
        <v>4241</v>
      </c>
      <c r="H362" s="212">
        <v>70</v>
      </c>
    </row>
    <row r="363" spans="1:8" x14ac:dyDescent="0.2">
      <c r="A363" s="206">
        <v>350</v>
      </c>
      <c r="B363" s="227"/>
      <c r="C363" s="262">
        <f t="shared" si="16"/>
        <v>64.88</v>
      </c>
      <c r="D363" s="272"/>
      <c r="E363" s="212">
        <v>22915</v>
      </c>
      <c r="F363" s="209">
        <f t="shared" si="17"/>
        <v>5826</v>
      </c>
      <c r="G363" s="211">
        <f t="shared" si="18"/>
        <v>4238</v>
      </c>
      <c r="H363" s="212">
        <v>70</v>
      </c>
    </row>
    <row r="364" spans="1:8" x14ac:dyDescent="0.2">
      <c r="A364" s="206">
        <v>351</v>
      </c>
      <c r="B364" s="227"/>
      <c r="C364" s="262">
        <f t="shared" si="16"/>
        <v>64.92</v>
      </c>
      <c r="D364" s="272"/>
      <c r="E364" s="212">
        <v>22915</v>
      </c>
      <c r="F364" s="209">
        <f t="shared" si="17"/>
        <v>5822</v>
      </c>
      <c r="G364" s="211">
        <f t="shared" si="18"/>
        <v>4236</v>
      </c>
      <c r="H364" s="212">
        <v>70</v>
      </c>
    </row>
    <row r="365" spans="1:8" x14ac:dyDescent="0.2">
      <c r="A365" s="206">
        <v>352</v>
      </c>
      <c r="B365" s="227"/>
      <c r="C365" s="262">
        <f t="shared" ref="C365:C428" si="19">ROUND(10.899*LN(A365)+A365/150-1.3,2)</f>
        <v>64.95</v>
      </c>
      <c r="D365" s="272"/>
      <c r="E365" s="212">
        <v>22915</v>
      </c>
      <c r="F365" s="209">
        <f t="shared" si="17"/>
        <v>5819</v>
      </c>
      <c r="G365" s="211">
        <f t="shared" si="18"/>
        <v>4234</v>
      </c>
      <c r="H365" s="212">
        <v>70</v>
      </c>
    </row>
    <row r="366" spans="1:8" x14ac:dyDescent="0.2">
      <c r="A366" s="206">
        <v>353</v>
      </c>
      <c r="B366" s="227"/>
      <c r="C366" s="262">
        <f t="shared" si="19"/>
        <v>64.989999999999995</v>
      </c>
      <c r="D366" s="272"/>
      <c r="E366" s="212">
        <v>22915</v>
      </c>
      <c r="F366" s="209">
        <f t="shared" si="17"/>
        <v>5816</v>
      </c>
      <c r="G366" s="211">
        <f t="shared" si="18"/>
        <v>4231</v>
      </c>
      <c r="H366" s="212">
        <v>70</v>
      </c>
    </row>
    <row r="367" spans="1:8" x14ac:dyDescent="0.2">
      <c r="A367" s="206">
        <v>354</v>
      </c>
      <c r="B367" s="227"/>
      <c r="C367" s="262">
        <f t="shared" si="19"/>
        <v>65.03</v>
      </c>
      <c r="D367" s="272"/>
      <c r="E367" s="212">
        <v>22915</v>
      </c>
      <c r="F367" s="209">
        <f t="shared" si="17"/>
        <v>5812</v>
      </c>
      <c r="G367" s="211">
        <f t="shared" si="18"/>
        <v>4229</v>
      </c>
      <c r="H367" s="212">
        <v>70</v>
      </c>
    </row>
    <row r="368" spans="1:8" x14ac:dyDescent="0.2">
      <c r="A368" s="206">
        <v>355</v>
      </c>
      <c r="B368" s="227"/>
      <c r="C368" s="262">
        <f t="shared" si="19"/>
        <v>65.069999999999993</v>
      </c>
      <c r="D368" s="272"/>
      <c r="E368" s="212">
        <v>22915</v>
      </c>
      <c r="F368" s="209">
        <f t="shared" si="17"/>
        <v>5809</v>
      </c>
      <c r="G368" s="211">
        <f t="shared" si="18"/>
        <v>4226</v>
      </c>
      <c r="H368" s="212">
        <v>70</v>
      </c>
    </row>
    <row r="369" spans="1:8" x14ac:dyDescent="0.2">
      <c r="A369" s="206">
        <v>356</v>
      </c>
      <c r="B369" s="227"/>
      <c r="C369" s="262">
        <f t="shared" si="19"/>
        <v>65.099999999999994</v>
      </c>
      <c r="D369" s="272"/>
      <c r="E369" s="212">
        <v>22915</v>
      </c>
      <c r="F369" s="209">
        <f t="shared" si="17"/>
        <v>5806</v>
      </c>
      <c r="G369" s="211">
        <f t="shared" si="18"/>
        <v>4224</v>
      </c>
      <c r="H369" s="212">
        <v>70</v>
      </c>
    </row>
    <row r="370" spans="1:8" x14ac:dyDescent="0.2">
      <c r="A370" s="206">
        <v>357</v>
      </c>
      <c r="B370" s="227"/>
      <c r="C370" s="262">
        <f t="shared" si="19"/>
        <v>65.14</v>
      </c>
      <c r="D370" s="272"/>
      <c r="E370" s="212">
        <v>22915</v>
      </c>
      <c r="F370" s="209">
        <f t="shared" si="17"/>
        <v>5803</v>
      </c>
      <c r="G370" s="211">
        <f t="shared" si="18"/>
        <v>4221</v>
      </c>
      <c r="H370" s="212">
        <v>70</v>
      </c>
    </row>
    <row r="371" spans="1:8" x14ac:dyDescent="0.2">
      <c r="A371" s="206">
        <v>358</v>
      </c>
      <c r="B371" s="227"/>
      <c r="C371" s="262">
        <f t="shared" si="19"/>
        <v>65.180000000000007</v>
      </c>
      <c r="D371" s="272"/>
      <c r="E371" s="212">
        <v>22915</v>
      </c>
      <c r="F371" s="209">
        <f t="shared" si="17"/>
        <v>5799</v>
      </c>
      <c r="G371" s="211">
        <f t="shared" si="18"/>
        <v>4219</v>
      </c>
      <c r="H371" s="212">
        <v>70</v>
      </c>
    </row>
    <row r="372" spans="1:8" x14ac:dyDescent="0.2">
      <c r="A372" s="206">
        <v>359</v>
      </c>
      <c r="B372" s="227"/>
      <c r="C372" s="262">
        <f t="shared" si="19"/>
        <v>65.22</v>
      </c>
      <c r="D372" s="272"/>
      <c r="E372" s="212">
        <v>22915</v>
      </c>
      <c r="F372" s="209">
        <f t="shared" si="17"/>
        <v>5796</v>
      </c>
      <c r="G372" s="211">
        <f t="shared" si="18"/>
        <v>4216</v>
      </c>
      <c r="H372" s="212">
        <v>70</v>
      </c>
    </row>
    <row r="373" spans="1:8" x14ac:dyDescent="0.2">
      <c r="A373" s="206">
        <v>360</v>
      </c>
      <c r="B373" s="227"/>
      <c r="C373" s="262">
        <f t="shared" si="19"/>
        <v>65.25</v>
      </c>
      <c r="D373" s="272"/>
      <c r="E373" s="212">
        <v>22915</v>
      </c>
      <c r="F373" s="209">
        <f t="shared" si="17"/>
        <v>5793</v>
      </c>
      <c r="G373" s="211">
        <f t="shared" si="18"/>
        <v>4214</v>
      </c>
      <c r="H373" s="212">
        <v>70</v>
      </c>
    </row>
    <row r="374" spans="1:8" x14ac:dyDescent="0.2">
      <c r="A374" s="206">
        <v>361</v>
      </c>
      <c r="B374" s="227"/>
      <c r="C374" s="262">
        <f t="shared" si="19"/>
        <v>65.290000000000006</v>
      </c>
      <c r="D374" s="272"/>
      <c r="E374" s="212">
        <v>22915</v>
      </c>
      <c r="F374" s="209">
        <f t="shared" si="17"/>
        <v>5789</v>
      </c>
      <c r="G374" s="211">
        <f t="shared" si="18"/>
        <v>4212</v>
      </c>
      <c r="H374" s="212">
        <v>70</v>
      </c>
    </row>
    <row r="375" spans="1:8" x14ac:dyDescent="0.2">
      <c r="A375" s="206">
        <v>362</v>
      </c>
      <c r="B375" s="227"/>
      <c r="C375" s="262">
        <f t="shared" si="19"/>
        <v>65.33</v>
      </c>
      <c r="D375" s="272"/>
      <c r="E375" s="212">
        <v>22915</v>
      </c>
      <c r="F375" s="209">
        <f t="shared" si="17"/>
        <v>5786</v>
      </c>
      <c r="G375" s="211">
        <f t="shared" si="18"/>
        <v>4209</v>
      </c>
      <c r="H375" s="212">
        <v>70</v>
      </c>
    </row>
    <row r="376" spans="1:8" x14ac:dyDescent="0.2">
      <c r="A376" s="206">
        <v>363</v>
      </c>
      <c r="B376" s="227"/>
      <c r="C376" s="262">
        <f t="shared" si="19"/>
        <v>65.36</v>
      </c>
      <c r="D376" s="272"/>
      <c r="E376" s="212">
        <v>22915</v>
      </c>
      <c r="F376" s="209">
        <f t="shared" si="17"/>
        <v>5783</v>
      </c>
      <c r="G376" s="211">
        <f t="shared" si="18"/>
        <v>4207</v>
      </c>
      <c r="H376" s="212">
        <v>70</v>
      </c>
    </row>
    <row r="377" spans="1:8" x14ac:dyDescent="0.2">
      <c r="A377" s="206">
        <v>364</v>
      </c>
      <c r="B377" s="227"/>
      <c r="C377" s="262">
        <f t="shared" si="19"/>
        <v>65.400000000000006</v>
      </c>
      <c r="D377" s="272"/>
      <c r="E377" s="212">
        <v>22915</v>
      </c>
      <c r="F377" s="209">
        <f t="shared" si="17"/>
        <v>5780</v>
      </c>
      <c r="G377" s="211">
        <f t="shared" si="18"/>
        <v>4205</v>
      </c>
      <c r="H377" s="212">
        <v>70</v>
      </c>
    </row>
    <row r="378" spans="1:8" x14ac:dyDescent="0.2">
      <c r="A378" s="206">
        <v>365</v>
      </c>
      <c r="B378" s="227"/>
      <c r="C378" s="262">
        <f t="shared" si="19"/>
        <v>65.44</v>
      </c>
      <c r="D378" s="272"/>
      <c r="E378" s="212">
        <v>22915</v>
      </c>
      <c r="F378" s="209">
        <f t="shared" si="17"/>
        <v>5776</v>
      </c>
      <c r="G378" s="211">
        <f t="shared" si="18"/>
        <v>4202</v>
      </c>
      <c r="H378" s="212">
        <v>70</v>
      </c>
    </row>
    <row r="379" spans="1:8" x14ac:dyDescent="0.2">
      <c r="A379" s="206">
        <v>366</v>
      </c>
      <c r="B379" s="227"/>
      <c r="C379" s="262">
        <f t="shared" si="19"/>
        <v>65.47</v>
      </c>
      <c r="D379" s="272"/>
      <c r="E379" s="212">
        <v>22915</v>
      </c>
      <c r="F379" s="209">
        <f t="shared" si="17"/>
        <v>5774</v>
      </c>
      <c r="G379" s="211">
        <f t="shared" si="18"/>
        <v>4200</v>
      </c>
      <c r="H379" s="212">
        <v>70</v>
      </c>
    </row>
    <row r="380" spans="1:8" x14ac:dyDescent="0.2">
      <c r="A380" s="206">
        <v>367</v>
      </c>
      <c r="B380" s="227"/>
      <c r="C380" s="262">
        <f t="shared" si="19"/>
        <v>65.510000000000005</v>
      </c>
      <c r="D380" s="272"/>
      <c r="E380" s="212">
        <v>22915</v>
      </c>
      <c r="F380" s="209">
        <f t="shared" si="17"/>
        <v>5770</v>
      </c>
      <c r="G380" s="211">
        <f t="shared" si="18"/>
        <v>4198</v>
      </c>
      <c r="H380" s="212">
        <v>70</v>
      </c>
    </row>
    <row r="381" spans="1:8" x14ac:dyDescent="0.2">
      <c r="A381" s="206">
        <v>368</v>
      </c>
      <c r="B381" s="227"/>
      <c r="C381" s="262">
        <f t="shared" si="19"/>
        <v>65.55</v>
      </c>
      <c r="D381" s="272"/>
      <c r="E381" s="212">
        <v>22915</v>
      </c>
      <c r="F381" s="209">
        <f t="shared" si="17"/>
        <v>5767</v>
      </c>
      <c r="G381" s="211">
        <f t="shared" si="18"/>
        <v>4195</v>
      </c>
      <c r="H381" s="212">
        <v>70</v>
      </c>
    </row>
    <row r="382" spans="1:8" x14ac:dyDescent="0.2">
      <c r="A382" s="206">
        <v>369</v>
      </c>
      <c r="B382" s="227"/>
      <c r="C382" s="262">
        <f t="shared" si="19"/>
        <v>65.58</v>
      </c>
      <c r="D382" s="272"/>
      <c r="E382" s="212">
        <v>22915</v>
      </c>
      <c r="F382" s="209">
        <f t="shared" si="17"/>
        <v>5764</v>
      </c>
      <c r="G382" s="211">
        <f t="shared" si="18"/>
        <v>4193</v>
      </c>
      <c r="H382" s="212">
        <v>70</v>
      </c>
    </row>
    <row r="383" spans="1:8" x14ac:dyDescent="0.2">
      <c r="A383" s="206">
        <v>370</v>
      </c>
      <c r="B383" s="227"/>
      <c r="C383" s="262">
        <f t="shared" si="19"/>
        <v>65.62</v>
      </c>
      <c r="D383" s="272"/>
      <c r="E383" s="212">
        <v>22915</v>
      </c>
      <c r="F383" s="209">
        <f t="shared" si="17"/>
        <v>5761</v>
      </c>
      <c r="G383" s="211">
        <f t="shared" si="18"/>
        <v>4190</v>
      </c>
      <c r="H383" s="212">
        <v>70</v>
      </c>
    </row>
    <row r="384" spans="1:8" x14ac:dyDescent="0.2">
      <c r="A384" s="206">
        <v>371</v>
      </c>
      <c r="B384" s="227"/>
      <c r="C384" s="262">
        <f t="shared" si="19"/>
        <v>65.650000000000006</v>
      </c>
      <c r="D384" s="272"/>
      <c r="E384" s="212">
        <v>22915</v>
      </c>
      <c r="F384" s="209">
        <f t="shared" si="17"/>
        <v>5758</v>
      </c>
      <c r="G384" s="211">
        <f t="shared" si="18"/>
        <v>4189</v>
      </c>
      <c r="H384" s="212">
        <v>70</v>
      </c>
    </row>
    <row r="385" spans="1:8" x14ac:dyDescent="0.2">
      <c r="A385" s="206">
        <v>372</v>
      </c>
      <c r="B385" s="227"/>
      <c r="C385" s="262">
        <f t="shared" si="19"/>
        <v>65.69</v>
      </c>
      <c r="D385" s="272"/>
      <c r="E385" s="212">
        <v>22915</v>
      </c>
      <c r="F385" s="209">
        <f t="shared" si="17"/>
        <v>5755</v>
      </c>
      <c r="G385" s="211">
        <f t="shared" si="18"/>
        <v>4186</v>
      </c>
      <c r="H385" s="212">
        <v>70</v>
      </c>
    </row>
    <row r="386" spans="1:8" x14ac:dyDescent="0.2">
      <c r="A386" s="206">
        <v>373</v>
      </c>
      <c r="B386" s="227"/>
      <c r="C386" s="262">
        <f t="shared" si="19"/>
        <v>65.73</v>
      </c>
      <c r="D386" s="272"/>
      <c r="E386" s="212">
        <v>22915</v>
      </c>
      <c r="F386" s="209">
        <f t="shared" si="17"/>
        <v>5751</v>
      </c>
      <c r="G386" s="211">
        <f t="shared" si="18"/>
        <v>4183</v>
      </c>
      <c r="H386" s="212">
        <v>70</v>
      </c>
    </row>
    <row r="387" spans="1:8" x14ac:dyDescent="0.2">
      <c r="A387" s="206">
        <v>374</v>
      </c>
      <c r="B387" s="227"/>
      <c r="C387" s="262">
        <f t="shared" si="19"/>
        <v>65.760000000000005</v>
      </c>
      <c r="D387" s="272"/>
      <c r="E387" s="212">
        <v>22915</v>
      </c>
      <c r="F387" s="209">
        <f t="shared" si="17"/>
        <v>5749</v>
      </c>
      <c r="G387" s="211">
        <f t="shared" si="18"/>
        <v>4182</v>
      </c>
      <c r="H387" s="212">
        <v>70</v>
      </c>
    </row>
    <row r="388" spans="1:8" x14ac:dyDescent="0.2">
      <c r="A388" s="206">
        <v>375</v>
      </c>
      <c r="B388" s="227"/>
      <c r="C388" s="262">
        <f t="shared" si="19"/>
        <v>65.8</v>
      </c>
      <c r="D388" s="272"/>
      <c r="E388" s="212">
        <v>22915</v>
      </c>
      <c r="F388" s="209">
        <f t="shared" si="17"/>
        <v>5745</v>
      </c>
      <c r="G388" s="211">
        <f t="shared" si="18"/>
        <v>4179</v>
      </c>
      <c r="H388" s="212">
        <v>70</v>
      </c>
    </row>
    <row r="389" spans="1:8" x14ac:dyDescent="0.2">
      <c r="A389" s="206">
        <v>376</v>
      </c>
      <c r="B389" s="227"/>
      <c r="C389" s="262">
        <f t="shared" si="19"/>
        <v>65.83</v>
      </c>
      <c r="D389" s="272"/>
      <c r="E389" s="212">
        <v>22915</v>
      </c>
      <c r="F389" s="209">
        <f t="shared" si="17"/>
        <v>5743</v>
      </c>
      <c r="G389" s="211">
        <f t="shared" si="18"/>
        <v>4177</v>
      </c>
      <c r="H389" s="212">
        <v>70</v>
      </c>
    </row>
    <row r="390" spans="1:8" x14ac:dyDescent="0.2">
      <c r="A390" s="206">
        <v>377</v>
      </c>
      <c r="B390" s="227"/>
      <c r="C390" s="262">
        <f t="shared" si="19"/>
        <v>65.87</v>
      </c>
      <c r="D390" s="272"/>
      <c r="E390" s="212">
        <v>22915</v>
      </c>
      <c r="F390" s="209">
        <f t="shared" si="17"/>
        <v>5739</v>
      </c>
      <c r="G390" s="211">
        <f t="shared" si="18"/>
        <v>4175</v>
      </c>
      <c r="H390" s="212">
        <v>70</v>
      </c>
    </row>
    <row r="391" spans="1:8" x14ac:dyDescent="0.2">
      <c r="A391" s="206">
        <v>378</v>
      </c>
      <c r="B391" s="227"/>
      <c r="C391" s="262">
        <f t="shared" si="19"/>
        <v>65.900000000000006</v>
      </c>
      <c r="D391" s="272"/>
      <c r="E391" s="212">
        <v>22915</v>
      </c>
      <c r="F391" s="209">
        <f t="shared" si="17"/>
        <v>5737</v>
      </c>
      <c r="G391" s="211">
        <f t="shared" si="18"/>
        <v>4173</v>
      </c>
      <c r="H391" s="212">
        <v>70</v>
      </c>
    </row>
    <row r="392" spans="1:8" x14ac:dyDescent="0.2">
      <c r="A392" s="206">
        <v>379</v>
      </c>
      <c r="B392" s="227"/>
      <c r="C392" s="262">
        <f t="shared" si="19"/>
        <v>65.94</v>
      </c>
      <c r="D392" s="272"/>
      <c r="E392" s="212">
        <v>22915</v>
      </c>
      <c r="F392" s="209">
        <f t="shared" si="17"/>
        <v>5733</v>
      </c>
      <c r="G392" s="211">
        <f t="shared" si="18"/>
        <v>4170</v>
      </c>
      <c r="H392" s="212">
        <v>70</v>
      </c>
    </row>
    <row r="393" spans="1:8" x14ac:dyDescent="0.2">
      <c r="A393" s="206">
        <v>380</v>
      </c>
      <c r="B393" s="227"/>
      <c r="C393" s="262">
        <f t="shared" si="19"/>
        <v>65.98</v>
      </c>
      <c r="D393" s="272"/>
      <c r="E393" s="212">
        <v>22915</v>
      </c>
      <c r="F393" s="209">
        <f t="shared" si="17"/>
        <v>5730</v>
      </c>
      <c r="G393" s="211">
        <f t="shared" si="18"/>
        <v>4168</v>
      </c>
      <c r="H393" s="212">
        <v>70</v>
      </c>
    </row>
    <row r="394" spans="1:8" x14ac:dyDescent="0.2">
      <c r="A394" s="206">
        <v>381</v>
      </c>
      <c r="B394" s="227"/>
      <c r="C394" s="262">
        <f t="shared" si="19"/>
        <v>66.010000000000005</v>
      </c>
      <c r="D394" s="272"/>
      <c r="E394" s="212">
        <v>22915</v>
      </c>
      <c r="F394" s="209">
        <f t="shared" si="17"/>
        <v>5727</v>
      </c>
      <c r="G394" s="211">
        <f t="shared" si="18"/>
        <v>4166</v>
      </c>
      <c r="H394" s="212">
        <v>70</v>
      </c>
    </row>
    <row r="395" spans="1:8" x14ac:dyDescent="0.2">
      <c r="A395" s="206">
        <v>382</v>
      </c>
      <c r="B395" s="227"/>
      <c r="C395" s="262">
        <f t="shared" si="19"/>
        <v>66.05</v>
      </c>
      <c r="D395" s="272"/>
      <c r="E395" s="212">
        <v>22915</v>
      </c>
      <c r="F395" s="209">
        <f t="shared" si="17"/>
        <v>5724</v>
      </c>
      <c r="G395" s="211">
        <f t="shared" si="18"/>
        <v>4163</v>
      </c>
      <c r="H395" s="212">
        <v>70</v>
      </c>
    </row>
    <row r="396" spans="1:8" x14ac:dyDescent="0.2">
      <c r="A396" s="206">
        <v>383</v>
      </c>
      <c r="B396" s="227"/>
      <c r="C396" s="262">
        <f t="shared" si="19"/>
        <v>66.08</v>
      </c>
      <c r="D396" s="272"/>
      <c r="E396" s="212">
        <v>22915</v>
      </c>
      <c r="F396" s="209">
        <f t="shared" si="17"/>
        <v>5721</v>
      </c>
      <c r="G396" s="211">
        <f t="shared" si="18"/>
        <v>4161</v>
      </c>
      <c r="H396" s="212">
        <v>70</v>
      </c>
    </row>
    <row r="397" spans="1:8" x14ac:dyDescent="0.2">
      <c r="A397" s="206">
        <v>384</v>
      </c>
      <c r="B397" s="227"/>
      <c r="C397" s="262">
        <f t="shared" si="19"/>
        <v>66.12</v>
      </c>
      <c r="D397" s="272"/>
      <c r="E397" s="212">
        <v>22915</v>
      </c>
      <c r="F397" s="209">
        <f t="shared" si="17"/>
        <v>5718</v>
      </c>
      <c r="G397" s="211">
        <f t="shared" si="18"/>
        <v>4159</v>
      </c>
      <c r="H397" s="212">
        <v>70</v>
      </c>
    </row>
    <row r="398" spans="1:8" x14ac:dyDescent="0.2">
      <c r="A398" s="206">
        <v>385</v>
      </c>
      <c r="B398" s="227"/>
      <c r="C398" s="262">
        <f t="shared" si="19"/>
        <v>66.150000000000006</v>
      </c>
      <c r="D398" s="272"/>
      <c r="E398" s="212">
        <v>22915</v>
      </c>
      <c r="F398" s="209">
        <f t="shared" si="17"/>
        <v>5715</v>
      </c>
      <c r="G398" s="211">
        <f t="shared" si="18"/>
        <v>4157</v>
      </c>
      <c r="H398" s="212">
        <v>70</v>
      </c>
    </row>
    <row r="399" spans="1:8" x14ac:dyDescent="0.2">
      <c r="A399" s="206">
        <v>386</v>
      </c>
      <c r="B399" s="227"/>
      <c r="C399" s="262">
        <f t="shared" si="19"/>
        <v>66.19</v>
      </c>
      <c r="D399" s="272"/>
      <c r="E399" s="212">
        <v>22915</v>
      </c>
      <c r="F399" s="209">
        <f t="shared" si="17"/>
        <v>5712</v>
      </c>
      <c r="G399" s="211">
        <f t="shared" si="18"/>
        <v>4154</v>
      </c>
      <c r="H399" s="212">
        <v>70</v>
      </c>
    </row>
    <row r="400" spans="1:8" x14ac:dyDescent="0.2">
      <c r="A400" s="206">
        <v>387</v>
      </c>
      <c r="B400" s="227"/>
      <c r="C400" s="262">
        <f t="shared" si="19"/>
        <v>66.22</v>
      </c>
      <c r="D400" s="272"/>
      <c r="E400" s="212">
        <v>22915</v>
      </c>
      <c r="F400" s="209">
        <f t="shared" si="17"/>
        <v>5709</v>
      </c>
      <c r="G400" s="211">
        <f t="shared" si="18"/>
        <v>4153</v>
      </c>
      <c r="H400" s="212">
        <v>70</v>
      </c>
    </row>
    <row r="401" spans="1:8" x14ac:dyDescent="0.2">
      <c r="A401" s="206">
        <v>388</v>
      </c>
      <c r="B401" s="227"/>
      <c r="C401" s="262">
        <f t="shared" si="19"/>
        <v>66.260000000000005</v>
      </c>
      <c r="D401" s="272"/>
      <c r="E401" s="212">
        <v>22915</v>
      </c>
      <c r="F401" s="209">
        <f t="shared" ref="F401:F464" si="20">ROUND(12*1.358*(1/C401*E401)+H401,0)</f>
        <v>5706</v>
      </c>
      <c r="G401" s="211">
        <f t="shared" si="18"/>
        <v>4150</v>
      </c>
      <c r="H401" s="212">
        <v>70</v>
      </c>
    </row>
    <row r="402" spans="1:8" x14ac:dyDescent="0.2">
      <c r="A402" s="206">
        <v>389</v>
      </c>
      <c r="B402" s="227"/>
      <c r="C402" s="262">
        <f t="shared" si="19"/>
        <v>66.290000000000006</v>
      </c>
      <c r="D402" s="272"/>
      <c r="E402" s="212">
        <v>22915</v>
      </c>
      <c r="F402" s="209">
        <f t="shared" si="20"/>
        <v>5703</v>
      </c>
      <c r="G402" s="211">
        <f t="shared" si="18"/>
        <v>4148</v>
      </c>
      <c r="H402" s="212">
        <v>70</v>
      </c>
    </row>
    <row r="403" spans="1:8" x14ac:dyDescent="0.2">
      <c r="A403" s="206">
        <v>390</v>
      </c>
      <c r="B403" s="227"/>
      <c r="C403" s="262">
        <f t="shared" si="19"/>
        <v>66.33</v>
      </c>
      <c r="D403" s="272"/>
      <c r="E403" s="212">
        <v>22915</v>
      </c>
      <c r="F403" s="209">
        <f t="shared" si="20"/>
        <v>5700</v>
      </c>
      <c r="G403" s="211">
        <f t="shared" si="18"/>
        <v>4146</v>
      </c>
      <c r="H403" s="212">
        <v>70</v>
      </c>
    </row>
    <row r="404" spans="1:8" x14ac:dyDescent="0.2">
      <c r="A404" s="206">
        <v>391</v>
      </c>
      <c r="B404" s="227"/>
      <c r="C404" s="262">
        <f t="shared" si="19"/>
        <v>66.36</v>
      </c>
      <c r="D404" s="272"/>
      <c r="E404" s="212">
        <v>22915</v>
      </c>
      <c r="F404" s="209">
        <f t="shared" si="20"/>
        <v>5697</v>
      </c>
      <c r="G404" s="211">
        <f t="shared" si="18"/>
        <v>4144</v>
      </c>
      <c r="H404" s="212">
        <v>70</v>
      </c>
    </row>
    <row r="405" spans="1:8" x14ac:dyDescent="0.2">
      <c r="A405" s="206">
        <v>392</v>
      </c>
      <c r="B405" s="227"/>
      <c r="C405" s="262">
        <f t="shared" si="19"/>
        <v>66.39</v>
      </c>
      <c r="D405" s="272"/>
      <c r="E405" s="212">
        <v>22915</v>
      </c>
      <c r="F405" s="209">
        <f t="shared" si="20"/>
        <v>5695</v>
      </c>
      <c r="G405" s="211">
        <f t="shared" si="18"/>
        <v>4142</v>
      </c>
      <c r="H405" s="212">
        <v>70</v>
      </c>
    </row>
    <row r="406" spans="1:8" x14ac:dyDescent="0.2">
      <c r="A406" s="206">
        <v>393</v>
      </c>
      <c r="B406" s="227"/>
      <c r="C406" s="262">
        <f t="shared" si="19"/>
        <v>66.430000000000007</v>
      </c>
      <c r="D406" s="272"/>
      <c r="E406" s="212">
        <v>22915</v>
      </c>
      <c r="F406" s="209">
        <f t="shared" si="20"/>
        <v>5691</v>
      </c>
      <c r="G406" s="211">
        <f t="shared" si="18"/>
        <v>4139</v>
      </c>
      <c r="H406" s="212">
        <v>70</v>
      </c>
    </row>
    <row r="407" spans="1:8" x14ac:dyDescent="0.2">
      <c r="A407" s="206">
        <v>394</v>
      </c>
      <c r="B407" s="227"/>
      <c r="C407" s="262">
        <f t="shared" si="19"/>
        <v>66.459999999999994</v>
      </c>
      <c r="D407" s="272"/>
      <c r="E407" s="212">
        <v>22915</v>
      </c>
      <c r="F407" s="209">
        <f t="shared" si="20"/>
        <v>5689</v>
      </c>
      <c r="G407" s="211">
        <f t="shared" si="18"/>
        <v>4138</v>
      </c>
      <c r="H407" s="212">
        <v>70</v>
      </c>
    </row>
    <row r="408" spans="1:8" x14ac:dyDescent="0.2">
      <c r="A408" s="206">
        <v>395</v>
      </c>
      <c r="B408" s="227"/>
      <c r="C408" s="262">
        <f t="shared" si="19"/>
        <v>66.5</v>
      </c>
      <c r="D408" s="272"/>
      <c r="E408" s="212">
        <v>22915</v>
      </c>
      <c r="F408" s="209">
        <f t="shared" si="20"/>
        <v>5685</v>
      </c>
      <c r="G408" s="211">
        <f t="shared" si="18"/>
        <v>4135</v>
      </c>
      <c r="H408" s="212">
        <v>70</v>
      </c>
    </row>
    <row r="409" spans="1:8" x14ac:dyDescent="0.2">
      <c r="A409" s="206">
        <v>396</v>
      </c>
      <c r="B409" s="227"/>
      <c r="C409" s="262">
        <f t="shared" si="19"/>
        <v>66.53</v>
      </c>
      <c r="D409" s="272"/>
      <c r="E409" s="212">
        <v>22915</v>
      </c>
      <c r="F409" s="209">
        <f t="shared" si="20"/>
        <v>5683</v>
      </c>
      <c r="G409" s="211">
        <f t="shared" si="18"/>
        <v>4133</v>
      </c>
      <c r="H409" s="212">
        <v>70</v>
      </c>
    </row>
    <row r="410" spans="1:8" x14ac:dyDescent="0.2">
      <c r="A410" s="206">
        <v>397</v>
      </c>
      <c r="B410" s="227"/>
      <c r="C410" s="262">
        <f t="shared" si="19"/>
        <v>66.569999999999993</v>
      </c>
      <c r="D410" s="272"/>
      <c r="E410" s="212">
        <v>22915</v>
      </c>
      <c r="F410" s="209">
        <f t="shared" si="20"/>
        <v>5679</v>
      </c>
      <c r="G410" s="211">
        <f t="shared" si="18"/>
        <v>4131</v>
      </c>
      <c r="H410" s="212">
        <v>70</v>
      </c>
    </row>
    <row r="411" spans="1:8" x14ac:dyDescent="0.2">
      <c r="A411" s="206">
        <v>398</v>
      </c>
      <c r="B411" s="227"/>
      <c r="C411" s="262">
        <f t="shared" si="19"/>
        <v>66.599999999999994</v>
      </c>
      <c r="D411" s="272"/>
      <c r="E411" s="212">
        <v>22915</v>
      </c>
      <c r="F411" s="209">
        <f t="shared" si="20"/>
        <v>5677</v>
      </c>
      <c r="G411" s="211">
        <f t="shared" si="18"/>
        <v>4129</v>
      </c>
      <c r="H411" s="212">
        <v>70</v>
      </c>
    </row>
    <row r="412" spans="1:8" x14ac:dyDescent="0.2">
      <c r="A412" s="206">
        <v>399</v>
      </c>
      <c r="B412" s="227"/>
      <c r="C412" s="262">
        <f t="shared" si="19"/>
        <v>66.63</v>
      </c>
      <c r="D412" s="272"/>
      <c r="E412" s="212">
        <v>22915</v>
      </c>
      <c r="F412" s="209">
        <f t="shared" si="20"/>
        <v>5674</v>
      </c>
      <c r="G412" s="211">
        <f t="shared" si="18"/>
        <v>4127</v>
      </c>
      <c r="H412" s="212">
        <v>70</v>
      </c>
    </row>
    <row r="413" spans="1:8" x14ac:dyDescent="0.2">
      <c r="A413" s="206">
        <v>400</v>
      </c>
      <c r="B413" s="227"/>
      <c r="C413" s="262">
        <f t="shared" si="19"/>
        <v>66.67</v>
      </c>
      <c r="D413" s="272"/>
      <c r="E413" s="212">
        <v>22915</v>
      </c>
      <c r="F413" s="209">
        <f t="shared" si="20"/>
        <v>5671</v>
      </c>
      <c r="G413" s="211">
        <f t="shared" si="18"/>
        <v>4124</v>
      </c>
      <c r="H413" s="212">
        <v>70</v>
      </c>
    </row>
    <row r="414" spans="1:8" x14ac:dyDescent="0.2">
      <c r="A414" s="206">
        <v>401</v>
      </c>
      <c r="B414" s="227"/>
      <c r="C414" s="262">
        <f t="shared" si="19"/>
        <v>66.7</v>
      </c>
      <c r="D414" s="272"/>
      <c r="E414" s="212">
        <v>22915</v>
      </c>
      <c r="F414" s="209">
        <f t="shared" si="20"/>
        <v>5669</v>
      </c>
      <c r="G414" s="211">
        <f t="shared" si="18"/>
        <v>4123</v>
      </c>
      <c r="H414" s="212">
        <v>70</v>
      </c>
    </row>
    <row r="415" spans="1:8" x14ac:dyDescent="0.2">
      <c r="A415" s="206">
        <v>402</v>
      </c>
      <c r="B415" s="227"/>
      <c r="C415" s="262">
        <f t="shared" si="19"/>
        <v>66.739999999999995</v>
      </c>
      <c r="D415" s="272"/>
      <c r="E415" s="212">
        <v>22915</v>
      </c>
      <c r="F415" s="209">
        <f t="shared" si="20"/>
        <v>5665</v>
      </c>
      <c r="G415" s="211">
        <f t="shared" si="18"/>
        <v>4120</v>
      </c>
      <c r="H415" s="212">
        <v>70</v>
      </c>
    </row>
    <row r="416" spans="1:8" x14ac:dyDescent="0.2">
      <c r="A416" s="206">
        <v>403</v>
      </c>
      <c r="B416" s="227"/>
      <c r="C416" s="262">
        <f t="shared" si="19"/>
        <v>66.77</v>
      </c>
      <c r="D416" s="272"/>
      <c r="E416" s="212">
        <v>22915</v>
      </c>
      <c r="F416" s="209">
        <f t="shared" si="20"/>
        <v>5663</v>
      </c>
      <c r="G416" s="211">
        <f t="shared" si="18"/>
        <v>4118</v>
      </c>
      <c r="H416" s="212">
        <v>70</v>
      </c>
    </row>
    <row r="417" spans="1:8" x14ac:dyDescent="0.2">
      <c r="A417" s="206">
        <v>404</v>
      </c>
      <c r="B417" s="227"/>
      <c r="C417" s="262">
        <f t="shared" si="19"/>
        <v>66.8</v>
      </c>
      <c r="D417" s="272"/>
      <c r="E417" s="212">
        <v>22915</v>
      </c>
      <c r="F417" s="209">
        <f t="shared" si="20"/>
        <v>5660</v>
      </c>
      <c r="G417" s="211">
        <f t="shared" si="18"/>
        <v>4116</v>
      </c>
      <c r="H417" s="212">
        <v>70</v>
      </c>
    </row>
    <row r="418" spans="1:8" x14ac:dyDescent="0.2">
      <c r="A418" s="206">
        <v>405</v>
      </c>
      <c r="B418" s="227"/>
      <c r="C418" s="262">
        <f t="shared" si="19"/>
        <v>66.84</v>
      </c>
      <c r="D418" s="272"/>
      <c r="E418" s="212">
        <v>22915</v>
      </c>
      <c r="F418" s="209">
        <f t="shared" si="20"/>
        <v>5657</v>
      </c>
      <c r="G418" s="211">
        <f t="shared" si="18"/>
        <v>4114</v>
      </c>
      <c r="H418" s="212">
        <v>70</v>
      </c>
    </row>
    <row r="419" spans="1:8" x14ac:dyDescent="0.2">
      <c r="A419" s="206">
        <v>406</v>
      </c>
      <c r="B419" s="227"/>
      <c r="C419" s="262">
        <f t="shared" si="19"/>
        <v>66.87</v>
      </c>
      <c r="D419" s="272"/>
      <c r="E419" s="212">
        <v>22915</v>
      </c>
      <c r="F419" s="209">
        <f t="shared" si="20"/>
        <v>5654</v>
      </c>
      <c r="G419" s="211">
        <f t="shared" si="18"/>
        <v>4112</v>
      </c>
      <c r="H419" s="212">
        <v>70</v>
      </c>
    </row>
    <row r="420" spans="1:8" x14ac:dyDescent="0.2">
      <c r="A420" s="206">
        <v>407</v>
      </c>
      <c r="B420" s="227"/>
      <c r="C420" s="262">
        <f t="shared" si="19"/>
        <v>66.900000000000006</v>
      </c>
      <c r="D420" s="272"/>
      <c r="E420" s="212">
        <v>22915</v>
      </c>
      <c r="F420" s="209">
        <f t="shared" si="20"/>
        <v>5652</v>
      </c>
      <c r="G420" s="211">
        <f t="shared" si="18"/>
        <v>4110</v>
      </c>
      <c r="H420" s="212">
        <v>70</v>
      </c>
    </row>
    <row r="421" spans="1:8" x14ac:dyDescent="0.2">
      <c r="A421" s="206">
        <v>408</v>
      </c>
      <c r="B421" s="227"/>
      <c r="C421" s="262">
        <f t="shared" si="19"/>
        <v>66.94</v>
      </c>
      <c r="D421" s="272"/>
      <c r="E421" s="212">
        <v>22915</v>
      </c>
      <c r="F421" s="209">
        <f t="shared" si="20"/>
        <v>5648</v>
      </c>
      <c r="G421" s="211">
        <f t="shared" si="18"/>
        <v>4108</v>
      </c>
      <c r="H421" s="212">
        <v>70</v>
      </c>
    </row>
    <row r="422" spans="1:8" x14ac:dyDescent="0.2">
      <c r="A422" s="206">
        <v>409</v>
      </c>
      <c r="B422" s="227"/>
      <c r="C422" s="262">
        <f t="shared" si="19"/>
        <v>66.97</v>
      </c>
      <c r="D422" s="272"/>
      <c r="E422" s="212">
        <v>22915</v>
      </c>
      <c r="F422" s="209">
        <f t="shared" si="20"/>
        <v>5646</v>
      </c>
      <c r="G422" s="211">
        <f t="shared" si="18"/>
        <v>4106</v>
      </c>
      <c r="H422" s="212">
        <v>70</v>
      </c>
    </row>
    <row r="423" spans="1:8" x14ac:dyDescent="0.2">
      <c r="A423" s="206">
        <v>410</v>
      </c>
      <c r="B423" s="227"/>
      <c r="C423" s="262">
        <f t="shared" si="19"/>
        <v>67</v>
      </c>
      <c r="D423" s="272"/>
      <c r="E423" s="212">
        <v>22915</v>
      </c>
      <c r="F423" s="209">
        <f t="shared" si="20"/>
        <v>5643</v>
      </c>
      <c r="G423" s="211">
        <f t="shared" si="18"/>
        <v>4104</v>
      </c>
      <c r="H423" s="212">
        <v>70</v>
      </c>
    </row>
    <row r="424" spans="1:8" x14ac:dyDescent="0.2">
      <c r="A424" s="206">
        <v>411</v>
      </c>
      <c r="B424" s="227"/>
      <c r="C424" s="262">
        <f t="shared" si="19"/>
        <v>67.040000000000006</v>
      </c>
      <c r="D424" s="272"/>
      <c r="E424" s="212">
        <v>22915</v>
      </c>
      <c r="F424" s="209">
        <f t="shared" si="20"/>
        <v>5640</v>
      </c>
      <c r="G424" s="211">
        <f t="shared" si="18"/>
        <v>4102</v>
      </c>
      <c r="H424" s="212">
        <v>70</v>
      </c>
    </row>
    <row r="425" spans="1:8" x14ac:dyDescent="0.2">
      <c r="A425" s="206">
        <v>412</v>
      </c>
      <c r="B425" s="227"/>
      <c r="C425" s="262">
        <f t="shared" si="19"/>
        <v>67.069999999999993</v>
      </c>
      <c r="D425" s="272"/>
      <c r="E425" s="212">
        <v>22915</v>
      </c>
      <c r="F425" s="209">
        <f t="shared" si="20"/>
        <v>5638</v>
      </c>
      <c r="G425" s="211">
        <f t="shared" si="18"/>
        <v>4100</v>
      </c>
      <c r="H425" s="212">
        <v>70</v>
      </c>
    </row>
    <row r="426" spans="1:8" x14ac:dyDescent="0.2">
      <c r="A426" s="206">
        <v>413</v>
      </c>
      <c r="B426" s="227"/>
      <c r="C426" s="262">
        <f t="shared" si="19"/>
        <v>67.099999999999994</v>
      </c>
      <c r="D426" s="272"/>
      <c r="E426" s="212">
        <v>22915</v>
      </c>
      <c r="F426" s="209">
        <f t="shared" si="20"/>
        <v>5635</v>
      </c>
      <c r="G426" s="211">
        <f t="shared" ref="G426:G489" si="21">ROUND(12*(1/C426*E426),0)</f>
        <v>4098</v>
      </c>
      <c r="H426" s="212">
        <v>70</v>
      </c>
    </row>
    <row r="427" spans="1:8" x14ac:dyDescent="0.2">
      <c r="A427" s="206">
        <v>414</v>
      </c>
      <c r="B427" s="227"/>
      <c r="C427" s="262">
        <f t="shared" si="19"/>
        <v>67.14</v>
      </c>
      <c r="D427" s="272"/>
      <c r="E427" s="212">
        <v>22915</v>
      </c>
      <c r="F427" s="209">
        <f t="shared" si="20"/>
        <v>5632</v>
      </c>
      <c r="G427" s="211">
        <f t="shared" si="21"/>
        <v>4096</v>
      </c>
      <c r="H427" s="212">
        <v>70</v>
      </c>
    </row>
    <row r="428" spans="1:8" x14ac:dyDescent="0.2">
      <c r="A428" s="206">
        <v>415</v>
      </c>
      <c r="B428" s="227"/>
      <c r="C428" s="262">
        <f t="shared" si="19"/>
        <v>67.17</v>
      </c>
      <c r="D428" s="272"/>
      <c r="E428" s="212">
        <v>22915</v>
      </c>
      <c r="F428" s="209">
        <f t="shared" si="20"/>
        <v>5629</v>
      </c>
      <c r="G428" s="211">
        <f t="shared" si="21"/>
        <v>4094</v>
      </c>
      <c r="H428" s="212">
        <v>70</v>
      </c>
    </row>
    <row r="429" spans="1:8" x14ac:dyDescent="0.2">
      <c r="A429" s="206">
        <v>416</v>
      </c>
      <c r="B429" s="227"/>
      <c r="C429" s="262">
        <f t="shared" ref="C429:C492" si="22">ROUND(10.899*LN(A429)+A429/150-1.3,2)</f>
        <v>67.2</v>
      </c>
      <c r="D429" s="272"/>
      <c r="E429" s="212">
        <v>22915</v>
      </c>
      <c r="F429" s="209">
        <f t="shared" si="20"/>
        <v>5627</v>
      </c>
      <c r="G429" s="211">
        <f t="shared" si="21"/>
        <v>4092</v>
      </c>
      <c r="H429" s="212">
        <v>70</v>
      </c>
    </row>
    <row r="430" spans="1:8" x14ac:dyDescent="0.2">
      <c r="A430" s="206">
        <v>417</v>
      </c>
      <c r="B430" s="227"/>
      <c r="C430" s="262">
        <f t="shared" si="22"/>
        <v>67.23</v>
      </c>
      <c r="D430" s="272"/>
      <c r="E430" s="212">
        <v>22915</v>
      </c>
      <c r="F430" s="209">
        <f t="shared" si="20"/>
        <v>5624</v>
      </c>
      <c r="G430" s="211">
        <f t="shared" si="21"/>
        <v>4090</v>
      </c>
      <c r="H430" s="212">
        <v>70</v>
      </c>
    </row>
    <row r="431" spans="1:8" x14ac:dyDescent="0.2">
      <c r="A431" s="206">
        <v>418</v>
      </c>
      <c r="B431" s="227"/>
      <c r="C431" s="262">
        <f t="shared" si="22"/>
        <v>67.27</v>
      </c>
      <c r="D431" s="272"/>
      <c r="E431" s="212">
        <v>22915</v>
      </c>
      <c r="F431" s="209">
        <f t="shared" si="20"/>
        <v>5621</v>
      </c>
      <c r="G431" s="211">
        <f t="shared" si="21"/>
        <v>4088</v>
      </c>
      <c r="H431" s="212">
        <v>70</v>
      </c>
    </row>
    <row r="432" spans="1:8" x14ac:dyDescent="0.2">
      <c r="A432" s="206">
        <v>419</v>
      </c>
      <c r="B432" s="227"/>
      <c r="C432" s="262">
        <f t="shared" si="22"/>
        <v>67.3</v>
      </c>
      <c r="D432" s="272"/>
      <c r="E432" s="212">
        <v>22915</v>
      </c>
      <c r="F432" s="209">
        <f t="shared" si="20"/>
        <v>5619</v>
      </c>
      <c r="G432" s="211">
        <f t="shared" si="21"/>
        <v>4086</v>
      </c>
      <c r="H432" s="212">
        <v>70</v>
      </c>
    </row>
    <row r="433" spans="1:8" x14ac:dyDescent="0.2">
      <c r="A433" s="206">
        <v>420</v>
      </c>
      <c r="B433" s="227"/>
      <c r="C433" s="262">
        <f t="shared" si="22"/>
        <v>67.33</v>
      </c>
      <c r="D433" s="272"/>
      <c r="E433" s="212">
        <v>22915</v>
      </c>
      <c r="F433" s="209">
        <f t="shared" si="20"/>
        <v>5616</v>
      </c>
      <c r="G433" s="211">
        <f t="shared" si="21"/>
        <v>4084</v>
      </c>
      <c r="H433" s="212">
        <v>70</v>
      </c>
    </row>
    <row r="434" spans="1:8" x14ac:dyDescent="0.2">
      <c r="A434" s="206">
        <v>421</v>
      </c>
      <c r="B434" s="227"/>
      <c r="C434" s="262">
        <f t="shared" si="22"/>
        <v>67.37</v>
      </c>
      <c r="D434" s="272"/>
      <c r="E434" s="212">
        <v>22915</v>
      </c>
      <c r="F434" s="209">
        <f t="shared" si="20"/>
        <v>5613</v>
      </c>
      <c r="G434" s="211">
        <f t="shared" si="21"/>
        <v>4082</v>
      </c>
      <c r="H434" s="212">
        <v>70</v>
      </c>
    </row>
    <row r="435" spans="1:8" x14ac:dyDescent="0.2">
      <c r="A435" s="206">
        <v>422</v>
      </c>
      <c r="B435" s="227"/>
      <c r="C435" s="262">
        <f t="shared" si="22"/>
        <v>67.400000000000006</v>
      </c>
      <c r="D435" s="272"/>
      <c r="E435" s="212">
        <v>22915</v>
      </c>
      <c r="F435" s="209">
        <f t="shared" si="20"/>
        <v>5610</v>
      </c>
      <c r="G435" s="211">
        <f t="shared" si="21"/>
        <v>4080</v>
      </c>
      <c r="H435" s="212">
        <v>70</v>
      </c>
    </row>
    <row r="436" spans="1:8" x14ac:dyDescent="0.2">
      <c r="A436" s="206">
        <v>423</v>
      </c>
      <c r="B436" s="227"/>
      <c r="C436" s="262">
        <f t="shared" si="22"/>
        <v>67.430000000000007</v>
      </c>
      <c r="D436" s="272"/>
      <c r="E436" s="212">
        <v>22915</v>
      </c>
      <c r="F436" s="209">
        <f t="shared" si="20"/>
        <v>5608</v>
      </c>
      <c r="G436" s="211">
        <f t="shared" si="21"/>
        <v>4078</v>
      </c>
      <c r="H436" s="212">
        <v>70</v>
      </c>
    </row>
    <row r="437" spans="1:8" x14ac:dyDescent="0.2">
      <c r="A437" s="206">
        <v>424</v>
      </c>
      <c r="B437" s="227"/>
      <c r="C437" s="262">
        <f t="shared" si="22"/>
        <v>67.459999999999994</v>
      </c>
      <c r="D437" s="272"/>
      <c r="E437" s="212">
        <v>22915</v>
      </c>
      <c r="F437" s="209">
        <f t="shared" si="20"/>
        <v>5605</v>
      </c>
      <c r="G437" s="211">
        <f t="shared" si="21"/>
        <v>4076</v>
      </c>
      <c r="H437" s="212">
        <v>70</v>
      </c>
    </row>
    <row r="438" spans="1:8" x14ac:dyDescent="0.2">
      <c r="A438" s="206">
        <v>425</v>
      </c>
      <c r="B438" s="227"/>
      <c r="C438" s="262">
        <f t="shared" si="22"/>
        <v>67.5</v>
      </c>
      <c r="D438" s="272"/>
      <c r="E438" s="212">
        <v>22915</v>
      </c>
      <c r="F438" s="209">
        <f t="shared" si="20"/>
        <v>5602</v>
      </c>
      <c r="G438" s="211">
        <f t="shared" si="21"/>
        <v>4074</v>
      </c>
      <c r="H438" s="212">
        <v>70</v>
      </c>
    </row>
    <row r="439" spans="1:8" x14ac:dyDescent="0.2">
      <c r="A439" s="206">
        <v>426</v>
      </c>
      <c r="B439" s="227"/>
      <c r="C439" s="262">
        <f t="shared" si="22"/>
        <v>67.53</v>
      </c>
      <c r="D439" s="272"/>
      <c r="E439" s="212">
        <v>22915</v>
      </c>
      <c r="F439" s="209">
        <f t="shared" si="20"/>
        <v>5600</v>
      </c>
      <c r="G439" s="211">
        <f t="shared" si="21"/>
        <v>4072</v>
      </c>
      <c r="H439" s="212">
        <v>70</v>
      </c>
    </row>
    <row r="440" spans="1:8" x14ac:dyDescent="0.2">
      <c r="A440" s="206">
        <v>427</v>
      </c>
      <c r="B440" s="227"/>
      <c r="C440" s="262">
        <f t="shared" si="22"/>
        <v>67.56</v>
      </c>
      <c r="D440" s="272"/>
      <c r="E440" s="212">
        <v>22915</v>
      </c>
      <c r="F440" s="209">
        <f t="shared" si="20"/>
        <v>5597</v>
      </c>
      <c r="G440" s="211">
        <f t="shared" si="21"/>
        <v>4070</v>
      </c>
      <c r="H440" s="212">
        <v>70</v>
      </c>
    </row>
    <row r="441" spans="1:8" x14ac:dyDescent="0.2">
      <c r="A441" s="206">
        <v>428</v>
      </c>
      <c r="B441" s="227"/>
      <c r="C441" s="262">
        <f t="shared" si="22"/>
        <v>67.59</v>
      </c>
      <c r="D441" s="272"/>
      <c r="E441" s="212">
        <v>22915</v>
      </c>
      <c r="F441" s="209">
        <f t="shared" si="20"/>
        <v>5595</v>
      </c>
      <c r="G441" s="211">
        <f t="shared" si="21"/>
        <v>4068</v>
      </c>
      <c r="H441" s="212">
        <v>70</v>
      </c>
    </row>
    <row r="442" spans="1:8" x14ac:dyDescent="0.2">
      <c r="A442" s="206">
        <v>429</v>
      </c>
      <c r="B442" s="227"/>
      <c r="C442" s="262">
        <f t="shared" si="22"/>
        <v>67.62</v>
      </c>
      <c r="D442" s="272"/>
      <c r="E442" s="212">
        <v>22915</v>
      </c>
      <c r="F442" s="209">
        <f t="shared" si="20"/>
        <v>5592</v>
      </c>
      <c r="G442" s="211">
        <f t="shared" si="21"/>
        <v>4067</v>
      </c>
      <c r="H442" s="212">
        <v>70</v>
      </c>
    </row>
    <row r="443" spans="1:8" x14ac:dyDescent="0.2">
      <c r="A443" s="206">
        <v>430</v>
      </c>
      <c r="B443" s="227"/>
      <c r="C443" s="262">
        <f t="shared" si="22"/>
        <v>67.66</v>
      </c>
      <c r="D443" s="272"/>
      <c r="E443" s="212">
        <v>22915</v>
      </c>
      <c r="F443" s="209">
        <f t="shared" si="20"/>
        <v>5589</v>
      </c>
      <c r="G443" s="211">
        <f t="shared" si="21"/>
        <v>4064</v>
      </c>
      <c r="H443" s="212">
        <v>70</v>
      </c>
    </row>
    <row r="444" spans="1:8" x14ac:dyDescent="0.2">
      <c r="A444" s="206">
        <v>431</v>
      </c>
      <c r="B444" s="227"/>
      <c r="C444" s="262">
        <f t="shared" si="22"/>
        <v>67.69</v>
      </c>
      <c r="D444" s="272"/>
      <c r="E444" s="212">
        <v>22915</v>
      </c>
      <c r="F444" s="209">
        <f t="shared" si="20"/>
        <v>5587</v>
      </c>
      <c r="G444" s="211">
        <f t="shared" si="21"/>
        <v>4062</v>
      </c>
      <c r="H444" s="212">
        <v>70</v>
      </c>
    </row>
    <row r="445" spans="1:8" x14ac:dyDescent="0.2">
      <c r="A445" s="206">
        <v>432</v>
      </c>
      <c r="B445" s="227"/>
      <c r="C445" s="262">
        <f t="shared" si="22"/>
        <v>67.72</v>
      </c>
      <c r="D445" s="272"/>
      <c r="E445" s="212">
        <v>22915</v>
      </c>
      <c r="F445" s="209">
        <f t="shared" si="20"/>
        <v>5584</v>
      </c>
      <c r="G445" s="211">
        <f t="shared" si="21"/>
        <v>4061</v>
      </c>
      <c r="H445" s="212">
        <v>70</v>
      </c>
    </row>
    <row r="446" spans="1:8" x14ac:dyDescent="0.2">
      <c r="A446" s="206">
        <v>433</v>
      </c>
      <c r="B446" s="227"/>
      <c r="C446" s="262">
        <f t="shared" si="22"/>
        <v>67.75</v>
      </c>
      <c r="D446" s="272"/>
      <c r="E446" s="212">
        <v>22915</v>
      </c>
      <c r="F446" s="209">
        <f t="shared" si="20"/>
        <v>5582</v>
      </c>
      <c r="G446" s="211">
        <f t="shared" si="21"/>
        <v>4059</v>
      </c>
      <c r="H446" s="212">
        <v>70</v>
      </c>
    </row>
    <row r="447" spans="1:8" x14ac:dyDescent="0.2">
      <c r="A447" s="206">
        <v>434</v>
      </c>
      <c r="B447" s="227"/>
      <c r="C447" s="262">
        <f t="shared" si="22"/>
        <v>67.78</v>
      </c>
      <c r="D447" s="272"/>
      <c r="E447" s="212">
        <v>22915</v>
      </c>
      <c r="F447" s="209">
        <f t="shared" si="20"/>
        <v>5579</v>
      </c>
      <c r="G447" s="211">
        <f t="shared" si="21"/>
        <v>4057</v>
      </c>
      <c r="H447" s="212">
        <v>70</v>
      </c>
    </row>
    <row r="448" spans="1:8" x14ac:dyDescent="0.2">
      <c r="A448" s="206">
        <v>435</v>
      </c>
      <c r="B448" s="227"/>
      <c r="C448" s="262">
        <f t="shared" si="22"/>
        <v>67.819999999999993</v>
      </c>
      <c r="D448" s="272"/>
      <c r="E448" s="212">
        <v>22915</v>
      </c>
      <c r="F448" s="209">
        <f t="shared" si="20"/>
        <v>5576</v>
      </c>
      <c r="G448" s="211">
        <f t="shared" si="21"/>
        <v>4055</v>
      </c>
      <c r="H448" s="212">
        <v>70</v>
      </c>
    </row>
    <row r="449" spans="1:8" x14ac:dyDescent="0.2">
      <c r="A449" s="206">
        <v>436</v>
      </c>
      <c r="B449" s="227"/>
      <c r="C449" s="262">
        <f t="shared" si="22"/>
        <v>67.849999999999994</v>
      </c>
      <c r="D449" s="272"/>
      <c r="E449" s="212">
        <v>22915</v>
      </c>
      <c r="F449" s="209">
        <f t="shared" si="20"/>
        <v>5574</v>
      </c>
      <c r="G449" s="211">
        <f t="shared" si="21"/>
        <v>4053</v>
      </c>
      <c r="H449" s="212">
        <v>70</v>
      </c>
    </row>
    <row r="450" spans="1:8" x14ac:dyDescent="0.2">
      <c r="A450" s="206">
        <v>437</v>
      </c>
      <c r="B450" s="227"/>
      <c r="C450" s="262">
        <f t="shared" si="22"/>
        <v>67.88</v>
      </c>
      <c r="D450" s="272"/>
      <c r="E450" s="212">
        <v>22915</v>
      </c>
      <c r="F450" s="209">
        <f t="shared" si="20"/>
        <v>5571</v>
      </c>
      <c r="G450" s="211">
        <f t="shared" si="21"/>
        <v>4051</v>
      </c>
      <c r="H450" s="212">
        <v>70</v>
      </c>
    </row>
    <row r="451" spans="1:8" x14ac:dyDescent="0.2">
      <c r="A451" s="206">
        <v>438</v>
      </c>
      <c r="B451" s="227"/>
      <c r="C451" s="262">
        <f t="shared" si="22"/>
        <v>67.91</v>
      </c>
      <c r="D451" s="272"/>
      <c r="E451" s="212">
        <v>22915</v>
      </c>
      <c r="F451" s="209">
        <f t="shared" si="20"/>
        <v>5569</v>
      </c>
      <c r="G451" s="211">
        <f t="shared" si="21"/>
        <v>4049</v>
      </c>
      <c r="H451" s="212">
        <v>70</v>
      </c>
    </row>
    <row r="452" spans="1:8" x14ac:dyDescent="0.2">
      <c r="A452" s="206">
        <v>439</v>
      </c>
      <c r="B452" s="227"/>
      <c r="C452" s="262">
        <f t="shared" si="22"/>
        <v>67.94</v>
      </c>
      <c r="D452" s="272"/>
      <c r="E452" s="212">
        <v>22915</v>
      </c>
      <c r="F452" s="209">
        <f t="shared" si="20"/>
        <v>5566</v>
      </c>
      <c r="G452" s="211">
        <f t="shared" si="21"/>
        <v>4047</v>
      </c>
      <c r="H452" s="212">
        <v>70</v>
      </c>
    </row>
    <row r="453" spans="1:8" x14ac:dyDescent="0.2">
      <c r="A453" s="206">
        <v>440</v>
      </c>
      <c r="B453" s="227"/>
      <c r="C453" s="262">
        <f t="shared" si="22"/>
        <v>67.97</v>
      </c>
      <c r="D453" s="272"/>
      <c r="E453" s="212">
        <v>22915</v>
      </c>
      <c r="F453" s="209">
        <f t="shared" si="20"/>
        <v>5564</v>
      </c>
      <c r="G453" s="211">
        <f t="shared" si="21"/>
        <v>4046</v>
      </c>
      <c r="H453" s="212">
        <v>70</v>
      </c>
    </row>
    <row r="454" spans="1:8" x14ac:dyDescent="0.2">
      <c r="A454" s="206">
        <v>441</v>
      </c>
      <c r="B454" s="227"/>
      <c r="C454" s="262">
        <f t="shared" si="22"/>
        <v>68</v>
      </c>
      <c r="D454" s="272"/>
      <c r="E454" s="212">
        <v>22915</v>
      </c>
      <c r="F454" s="209">
        <f t="shared" si="20"/>
        <v>5562</v>
      </c>
      <c r="G454" s="211">
        <f t="shared" si="21"/>
        <v>4044</v>
      </c>
      <c r="H454" s="212">
        <v>70</v>
      </c>
    </row>
    <row r="455" spans="1:8" x14ac:dyDescent="0.2">
      <c r="A455" s="206">
        <v>442</v>
      </c>
      <c r="B455" s="227"/>
      <c r="C455" s="262">
        <f t="shared" si="22"/>
        <v>68.040000000000006</v>
      </c>
      <c r="D455" s="272"/>
      <c r="E455" s="212">
        <v>22915</v>
      </c>
      <c r="F455" s="209">
        <f t="shared" si="20"/>
        <v>5558</v>
      </c>
      <c r="G455" s="211">
        <f t="shared" si="21"/>
        <v>4041</v>
      </c>
      <c r="H455" s="212">
        <v>70</v>
      </c>
    </row>
    <row r="456" spans="1:8" x14ac:dyDescent="0.2">
      <c r="A456" s="206">
        <v>443</v>
      </c>
      <c r="B456" s="227"/>
      <c r="C456" s="262">
        <f t="shared" si="22"/>
        <v>68.069999999999993</v>
      </c>
      <c r="D456" s="272"/>
      <c r="E456" s="212">
        <v>22915</v>
      </c>
      <c r="F456" s="209">
        <f t="shared" si="20"/>
        <v>5556</v>
      </c>
      <c r="G456" s="211">
        <f t="shared" si="21"/>
        <v>4040</v>
      </c>
      <c r="H456" s="212">
        <v>70</v>
      </c>
    </row>
    <row r="457" spans="1:8" x14ac:dyDescent="0.2">
      <c r="A457" s="206">
        <v>444</v>
      </c>
      <c r="B457" s="227"/>
      <c r="C457" s="262">
        <f t="shared" si="22"/>
        <v>68.099999999999994</v>
      </c>
      <c r="D457" s="272"/>
      <c r="E457" s="212">
        <v>22915</v>
      </c>
      <c r="F457" s="209">
        <f t="shared" si="20"/>
        <v>5553</v>
      </c>
      <c r="G457" s="211">
        <f t="shared" si="21"/>
        <v>4038</v>
      </c>
      <c r="H457" s="212">
        <v>70</v>
      </c>
    </row>
    <row r="458" spans="1:8" x14ac:dyDescent="0.2">
      <c r="A458" s="206">
        <v>445</v>
      </c>
      <c r="B458" s="227"/>
      <c r="C458" s="262">
        <f t="shared" si="22"/>
        <v>68.13</v>
      </c>
      <c r="D458" s="272"/>
      <c r="E458" s="212">
        <v>22915</v>
      </c>
      <c r="F458" s="209">
        <f t="shared" si="20"/>
        <v>5551</v>
      </c>
      <c r="G458" s="211">
        <f t="shared" si="21"/>
        <v>4036</v>
      </c>
      <c r="H458" s="212">
        <v>70</v>
      </c>
    </row>
    <row r="459" spans="1:8" x14ac:dyDescent="0.2">
      <c r="A459" s="206">
        <v>446</v>
      </c>
      <c r="B459" s="227"/>
      <c r="C459" s="262">
        <f t="shared" si="22"/>
        <v>68.16</v>
      </c>
      <c r="D459" s="272"/>
      <c r="E459" s="212">
        <v>22915</v>
      </c>
      <c r="F459" s="209">
        <f t="shared" si="20"/>
        <v>5549</v>
      </c>
      <c r="G459" s="211">
        <f t="shared" si="21"/>
        <v>4034</v>
      </c>
      <c r="H459" s="212">
        <v>70</v>
      </c>
    </row>
    <row r="460" spans="1:8" x14ac:dyDescent="0.2">
      <c r="A460" s="206">
        <v>447</v>
      </c>
      <c r="B460" s="227"/>
      <c r="C460" s="262">
        <f t="shared" si="22"/>
        <v>68.19</v>
      </c>
      <c r="D460" s="272"/>
      <c r="E460" s="212">
        <v>22915</v>
      </c>
      <c r="F460" s="209">
        <f t="shared" si="20"/>
        <v>5546</v>
      </c>
      <c r="G460" s="211">
        <f t="shared" si="21"/>
        <v>4033</v>
      </c>
      <c r="H460" s="212">
        <v>70</v>
      </c>
    </row>
    <row r="461" spans="1:8" x14ac:dyDescent="0.2">
      <c r="A461" s="206">
        <v>448</v>
      </c>
      <c r="B461" s="227"/>
      <c r="C461" s="262">
        <f t="shared" si="22"/>
        <v>68.22</v>
      </c>
      <c r="D461" s="272"/>
      <c r="E461" s="212">
        <v>22915</v>
      </c>
      <c r="F461" s="209">
        <f t="shared" si="20"/>
        <v>5544</v>
      </c>
      <c r="G461" s="211">
        <f t="shared" si="21"/>
        <v>4031</v>
      </c>
      <c r="H461" s="212">
        <v>70</v>
      </c>
    </row>
    <row r="462" spans="1:8" x14ac:dyDescent="0.2">
      <c r="A462" s="206">
        <v>449</v>
      </c>
      <c r="B462" s="227"/>
      <c r="C462" s="262">
        <f t="shared" si="22"/>
        <v>68.25</v>
      </c>
      <c r="D462" s="272"/>
      <c r="E462" s="212">
        <v>22915</v>
      </c>
      <c r="F462" s="209">
        <f t="shared" si="20"/>
        <v>5541</v>
      </c>
      <c r="G462" s="211">
        <f t="shared" si="21"/>
        <v>4029</v>
      </c>
      <c r="H462" s="212">
        <v>70</v>
      </c>
    </row>
    <row r="463" spans="1:8" x14ac:dyDescent="0.2">
      <c r="A463" s="206">
        <v>450</v>
      </c>
      <c r="B463" s="227"/>
      <c r="C463" s="262">
        <f t="shared" si="22"/>
        <v>68.28</v>
      </c>
      <c r="D463" s="272"/>
      <c r="E463" s="212">
        <v>22915</v>
      </c>
      <c r="F463" s="209">
        <f t="shared" si="20"/>
        <v>5539</v>
      </c>
      <c r="G463" s="211">
        <f t="shared" si="21"/>
        <v>4027</v>
      </c>
      <c r="H463" s="212">
        <v>70</v>
      </c>
    </row>
    <row r="464" spans="1:8" x14ac:dyDescent="0.2">
      <c r="A464" s="206">
        <v>451</v>
      </c>
      <c r="B464" s="227"/>
      <c r="C464" s="262">
        <f t="shared" si="22"/>
        <v>68.319999999999993</v>
      </c>
      <c r="D464" s="272"/>
      <c r="E464" s="212">
        <v>22915</v>
      </c>
      <c r="F464" s="209">
        <f t="shared" si="20"/>
        <v>5536</v>
      </c>
      <c r="G464" s="211">
        <f t="shared" si="21"/>
        <v>4025</v>
      </c>
      <c r="H464" s="212">
        <v>70</v>
      </c>
    </row>
    <row r="465" spans="1:8" x14ac:dyDescent="0.2">
      <c r="A465" s="206">
        <v>452</v>
      </c>
      <c r="B465" s="227"/>
      <c r="C465" s="262">
        <f t="shared" si="22"/>
        <v>68.349999999999994</v>
      </c>
      <c r="D465" s="272"/>
      <c r="E465" s="212">
        <v>22915</v>
      </c>
      <c r="F465" s="209">
        <f t="shared" ref="F465:F528" si="23">ROUND(12*1.358*(1/C465*E465)+H465,0)</f>
        <v>5533</v>
      </c>
      <c r="G465" s="211">
        <f t="shared" si="21"/>
        <v>4023</v>
      </c>
      <c r="H465" s="212">
        <v>70</v>
      </c>
    </row>
    <row r="466" spans="1:8" x14ac:dyDescent="0.2">
      <c r="A466" s="206">
        <v>453</v>
      </c>
      <c r="B466" s="227"/>
      <c r="C466" s="262">
        <f t="shared" si="22"/>
        <v>68.38</v>
      </c>
      <c r="D466" s="272"/>
      <c r="E466" s="212">
        <v>22915</v>
      </c>
      <c r="F466" s="209">
        <f t="shared" si="23"/>
        <v>5531</v>
      </c>
      <c r="G466" s="211">
        <f t="shared" si="21"/>
        <v>4021</v>
      </c>
      <c r="H466" s="212">
        <v>70</v>
      </c>
    </row>
    <row r="467" spans="1:8" x14ac:dyDescent="0.2">
      <c r="A467" s="206">
        <v>454</v>
      </c>
      <c r="B467" s="227"/>
      <c r="C467" s="262">
        <f t="shared" si="22"/>
        <v>68.41</v>
      </c>
      <c r="D467" s="272"/>
      <c r="E467" s="212">
        <v>22915</v>
      </c>
      <c r="F467" s="209">
        <f t="shared" si="23"/>
        <v>5529</v>
      </c>
      <c r="G467" s="211">
        <f t="shared" si="21"/>
        <v>4020</v>
      </c>
      <c r="H467" s="212">
        <v>70</v>
      </c>
    </row>
    <row r="468" spans="1:8" x14ac:dyDescent="0.2">
      <c r="A468" s="206">
        <v>455</v>
      </c>
      <c r="B468" s="227"/>
      <c r="C468" s="262">
        <f t="shared" si="22"/>
        <v>68.44</v>
      </c>
      <c r="D468" s="272"/>
      <c r="E468" s="212">
        <v>22915</v>
      </c>
      <c r="F468" s="209">
        <f t="shared" si="23"/>
        <v>5526</v>
      </c>
      <c r="G468" s="211">
        <f t="shared" si="21"/>
        <v>4018</v>
      </c>
      <c r="H468" s="212">
        <v>70</v>
      </c>
    </row>
    <row r="469" spans="1:8" x14ac:dyDescent="0.2">
      <c r="A469" s="206">
        <v>456</v>
      </c>
      <c r="B469" s="227"/>
      <c r="C469" s="262">
        <f t="shared" si="22"/>
        <v>68.47</v>
      </c>
      <c r="D469" s="272"/>
      <c r="E469" s="212">
        <v>22915</v>
      </c>
      <c r="F469" s="209">
        <f t="shared" si="23"/>
        <v>5524</v>
      </c>
      <c r="G469" s="211">
        <f t="shared" si="21"/>
        <v>4016</v>
      </c>
      <c r="H469" s="212">
        <v>70</v>
      </c>
    </row>
    <row r="470" spans="1:8" x14ac:dyDescent="0.2">
      <c r="A470" s="206">
        <v>457</v>
      </c>
      <c r="B470" s="227"/>
      <c r="C470" s="262">
        <f t="shared" si="22"/>
        <v>68.5</v>
      </c>
      <c r="D470" s="272"/>
      <c r="E470" s="212">
        <v>22915</v>
      </c>
      <c r="F470" s="209">
        <f t="shared" si="23"/>
        <v>5521</v>
      </c>
      <c r="G470" s="211">
        <f t="shared" si="21"/>
        <v>4014</v>
      </c>
      <c r="H470" s="212">
        <v>70</v>
      </c>
    </row>
    <row r="471" spans="1:8" x14ac:dyDescent="0.2">
      <c r="A471" s="206">
        <v>458</v>
      </c>
      <c r="B471" s="227"/>
      <c r="C471" s="262">
        <f t="shared" si="22"/>
        <v>68.53</v>
      </c>
      <c r="D471" s="272"/>
      <c r="E471" s="212">
        <v>22915</v>
      </c>
      <c r="F471" s="209">
        <f t="shared" si="23"/>
        <v>5519</v>
      </c>
      <c r="G471" s="211">
        <f t="shared" si="21"/>
        <v>4013</v>
      </c>
      <c r="H471" s="212">
        <v>70</v>
      </c>
    </row>
    <row r="472" spans="1:8" x14ac:dyDescent="0.2">
      <c r="A472" s="206">
        <v>459</v>
      </c>
      <c r="B472" s="227"/>
      <c r="C472" s="262">
        <f t="shared" si="22"/>
        <v>68.56</v>
      </c>
      <c r="D472" s="272"/>
      <c r="E472" s="212">
        <v>22915</v>
      </c>
      <c r="F472" s="209">
        <f t="shared" si="23"/>
        <v>5517</v>
      </c>
      <c r="G472" s="211">
        <f t="shared" si="21"/>
        <v>4011</v>
      </c>
      <c r="H472" s="212">
        <v>70</v>
      </c>
    </row>
    <row r="473" spans="1:8" x14ac:dyDescent="0.2">
      <c r="A473" s="206">
        <v>460</v>
      </c>
      <c r="B473" s="227"/>
      <c r="C473" s="262">
        <f t="shared" si="22"/>
        <v>68.59</v>
      </c>
      <c r="D473" s="272"/>
      <c r="E473" s="212">
        <v>22915</v>
      </c>
      <c r="F473" s="209">
        <f t="shared" si="23"/>
        <v>5514</v>
      </c>
      <c r="G473" s="211">
        <f t="shared" si="21"/>
        <v>4009</v>
      </c>
      <c r="H473" s="212">
        <v>70</v>
      </c>
    </row>
    <row r="474" spans="1:8" x14ac:dyDescent="0.2">
      <c r="A474" s="206">
        <v>461</v>
      </c>
      <c r="B474" s="227"/>
      <c r="C474" s="262">
        <f t="shared" si="22"/>
        <v>68.62</v>
      </c>
      <c r="D474" s="272"/>
      <c r="E474" s="212">
        <v>22915</v>
      </c>
      <c r="F474" s="209">
        <f t="shared" si="23"/>
        <v>5512</v>
      </c>
      <c r="G474" s="211">
        <f t="shared" si="21"/>
        <v>4007</v>
      </c>
      <c r="H474" s="212">
        <v>70</v>
      </c>
    </row>
    <row r="475" spans="1:8" x14ac:dyDescent="0.2">
      <c r="A475" s="206">
        <v>462</v>
      </c>
      <c r="B475" s="227"/>
      <c r="C475" s="262">
        <f t="shared" si="22"/>
        <v>68.650000000000006</v>
      </c>
      <c r="D475" s="272"/>
      <c r="E475" s="212">
        <v>22915</v>
      </c>
      <c r="F475" s="209">
        <f t="shared" si="23"/>
        <v>5510</v>
      </c>
      <c r="G475" s="211">
        <f t="shared" si="21"/>
        <v>4006</v>
      </c>
      <c r="H475" s="212">
        <v>70</v>
      </c>
    </row>
    <row r="476" spans="1:8" x14ac:dyDescent="0.2">
      <c r="A476" s="206">
        <v>463</v>
      </c>
      <c r="B476" s="227"/>
      <c r="C476" s="262">
        <f t="shared" si="22"/>
        <v>68.680000000000007</v>
      </c>
      <c r="D476" s="272"/>
      <c r="E476" s="212">
        <v>22915</v>
      </c>
      <c r="F476" s="209">
        <f t="shared" si="23"/>
        <v>5507</v>
      </c>
      <c r="G476" s="211">
        <f t="shared" si="21"/>
        <v>4004</v>
      </c>
      <c r="H476" s="212">
        <v>70</v>
      </c>
    </row>
    <row r="477" spans="1:8" x14ac:dyDescent="0.2">
      <c r="A477" s="206">
        <v>464</v>
      </c>
      <c r="B477" s="227"/>
      <c r="C477" s="262">
        <f t="shared" si="22"/>
        <v>68.709999999999994</v>
      </c>
      <c r="D477" s="272"/>
      <c r="E477" s="212">
        <v>22915</v>
      </c>
      <c r="F477" s="209">
        <f t="shared" si="23"/>
        <v>5505</v>
      </c>
      <c r="G477" s="211">
        <f t="shared" si="21"/>
        <v>4002</v>
      </c>
      <c r="H477" s="212">
        <v>70</v>
      </c>
    </row>
    <row r="478" spans="1:8" x14ac:dyDescent="0.2">
      <c r="A478" s="206">
        <v>465</v>
      </c>
      <c r="B478" s="227"/>
      <c r="C478" s="262">
        <f t="shared" si="22"/>
        <v>68.739999999999995</v>
      </c>
      <c r="D478" s="272"/>
      <c r="E478" s="212">
        <v>22915</v>
      </c>
      <c r="F478" s="209">
        <f t="shared" si="23"/>
        <v>5502</v>
      </c>
      <c r="G478" s="211">
        <f t="shared" si="21"/>
        <v>4000</v>
      </c>
      <c r="H478" s="212">
        <v>70</v>
      </c>
    </row>
    <row r="479" spans="1:8" x14ac:dyDescent="0.2">
      <c r="A479" s="206">
        <v>466</v>
      </c>
      <c r="B479" s="227"/>
      <c r="C479" s="262">
        <f t="shared" si="22"/>
        <v>68.77</v>
      </c>
      <c r="D479" s="272"/>
      <c r="E479" s="212">
        <v>22915</v>
      </c>
      <c r="F479" s="209">
        <f t="shared" si="23"/>
        <v>5500</v>
      </c>
      <c r="G479" s="211">
        <f t="shared" si="21"/>
        <v>3999</v>
      </c>
      <c r="H479" s="212">
        <v>70</v>
      </c>
    </row>
    <row r="480" spans="1:8" x14ac:dyDescent="0.2">
      <c r="A480" s="206">
        <v>467</v>
      </c>
      <c r="B480" s="227"/>
      <c r="C480" s="262">
        <f t="shared" si="22"/>
        <v>68.8</v>
      </c>
      <c r="D480" s="272"/>
      <c r="E480" s="212">
        <v>22915</v>
      </c>
      <c r="F480" s="209">
        <f t="shared" si="23"/>
        <v>5498</v>
      </c>
      <c r="G480" s="211">
        <f t="shared" si="21"/>
        <v>3997</v>
      </c>
      <c r="H480" s="212">
        <v>70</v>
      </c>
    </row>
    <row r="481" spans="1:8" x14ac:dyDescent="0.2">
      <c r="A481" s="206">
        <v>468</v>
      </c>
      <c r="B481" s="227"/>
      <c r="C481" s="262">
        <f t="shared" si="22"/>
        <v>68.83</v>
      </c>
      <c r="D481" s="272"/>
      <c r="E481" s="212">
        <v>22915</v>
      </c>
      <c r="F481" s="209">
        <f t="shared" si="23"/>
        <v>5495</v>
      </c>
      <c r="G481" s="211">
        <f t="shared" si="21"/>
        <v>3995</v>
      </c>
      <c r="H481" s="212">
        <v>70</v>
      </c>
    </row>
    <row r="482" spans="1:8" x14ac:dyDescent="0.2">
      <c r="A482" s="206">
        <v>469</v>
      </c>
      <c r="B482" s="227"/>
      <c r="C482" s="262">
        <f t="shared" si="22"/>
        <v>68.86</v>
      </c>
      <c r="D482" s="272"/>
      <c r="E482" s="212">
        <v>22915</v>
      </c>
      <c r="F482" s="209">
        <f t="shared" si="23"/>
        <v>5493</v>
      </c>
      <c r="G482" s="211">
        <f t="shared" si="21"/>
        <v>3993</v>
      </c>
      <c r="H482" s="212">
        <v>70</v>
      </c>
    </row>
    <row r="483" spans="1:8" x14ac:dyDescent="0.2">
      <c r="A483" s="206">
        <v>470</v>
      </c>
      <c r="B483" s="227"/>
      <c r="C483" s="262">
        <f t="shared" si="22"/>
        <v>68.89</v>
      </c>
      <c r="D483" s="272"/>
      <c r="E483" s="212">
        <v>22915</v>
      </c>
      <c r="F483" s="209">
        <f t="shared" si="23"/>
        <v>5491</v>
      </c>
      <c r="G483" s="211">
        <f t="shared" si="21"/>
        <v>3992</v>
      </c>
      <c r="H483" s="212">
        <v>70</v>
      </c>
    </row>
    <row r="484" spans="1:8" x14ac:dyDescent="0.2">
      <c r="A484" s="206">
        <v>471</v>
      </c>
      <c r="B484" s="227"/>
      <c r="C484" s="262">
        <f t="shared" si="22"/>
        <v>68.92</v>
      </c>
      <c r="D484" s="272"/>
      <c r="E484" s="212">
        <v>22915</v>
      </c>
      <c r="F484" s="209">
        <f t="shared" si="23"/>
        <v>5488</v>
      </c>
      <c r="G484" s="211">
        <f t="shared" si="21"/>
        <v>3990</v>
      </c>
      <c r="H484" s="212">
        <v>70</v>
      </c>
    </row>
    <row r="485" spans="1:8" x14ac:dyDescent="0.2">
      <c r="A485" s="206">
        <v>472</v>
      </c>
      <c r="B485" s="227"/>
      <c r="C485" s="262">
        <f t="shared" si="22"/>
        <v>68.95</v>
      </c>
      <c r="D485" s="272"/>
      <c r="E485" s="212">
        <v>22915</v>
      </c>
      <c r="F485" s="209">
        <f t="shared" si="23"/>
        <v>5486</v>
      </c>
      <c r="G485" s="211">
        <f t="shared" si="21"/>
        <v>3988</v>
      </c>
      <c r="H485" s="212">
        <v>70</v>
      </c>
    </row>
    <row r="486" spans="1:8" x14ac:dyDescent="0.2">
      <c r="A486" s="206">
        <v>473</v>
      </c>
      <c r="B486" s="227"/>
      <c r="C486" s="262">
        <f t="shared" si="22"/>
        <v>68.98</v>
      </c>
      <c r="D486" s="272"/>
      <c r="E486" s="212">
        <v>22915</v>
      </c>
      <c r="F486" s="209">
        <f t="shared" si="23"/>
        <v>5483</v>
      </c>
      <c r="G486" s="211">
        <f t="shared" si="21"/>
        <v>3986</v>
      </c>
      <c r="H486" s="212">
        <v>70</v>
      </c>
    </row>
    <row r="487" spans="1:8" x14ac:dyDescent="0.2">
      <c r="A487" s="206">
        <v>474</v>
      </c>
      <c r="B487" s="227"/>
      <c r="C487" s="262">
        <f t="shared" si="22"/>
        <v>69.010000000000005</v>
      </c>
      <c r="D487" s="272"/>
      <c r="E487" s="212">
        <v>22915</v>
      </c>
      <c r="F487" s="209">
        <f t="shared" si="23"/>
        <v>5481</v>
      </c>
      <c r="G487" s="211">
        <f t="shared" si="21"/>
        <v>3985</v>
      </c>
      <c r="H487" s="212">
        <v>70</v>
      </c>
    </row>
    <row r="488" spans="1:8" x14ac:dyDescent="0.2">
      <c r="A488" s="206">
        <v>475</v>
      </c>
      <c r="B488" s="227"/>
      <c r="C488" s="262">
        <f t="shared" si="22"/>
        <v>69.040000000000006</v>
      </c>
      <c r="D488" s="272"/>
      <c r="E488" s="212">
        <v>22915</v>
      </c>
      <c r="F488" s="209">
        <f t="shared" si="23"/>
        <v>5479</v>
      </c>
      <c r="G488" s="211">
        <f t="shared" si="21"/>
        <v>3983</v>
      </c>
      <c r="H488" s="212">
        <v>70</v>
      </c>
    </row>
    <row r="489" spans="1:8" x14ac:dyDescent="0.2">
      <c r="A489" s="206">
        <v>476</v>
      </c>
      <c r="B489" s="227"/>
      <c r="C489" s="262">
        <f t="shared" si="22"/>
        <v>69.069999999999993</v>
      </c>
      <c r="D489" s="272"/>
      <c r="E489" s="212">
        <v>22915</v>
      </c>
      <c r="F489" s="209">
        <f t="shared" si="23"/>
        <v>5476</v>
      </c>
      <c r="G489" s="211">
        <f t="shared" si="21"/>
        <v>3981</v>
      </c>
      <c r="H489" s="212">
        <v>70</v>
      </c>
    </row>
    <row r="490" spans="1:8" x14ac:dyDescent="0.2">
      <c r="A490" s="206">
        <v>477</v>
      </c>
      <c r="B490" s="227"/>
      <c r="C490" s="262">
        <f t="shared" si="22"/>
        <v>69.099999999999994</v>
      </c>
      <c r="D490" s="272"/>
      <c r="E490" s="212">
        <v>22915</v>
      </c>
      <c r="F490" s="209">
        <f t="shared" si="23"/>
        <v>5474</v>
      </c>
      <c r="G490" s="211">
        <f t="shared" ref="G490:G553" si="24">ROUND(12*(1/C490*E490),0)</f>
        <v>3979</v>
      </c>
      <c r="H490" s="212">
        <v>70</v>
      </c>
    </row>
    <row r="491" spans="1:8" x14ac:dyDescent="0.2">
      <c r="A491" s="206">
        <v>478</v>
      </c>
      <c r="B491" s="227"/>
      <c r="C491" s="262">
        <f t="shared" si="22"/>
        <v>69.13</v>
      </c>
      <c r="D491" s="272"/>
      <c r="E491" s="212">
        <v>22915</v>
      </c>
      <c r="F491" s="209">
        <f t="shared" si="23"/>
        <v>5472</v>
      </c>
      <c r="G491" s="211">
        <f t="shared" si="24"/>
        <v>3978</v>
      </c>
      <c r="H491" s="212">
        <v>70</v>
      </c>
    </row>
    <row r="492" spans="1:8" x14ac:dyDescent="0.2">
      <c r="A492" s="206">
        <v>479</v>
      </c>
      <c r="B492" s="227"/>
      <c r="C492" s="262">
        <f t="shared" si="22"/>
        <v>69.16</v>
      </c>
      <c r="D492" s="272"/>
      <c r="E492" s="212">
        <v>22915</v>
      </c>
      <c r="F492" s="209">
        <f t="shared" si="23"/>
        <v>5469</v>
      </c>
      <c r="G492" s="211">
        <f t="shared" si="24"/>
        <v>3976</v>
      </c>
      <c r="H492" s="212">
        <v>70</v>
      </c>
    </row>
    <row r="493" spans="1:8" x14ac:dyDescent="0.2">
      <c r="A493" s="206">
        <v>480</v>
      </c>
      <c r="B493" s="227"/>
      <c r="C493" s="262">
        <f t="shared" ref="C493:C556" si="25">ROUND(10.899*LN(A493)+A493/150-1.3,2)</f>
        <v>69.19</v>
      </c>
      <c r="D493" s="272"/>
      <c r="E493" s="212">
        <v>22915</v>
      </c>
      <c r="F493" s="209">
        <f t="shared" si="23"/>
        <v>5467</v>
      </c>
      <c r="G493" s="211">
        <f t="shared" si="24"/>
        <v>3974</v>
      </c>
      <c r="H493" s="212">
        <v>70</v>
      </c>
    </row>
    <row r="494" spans="1:8" x14ac:dyDescent="0.2">
      <c r="A494" s="206">
        <v>481</v>
      </c>
      <c r="B494" s="227"/>
      <c r="C494" s="262">
        <f t="shared" si="25"/>
        <v>69.22</v>
      </c>
      <c r="D494" s="272"/>
      <c r="E494" s="212">
        <v>22915</v>
      </c>
      <c r="F494" s="209">
        <f t="shared" si="23"/>
        <v>5465</v>
      </c>
      <c r="G494" s="211">
        <f t="shared" si="24"/>
        <v>3973</v>
      </c>
      <c r="H494" s="212">
        <v>70</v>
      </c>
    </row>
    <row r="495" spans="1:8" x14ac:dyDescent="0.2">
      <c r="A495" s="206">
        <v>482</v>
      </c>
      <c r="B495" s="227"/>
      <c r="C495" s="262">
        <f t="shared" si="25"/>
        <v>69.25</v>
      </c>
      <c r="D495" s="272"/>
      <c r="E495" s="212">
        <v>22915</v>
      </c>
      <c r="F495" s="209">
        <f t="shared" si="23"/>
        <v>5462</v>
      </c>
      <c r="G495" s="211">
        <f t="shared" si="24"/>
        <v>3971</v>
      </c>
      <c r="H495" s="212">
        <v>70</v>
      </c>
    </row>
    <row r="496" spans="1:8" x14ac:dyDescent="0.2">
      <c r="A496" s="206">
        <v>483</v>
      </c>
      <c r="B496" s="227"/>
      <c r="C496" s="262">
        <f t="shared" si="25"/>
        <v>69.28</v>
      </c>
      <c r="D496" s="272"/>
      <c r="E496" s="212">
        <v>22915</v>
      </c>
      <c r="F496" s="209">
        <f t="shared" si="23"/>
        <v>5460</v>
      </c>
      <c r="G496" s="211">
        <f t="shared" si="24"/>
        <v>3969</v>
      </c>
      <c r="H496" s="212">
        <v>70</v>
      </c>
    </row>
    <row r="497" spans="1:8" x14ac:dyDescent="0.2">
      <c r="A497" s="206">
        <v>484</v>
      </c>
      <c r="B497" s="227"/>
      <c r="C497" s="262">
        <f t="shared" si="25"/>
        <v>69.31</v>
      </c>
      <c r="D497" s="272"/>
      <c r="E497" s="212">
        <v>22915</v>
      </c>
      <c r="F497" s="209">
        <f t="shared" si="23"/>
        <v>5458</v>
      </c>
      <c r="G497" s="211">
        <f t="shared" si="24"/>
        <v>3967</v>
      </c>
      <c r="H497" s="212">
        <v>70</v>
      </c>
    </row>
    <row r="498" spans="1:8" x14ac:dyDescent="0.2">
      <c r="A498" s="206">
        <v>485</v>
      </c>
      <c r="B498" s="227"/>
      <c r="C498" s="262">
        <f t="shared" si="25"/>
        <v>69.33</v>
      </c>
      <c r="D498" s="272"/>
      <c r="E498" s="212">
        <v>22915</v>
      </c>
      <c r="F498" s="209">
        <f t="shared" si="23"/>
        <v>5456</v>
      </c>
      <c r="G498" s="211">
        <f t="shared" si="24"/>
        <v>3966</v>
      </c>
      <c r="H498" s="212">
        <v>70</v>
      </c>
    </row>
    <row r="499" spans="1:8" x14ac:dyDescent="0.2">
      <c r="A499" s="206">
        <v>486</v>
      </c>
      <c r="B499" s="227"/>
      <c r="C499" s="262">
        <f t="shared" si="25"/>
        <v>69.36</v>
      </c>
      <c r="D499" s="272"/>
      <c r="E499" s="212">
        <v>22915</v>
      </c>
      <c r="F499" s="209">
        <f t="shared" si="23"/>
        <v>5454</v>
      </c>
      <c r="G499" s="211">
        <f t="shared" si="24"/>
        <v>3965</v>
      </c>
      <c r="H499" s="212">
        <v>70</v>
      </c>
    </row>
    <row r="500" spans="1:8" x14ac:dyDescent="0.2">
      <c r="A500" s="206">
        <v>487</v>
      </c>
      <c r="B500" s="227"/>
      <c r="C500" s="262">
        <f t="shared" si="25"/>
        <v>69.39</v>
      </c>
      <c r="D500" s="272"/>
      <c r="E500" s="212">
        <v>22915</v>
      </c>
      <c r="F500" s="209">
        <f t="shared" si="23"/>
        <v>5452</v>
      </c>
      <c r="G500" s="211">
        <f t="shared" si="24"/>
        <v>3963</v>
      </c>
      <c r="H500" s="212">
        <v>70</v>
      </c>
    </row>
    <row r="501" spans="1:8" x14ac:dyDescent="0.2">
      <c r="A501" s="206">
        <v>488</v>
      </c>
      <c r="B501" s="227"/>
      <c r="C501" s="262">
        <f t="shared" si="25"/>
        <v>69.42</v>
      </c>
      <c r="D501" s="272"/>
      <c r="E501" s="212">
        <v>22915</v>
      </c>
      <c r="F501" s="209">
        <f t="shared" si="23"/>
        <v>5449</v>
      </c>
      <c r="G501" s="211">
        <f t="shared" si="24"/>
        <v>3961</v>
      </c>
      <c r="H501" s="212">
        <v>70</v>
      </c>
    </row>
    <row r="502" spans="1:8" x14ac:dyDescent="0.2">
      <c r="A502" s="206">
        <v>489</v>
      </c>
      <c r="B502" s="227"/>
      <c r="C502" s="262">
        <f t="shared" si="25"/>
        <v>69.45</v>
      </c>
      <c r="D502" s="272"/>
      <c r="E502" s="212">
        <v>22915</v>
      </c>
      <c r="F502" s="209">
        <f t="shared" si="23"/>
        <v>5447</v>
      </c>
      <c r="G502" s="211">
        <f t="shared" si="24"/>
        <v>3959</v>
      </c>
      <c r="H502" s="212">
        <v>70</v>
      </c>
    </row>
    <row r="503" spans="1:8" x14ac:dyDescent="0.2">
      <c r="A503" s="206">
        <v>490</v>
      </c>
      <c r="B503" s="227"/>
      <c r="C503" s="262">
        <f t="shared" si="25"/>
        <v>69.48</v>
      </c>
      <c r="D503" s="272"/>
      <c r="E503" s="212">
        <v>22915</v>
      </c>
      <c r="F503" s="209">
        <f t="shared" si="23"/>
        <v>5445</v>
      </c>
      <c r="G503" s="211">
        <f t="shared" si="24"/>
        <v>3958</v>
      </c>
      <c r="H503" s="212">
        <v>70</v>
      </c>
    </row>
    <row r="504" spans="1:8" x14ac:dyDescent="0.2">
      <c r="A504" s="206">
        <v>491</v>
      </c>
      <c r="B504" s="227"/>
      <c r="C504" s="262">
        <f t="shared" si="25"/>
        <v>69.510000000000005</v>
      </c>
      <c r="D504" s="272"/>
      <c r="E504" s="212">
        <v>22915</v>
      </c>
      <c r="F504" s="209">
        <f t="shared" si="23"/>
        <v>5442</v>
      </c>
      <c r="G504" s="211">
        <f t="shared" si="24"/>
        <v>3956</v>
      </c>
      <c r="H504" s="212">
        <v>70</v>
      </c>
    </row>
    <row r="505" spans="1:8" x14ac:dyDescent="0.2">
      <c r="A505" s="206">
        <v>492</v>
      </c>
      <c r="B505" s="227"/>
      <c r="C505" s="262">
        <f t="shared" si="25"/>
        <v>69.540000000000006</v>
      </c>
      <c r="D505" s="272"/>
      <c r="E505" s="212">
        <v>22915</v>
      </c>
      <c r="F505" s="209">
        <f t="shared" si="23"/>
        <v>5440</v>
      </c>
      <c r="G505" s="211">
        <f t="shared" si="24"/>
        <v>3954</v>
      </c>
      <c r="H505" s="212">
        <v>70</v>
      </c>
    </row>
    <row r="506" spans="1:8" x14ac:dyDescent="0.2">
      <c r="A506" s="206">
        <v>493</v>
      </c>
      <c r="B506" s="227"/>
      <c r="C506" s="262">
        <f t="shared" si="25"/>
        <v>69.569999999999993</v>
      </c>
      <c r="D506" s="272"/>
      <c r="E506" s="212">
        <v>22915</v>
      </c>
      <c r="F506" s="209">
        <f t="shared" si="23"/>
        <v>5438</v>
      </c>
      <c r="G506" s="211">
        <f t="shared" si="24"/>
        <v>3953</v>
      </c>
      <c r="H506" s="212">
        <v>70</v>
      </c>
    </row>
    <row r="507" spans="1:8" x14ac:dyDescent="0.2">
      <c r="A507" s="206">
        <v>494</v>
      </c>
      <c r="B507" s="227"/>
      <c r="C507" s="262">
        <f t="shared" si="25"/>
        <v>69.59</v>
      </c>
      <c r="D507" s="272"/>
      <c r="E507" s="212">
        <v>22915</v>
      </c>
      <c r="F507" s="209">
        <f t="shared" si="23"/>
        <v>5436</v>
      </c>
      <c r="G507" s="211">
        <f t="shared" si="24"/>
        <v>3951</v>
      </c>
      <c r="H507" s="212">
        <v>70</v>
      </c>
    </row>
    <row r="508" spans="1:8" x14ac:dyDescent="0.2">
      <c r="A508" s="206">
        <v>495</v>
      </c>
      <c r="B508" s="227"/>
      <c r="C508" s="262">
        <f t="shared" si="25"/>
        <v>69.62</v>
      </c>
      <c r="D508" s="272"/>
      <c r="E508" s="212">
        <v>22915</v>
      </c>
      <c r="F508" s="209">
        <f t="shared" si="23"/>
        <v>5434</v>
      </c>
      <c r="G508" s="211">
        <f t="shared" si="24"/>
        <v>3950</v>
      </c>
      <c r="H508" s="212">
        <v>70</v>
      </c>
    </row>
    <row r="509" spans="1:8" x14ac:dyDescent="0.2">
      <c r="A509" s="206">
        <v>496</v>
      </c>
      <c r="B509" s="227"/>
      <c r="C509" s="262">
        <f t="shared" si="25"/>
        <v>69.650000000000006</v>
      </c>
      <c r="D509" s="272"/>
      <c r="E509" s="212">
        <v>22915</v>
      </c>
      <c r="F509" s="209">
        <f t="shared" si="23"/>
        <v>5431</v>
      </c>
      <c r="G509" s="211">
        <f t="shared" si="24"/>
        <v>3948</v>
      </c>
      <c r="H509" s="212">
        <v>70</v>
      </c>
    </row>
    <row r="510" spans="1:8" x14ac:dyDescent="0.2">
      <c r="A510" s="206">
        <v>497</v>
      </c>
      <c r="B510" s="227"/>
      <c r="C510" s="262">
        <f t="shared" si="25"/>
        <v>69.680000000000007</v>
      </c>
      <c r="D510" s="272"/>
      <c r="E510" s="212">
        <v>22915</v>
      </c>
      <c r="F510" s="209">
        <f t="shared" si="23"/>
        <v>5429</v>
      </c>
      <c r="G510" s="211">
        <f t="shared" si="24"/>
        <v>3946</v>
      </c>
      <c r="H510" s="212">
        <v>70</v>
      </c>
    </row>
    <row r="511" spans="1:8" x14ac:dyDescent="0.2">
      <c r="A511" s="206">
        <v>498</v>
      </c>
      <c r="B511" s="227"/>
      <c r="C511" s="262">
        <f t="shared" si="25"/>
        <v>69.709999999999994</v>
      </c>
      <c r="D511" s="272"/>
      <c r="E511" s="212">
        <v>22915</v>
      </c>
      <c r="F511" s="209">
        <f t="shared" si="23"/>
        <v>5427</v>
      </c>
      <c r="G511" s="211">
        <f t="shared" si="24"/>
        <v>3945</v>
      </c>
      <c r="H511" s="212">
        <v>70</v>
      </c>
    </row>
    <row r="512" spans="1:8" x14ac:dyDescent="0.2">
      <c r="A512" s="206">
        <v>499</v>
      </c>
      <c r="B512" s="227"/>
      <c r="C512" s="262">
        <f t="shared" si="25"/>
        <v>69.739999999999995</v>
      </c>
      <c r="D512" s="272"/>
      <c r="E512" s="212">
        <v>22915</v>
      </c>
      <c r="F512" s="209">
        <f t="shared" si="23"/>
        <v>5425</v>
      </c>
      <c r="G512" s="211">
        <f t="shared" si="24"/>
        <v>3943</v>
      </c>
      <c r="H512" s="212">
        <v>70</v>
      </c>
    </row>
    <row r="513" spans="1:8" x14ac:dyDescent="0.2">
      <c r="A513" s="206">
        <v>500</v>
      </c>
      <c r="B513" s="227"/>
      <c r="C513" s="262">
        <f t="shared" si="25"/>
        <v>69.77</v>
      </c>
      <c r="D513" s="272"/>
      <c r="E513" s="212">
        <v>22915</v>
      </c>
      <c r="F513" s="209">
        <f t="shared" si="23"/>
        <v>5422</v>
      </c>
      <c r="G513" s="211">
        <f t="shared" si="24"/>
        <v>3941</v>
      </c>
      <c r="H513" s="212">
        <v>70</v>
      </c>
    </row>
    <row r="514" spans="1:8" x14ac:dyDescent="0.2">
      <c r="A514" s="206">
        <v>501</v>
      </c>
      <c r="B514" s="227"/>
      <c r="C514" s="262">
        <f t="shared" si="25"/>
        <v>69.790000000000006</v>
      </c>
      <c r="D514" s="272"/>
      <c r="E514" s="212">
        <v>22915</v>
      </c>
      <c r="F514" s="209">
        <f t="shared" si="23"/>
        <v>5421</v>
      </c>
      <c r="G514" s="211">
        <f t="shared" si="24"/>
        <v>3940</v>
      </c>
      <c r="H514" s="212">
        <v>70</v>
      </c>
    </row>
    <row r="515" spans="1:8" x14ac:dyDescent="0.2">
      <c r="A515" s="206">
        <v>502</v>
      </c>
      <c r="B515" s="227"/>
      <c r="C515" s="262">
        <f t="shared" si="25"/>
        <v>69.819999999999993</v>
      </c>
      <c r="D515" s="272"/>
      <c r="E515" s="212">
        <v>22915</v>
      </c>
      <c r="F515" s="209">
        <f t="shared" si="23"/>
        <v>5418</v>
      </c>
      <c r="G515" s="211">
        <f t="shared" si="24"/>
        <v>3938</v>
      </c>
      <c r="H515" s="212">
        <v>70</v>
      </c>
    </row>
    <row r="516" spans="1:8" x14ac:dyDescent="0.2">
      <c r="A516" s="206">
        <v>503</v>
      </c>
      <c r="B516" s="227"/>
      <c r="C516" s="262">
        <f t="shared" si="25"/>
        <v>69.849999999999994</v>
      </c>
      <c r="D516" s="272"/>
      <c r="E516" s="212">
        <v>22915</v>
      </c>
      <c r="F516" s="209">
        <f t="shared" si="23"/>
        <v>5416</v>
      </c>
      <c r="G516" s="211">
        <f t="shared" si="24"/>
        <v>3937</v>
      </c>
      <c r="H516" s="212">
        <v>70</v>
      </c>
    </row>
    <row r="517" spans="1:8" x14ac:dyDescent="0.2">
      <c r="A517" s="206">
        <v>504</v>
      </c>
      <c r="B517" s="227"/>
      <c r="C517" s="262">
        <f t="shared" si="25"/>
        <v>69.88</v>
      </c>
      <c r="D517" s="272"/>
      <c r="E517" s="212">
        <v>22915</v>
      </c>
      <c r="F517" s="209">
        <f t="shared" si="23"/>
        <v>5414</v>
      </c>
      <c r="G517" s="211">
        <f t="shared" si="24"/>
        <v>3935</v>
      </c>
      <c r="H517" s="212">
        <v>70</v>
      </c>
    </row>
    <row r="518" spans="1:8" x14ac:dyDescent="0.2">
      <c r="A518" s="206">
        <v>505</v>
      </c>
      <c r="B518" s="227"/>
      <c r="C518" s="262">
        <f t="shared" si="25"/>
        <v>69.91</v>
      </c>
      <c r="D518" s="272"/>
      <c r="E518" s="212">
        <v>22915</v>
      </c>
      <c r="F518" s="209">
        <f t="shared" si="23"/>
        <v>5411</v>
      </c>
      <c r="G518" s="211">
        <f t="shared" si="24"/>
        <v>3933</v>
      </c>
      <c r="H518" s="212">
        <v>70</v>
      </c>
    </row>
    <row r="519" spans="1:8" x14ac:dyDescent="0.2">
      <c r="A519" s="206">
        <v>506</v>
      </c>
      <c r="B519" s="227"/>
      <c r="C519" s="262">
        <f t="shared" si="25"/>
        <v>69.94</v>
      </c>
      <c r="D519" s="272"/>
      <c r="E519" s="212">
        <v>22915</v>
      </c>
      <c r="F519" s="209">
        <f t="shared" si="23"/>
        <v>5409</v>
      </c>
      <c r="G519" s="211">
        <f t="shared" si="24"/>
        <v>3932</v>
      </c>
      <c r="H519" s="212">
        <v>70</v>
      </c>
    </row>
    <row r="520" spans="1:8" x14ac:dyDescent="0.2">
      <c r="A520" s="206">
        <v>507</v>
      </c>
      <c r="B520" s="227"/>
      <c r="C520" s="262">
        <f t="shared" si="25"/>
        <v>69.959999999999994</v>
      </c>
      <c r="D520" s="272"/>
      <c r="E520" s="212">
        <v>22915</v>
      </c>
      <c r="F520" s="209">
        <f t="shared" si="23"/>
        <v>5408</v>
      </c>
      <c r="G520" s="211">
        <f t="shared" si="24"/>
        <v>3931</v>
      </c>
      <c r="H520" s="212">
        <v>70</v>
      </c>
    </row>
    <row r="521" spans="1:8" x14ac:dyDescent="0.2">
      <c r="A521" s="206">
        <v>508</v>
      </c>
      <c r="B521" s="227"/>
      <c r="C521" s="262">
        <f t="shared" si="25"/>
        <v>69.989999999999995</v>
      </c>
      <c r="D521" s="272"/>
      <c r="E521" s="212">
        <v>22915</v>
      </c>
      <c r="F521" s="209">
        <f t="shared" si="23"/>
        <v>5405</v>
      </c>
      <c r="G521" s="211">
        <f t="shared" si="24"/>
        <v>3929</v>
      </c>
      <c r="H521" s="212">
        <v>70</v>
      </c>
    </row>
    <row r="522" spans="1:8" x14ac:dyDescent="0.2">
      <c r="A522" s="206">
        <v>509</v>
      </c>
      <c r="B522" s="227"/>
      <c r="C522" s="262">
        <f t="shared" si="25"/>
        <v>70.02</v>
      </c>
      <c r="D522" s="272"/>
      <c r="E522" s="212">
        <v>22915</v>
      </c>
      <c r="F522" s="209">
        <f t="shared" si="23"/>
        <v>5403</v>
      </c>
      <c r="G522" s="211">
        <f t="shared" si="24"/>
        <v>3927</v>
      </c>
      <c r="H522" s="212">
        <v>70</v>
      </c>
    </row>
    <row r="523" spans="1:8" x14ac:dyDescent="0.2">
      <c r="A523" s="206">
        <v>510</v>
      </c>
      <c r="B523" s="227"/>
      <c r="C523" s="262">
        <f t="shared" si="25"/>
        <v>70.05</v>
      </c>
      <c r="D523" s="272"/>
      <c r="E523" s="212">
        <v>22915</v>
      </c>
      <c r="F523" s="209">
        <f t="shared" si="23"/>
        <v>5401</v>
      </c>
      <c r="G523" s="211">
        <f t="shared" si="24"/>
        <v>3925</v>
      </c>
      <c r="H523" s="212">
        <v>70</v>
      </c>
    </row>
    <row r="524" spans="1:8" x14ac:dyDescent="0.2">
      <c r="A524" s="206">
        <v>511</v>
      </c>
      <c r="B524" s="227"/>
      <c r="C524" s="262">
        <f t="shared" si="25"/>
        <v>70.08</v>
      </c>
      <c r="D524" s="272"/>
      <c r="E524" s="212">
        <v>22915</v>
      </c>
      <c r="F524" s="209">
        <f t="shared" si="23"/>
        <v>5399</v>
      </c>
      <c r="G524" s="211">
        <f t="shared" si="24"/>
        <v>3924</v>
      </c>
      <c r="H524" s="212">
        <v>70</v>
      </c>
    </row>
    <row r="525" spans="1:8" x14ac:dyDescent="0.2">
      <c r="A525" s="206">
        <v>512</v>
      </c>
      <c r="B525" s="227"/>
      <c r="C525" s="262">
        <f t="shared" si="25"/>
        <v>70.099999999999994</v>
      </c>
      <c r="D525" s="272"/>
      <c r="E525" s="212">
        <v>22915</v>
      </c>
      <c r="F525" s="209">
        <f t="shared" si="23"/>
        <v>5397</v>
      </c>
      <c r="G525" s="211">
        <f t="shared" si="24"/>
        <v>3923</v>
      </c>
      <c r="H525" s="212">
        <v>70</v>
      </c>
    </row>
    <row r="526" spans="1:8" x14ac:dyDescent="0.2">
      <c r="A526" s="206">
        <v>513</v>
      </c>
      <c r="B526" s="227"/>
      <c r="C526" s="262">
        <f t="shared" si="25"/>
        <v>70.13</v>
      </c>
      <c r="D526" s="272"/>
      <c r="E526" s="212">
        <v>22915</v>
      </c>
      <c r="F526" s="209">
        <f t="shared" si="23"/>
        <v>5395</v>
      </c>
      <c r="G526" s="211">
        <f t="shared" si="24"/>
        <v>3921</v>
      </c>
      <c r="H526" s="212">
        <v>70</v>
      </c>
    </row>
    <row r="527" spans="1:8" x14ac:dyDescent="0.2">
      <c r="A527" s="206">
        <v>514</v>
      </c>
      <c r="B527" s="227"/>
      <c r="C527" s="262">
        <f t="shared" si="25"/>
        <v>70.16</v>
      </c>
      <c r="D527" s="272"/>
      <c r="E527" s="212">
        <v>22915</v>
      </c>
      <c r="F527" s="209">
        <f t="shared" si="23"/>
        <v>5392</v>
      </c>
      <c r="G527" s="211">
        <f t="shared" si="24"/>
        <v>3919</v>
      </c>
      <c r="H527" s="212">
        <v>70</v>
      </c>
    </row>
    <row r="528" spans="1:8" x14ac:dyDescent="0.2">
      <c r="A528" s="206">
        <v>515</v>
      </c>
      <c r="B528" s="227"/>
      <c r="C528" s="262">
        <f t="shared" si="25"/>
        <v>70.19</v>
      </c>
      <c r="D528" s="272"/>
      <c r="E528" s="212">
        <v>22915</v>
      </c>
      <c r="F528" s="209">
        <f t="shared" si="23"/>
        <v>5390</v>
      </c>
      <c r="G528" s="211">
        <f t="shared" si="24"/>
        <v>3918</v>
      </c>
      <c r="H528" s="212">
        <v>70</v>
      </c>
    </row>
    <row r="529" spans="1:8" x14ac:dyDescent="0.2">
      <c r="A529" s="206">
        <v>516</v>
      </c>
      <c r="B529" s="227"/>
      <c r="C529" s="262">
        <f t="shared" si="25"/>
        <v>70.22</v>
      </c>
      <c r="D529" s="272"/>
      <c r="E529" s="212">
        <v>22915</v>
      </c>
      <c r="F529" s="209">
        <f t="shared" ref="F529:F592" si="26">ROUND(12*1.358*(1/C529*E529)+H529,0)</f>
        <v>5388</v>
      </c>
      <c r="G529" s="211">
        <f t="shared" si="24"/>
        <v>3916</v>
      </c>
      <c r="H529" s="212">
        <v>70</v>
      </c>
    </row>
    <row r="530" spans="1:8" x14ac:dyDescent="0.2">
      <c r="A530" s="206">
        <v>517</v>
      </c>
      <c r="B530" s="227"/>
      <c r="C530" s="262">
        <f t="shared" si="25"/>
        <v>70.239999999999995</v>
      </c>
      <c r="D530" s="272"/>
      <c r="E530" s="212">
        <v>22915</v>
      </c>
      <c r="F530" s="209">
        <f t="shared" si="26"/>
        <v>5386</v>
      </c>
      <c r="G530" s="211">
        <f t="shared" si="24"/>
        <v>3915</v>
      </c>
      <c r="H530" s="212">
        <v>70</v>
      </c>
    </row>
    <row r="531" spans="1:8" x14ac:dyDescent="0.2">
      <c r="A531" s="206">
        <v>518</v>
      </c>
      <c r="B531" s="227"/>
      <c r="C531" s="262">
        <f t="shared" si="25"/>
        <v>70.27</v>
      </c>
      <c r="D531" s="272"/>
      <c r="E531" s="212">
        <v>22915</v>
      </c>
      <c r="F531" s="209">
        <f t="shared" si="26"/>
        <v>5384</v>
      </c>
      <c r="G531" s="211">
        <f t="shared" si="24"/>
        <v>3913</v>
      </c>
      <c r="H531" s="212">
        <v>70</v>
      </c>
    </row>
    <row r="532" spans="1:8" x14ac:dyDescent="0.2">
      <c r="A532" s="206">
        <v>519</v>
      </c>
      <c r="B532" s="227"/>
      <c r="C532" s="262">
        <f t="shared" si="25"/>
        <v>70.3</v>
      </c>
      <c r="D532" s="272"/>
      <c r="E532" s="212">
        <v>22915</v>
      </c>
      <c r="F532" s="209">
        <f t="shared" si="26"/>
        <v>5382</v>
      </c>
      <c r="G532" s="211">
        <f t="shared" si="24"/>
        <v>3912</v>
      </c>
      <c r="H532" s="212">
        <v>70</v>
      </c>
    </row>
    <row r="533" spans="1:8" x14ac:dyDescent="0.2">
      <c r="A533" s="206">
        <v>520</v>
      </c>
      <c r="B533" s="227"/>
      <c r="C533" s="262">
        <f t="shared" si="25"/>
        <v>70.33</v>
      </c>
      <c r="D533" s="272"/>
      <c r="E533" s="212">
        <v>22915</v>
      </c>
      <c r="F533" s="209">
        <f t="shared" si="26"/>
        <v>5380</v>
      </c>
      <c r="G533" s="211">
        <f t="shared" si="24"/>
        <v>3910</v>
      </c>
      <c r="H533" s="212">
        <v>70</v>
      </c>
    </row>
    <row r="534" spans="1:8" x14ac:dyDescent="0.2">
      <c r="A534" s="206">
        <v>521</v>
      </c>
      <c r="B534" s="227"/>
      <c r="C534" s="262">
        <f t="shared" si="25"/>
        <v>70.349999999999994</v>
      </c>
      <c r="D534" s="272"/>
      <c r="E534" s="212">
        <v>22915</v>
      </c>
      <c r="F534" s="209">
        <f t="shared" si="26"/>
        <v>5378</v>
      </c>
      <c r="G534" s="211">
        <f t="shared" si="24"/>
        <v>3909</v>
      </c>
      <c r="H534" s="212">
        <v>70</v>
      </c>
    </row>
    <row r="535" spans="1:8" x14ac:dyDescent="0.2">
      <c r="A535" s="206">
        <v>522</v>
      </c>
      <c r="B535" s="227"/>
      <c r="C535" s="262">
        <f t="shared" si="25"/>
        <v>70.38</v>
      </c>
      <c r="D535" s="272"/>
      <c r="E535" s="212">
        <v>22915</v>
      </c>
      <c r="F535" s="209">
        <f t="shared" si="26"/>
        <v>5376</v>
      </c>
      <c r="G535" s="211">
        <f t="shared" si="24"/>
        <v>3907</v>
      </c>
      <c r="H535" s="212">
        <v>70</v>
      </c>
    </row>
    <row r="536" spans="1:8" x14ac:dyDescent="0.2">
      <c r="A536" s="206">
        <v>523</v>
      </c>
      <c r="B536" s="227"/>
      <c r="C536" s="262">
        <f t="shared" si="25"/>
        <v>70.41</v>
      </c>
      <c r="D536" s="272"/>
      <c r="E536" s="212">
        <v>22915</v>
      </c>
      <c r="F536" s="209">
        <f t="shared" si="26"/>
        <v>5374</v>
      </c>
      <c r="G536" s="211">
        <f t="shared" si="24"/>
        <v>3905</v>
      </c>
      <c r="H536" s="212">
        <v>70</v>
      </c>
    </row>
    <row r="537" spans="1:8" x14ac:dyDescent="0.2">
      <c r="A537" s="206">
        <v>524</v>
      </c>
      <c r="B537" s="227"/>
      <c r="C537" s="262">
        <f t="shared" si="25"/>
        <v>70.44</v>
      </c>
      <c r="D537" s="272"/>
      <c r="E537" s="212">
        <v>22915</v>
      </c>
      <c r="F537" s="209">
        <f t="shared" si="26"/>
        <v>5371</v>
      </c>
      <c r="G537" s="211">
        <f t="shared" si="24"/>
        <v>3904</v>
      </c>
      <c r="H537" s="212">
        <v>70</v>
      </c>
    </row>
    <row r="538" spans="1:8" x14ac:dyDescent="0.2">
      <c r="A538" s="206">
        <v>525</v>
      </c>
      <c r="B538" s="227"/>
      <c r="C538" s="262">
        <f t="shared" si="25"/>
        <v>70.459999999999994</v>
      </c>
      <c r="D538" s="272"/>
      <c r="E538" s="212">
        <v>22915</v>
      </c>
      <c r="F538" s="209">
        <f t="shared" si="26"/>
        <v>5370</v>
      </c>
      <c r="G538" s="211">
        <f t="shared" si="24"/>
        <v>3903</v>
      </c>
      <c r="H538" s="212">
        <v>70</v>
      </c>
    </row>
    <row r="539" spans="1:8" x14ac:dyDescent="0.2">
      <c r="A539" s="206">
        <v>526</v>
      </c>
      <c r="B539" s="227"/>
      <c r="C539" s="262">
        <f t="shared" si="25"/>
        <v>70.489999999999995</v>
      </c>
      <c r="D539" s="272"/>
      <c r="E539" s="212">
        <v>22915</v>
      </c>
      <c r="F539" s="209">
        <f t="shared" si="26"/>
        <v>5368</v>
      </c>
      <c r="G539" s="211">
        <f t="shared" si="24"/>
        <v>3901</v>
      </c>
      <c r="H539" s="212">
        <v>70</v>
      </c>
    </row>
    <row r="540" spans="1:8" x14ac:dyDescent="0.2">
      <c r="A540" s="206">
        <v>527</v>
      </c>
      <c r="B540" s="227"/>
      <c r="C540" s="262">
        <f t="shared" si="25"/>
        <v>70.52</v>
      </c>
      <c r="D540" s="272"/>
      <c r="E540" s="212">
        <v>22915</v>
      </c>
      <c r="F540" s="209">
        <f t="shared" si="26"/>
        <v>5365</v>
      </c>
      <c r="G540" s="211">
        <f t="shared" si="24"/>
        <v>3899</v>
      </c>
      <c r="H540" s="212">
        <v>70</v>
      </c>
    </row>
    <row r="541" spans="1:8" x14ac:dyDescent="0.2">
      <c r="A541" s="206">
        <v>528</v>
      </c>
      <c r="B541" s="227"/>
      <c r="C541" s="262">
        <f t="shared" si="25"/>
        <v>70.55</v>
      </c>
      <c r="D541" s="272"/>
      <c r="E541" s="212">
        <v>22915</v>
      </c>
      <c r="F541" s="209">
        <f t="shared" si="26"/>
        <v>5363</v>
      </c>
      <c r="G541" s="211">
        <f t="shared" si="24"/>
        <v>3898</v>
      </c>
      <c r="H541" s="212">
        <v>70</v>
      </c>
    </row>
    <row r="542" spans="1:8" x14ac:dyDescent="0.2">
      <c r="A542" s="206">
        <v>529</v>
      </c>
      <c r="B542" s="227"/>
      <c r="C542" s="262">
        <f t="shared" si="25"/>
        <v>70.569999999999993</v>
      </c>
      <c r="D542" s="272"/>
      <c r="E542" s="212">
        <v>22915</v>
      </c>
      <c r="F542" s="209">
        <f t="shared" si="26"/>
        <v>5362</v>
      </c>
      <c r="G542" s="211">
        <f t="shared" si="24"/>
        <v>3897</v>
      </c>
      <c r="H542" s="212">
        <v>70</v>
      </c>
    </row>
    <row r="543" spans="1:8" x14ac:dyDescent="0.2">
      <c r="A543" s="206">
        <v>530</v>
      </c>
      <c r="B543" s="227"/>
      <c r="C543" s="262">
        <f t="shared" si="25"/>
        <v>70.599999999999994</v>
      </c>
      <c r="D543" s="272"/>
      <c r="E543" s="212">
        <v>22915</v>
      </c>
      <c r="F543" s="209">
        <f t="shared" si="26"/>
        <v>5359</v>
      </c>
      <c r="G543" s="211">
        <f t="shared" si="24"/>
        <v>3895</v>
      </c>
      <c r="H543" s="212">
        <v>70</v>
      </c>
    </row>
    <row r="544" spans="1:8" x14ac:dyDescent="0.2">
      <c r="A544" s="206">
        <v>531</v>
      </c>
      <c r="B544" s="227"/>
      <c r="C544" s="262">
        <f t="shared" si="25"/>
        <v>70.63</v>
      </c>
      <c r="D544" s="272"/>
      <c r="E544" s="212">
        <v>22915</v>
      </c>
      <c r="F544" s="209">
        <f t="shared" si="26"/>
        <v>5357</v>
      </c>
      <c r="G544" s="211">
        <f t="shared" si="24"/>
        <v>3893</v>
      </c>
      <c r="H544" s="212">
        <v>70</v>
      </c>
    </row>
    <row r="545" spans="1:8" x14ac:dyDescent="0.2">
      <c r="A545" s="206">
        <v>532</v>
      </c>
      <c r="B545" s="227"/>
      <c r="C545" s="262">
        <f t="shared" si="25"/>
        <v>70.66</v>
      </c>
      <c r="D545" s="272"/>
      <c r="E545" s="212">
        <v>22915</v>
      </c>
      <c r="F545" s="209">
        <f t="shared" si="26"/>
        <v>5355</v>
      </c>
      <c r="G545" s="211">
        <f t="shared" si="24"/>
        <v>3892</v>
      </c>
      <c r="H545" s="212">
        <v>70</v>
      </c>
    </row>
    <row r="546" spans="1:8" x14ac:dyDescent="0.2">
      <c r="A546" s="206">
        <v>533</v>
      </c>
      <c r="B546" s="227"/>
      <c r="C546" s="262">
        <f t="shared" si="25"/>
        <v>70.680000000000007</v>
      </c>
      <c r="D546" s="272"/>
      <c r="E546" s="212">
        <v>22915</v>
      </c>
      <c r="F546" s="209">
        <f t="shared" si="26"/>
        <v>5353</v>
      </c>
      <c r="G546" s="211">
        <f t="shared" si="24"/>
        <v>3890</v>
      </c>
      <c r="H546" s="212">
        <v>70</v>
      </c>
    </row>
    <row r="547" spans="1:8" x14ac:dyDescent="0.2">
      <c r="A547" s="206">
        <v>534</v>
      </c>
      <c r="B547" s="227"/>
      <c r="C547" s="262">
        <f t="shared" si="25"/>
        <v>70.709999999999994</v>
      </c>
      <c r="D547" s="272"/>
      <c r="E547" s="212">
        <v>22915</v>
      </c>
      <c r="F547" s="209">
        <f t="shared" si="26"/>
        <v>5351</v>
      </c>
      <c r="G547" s="211">
        <f t="shared" si="24"/>
        <v>3889</v>
      </c>
      <c r="H547" s="212">
        <v>70</v>
      </c>
    </row>
    <row r="548" spans="1:8" x14ac:dyDescent="0.2">
      <c r="A548" s="206">
        <v>535</v>
      </c>
      <c r="B548" s="227"/>
      <c r="C548" s="262">
        <f t="shared" si="25"/>
        <v>70.739999999999995</v>
      </c>
      <c r="D548" s="272"/>
      <c r="E548" s="212">
        <v>22915</v>
      </c>
      <c r="F548" s="209">
        <f t="shared" si="26"/>
        <v>5349</v>
      </c>
      <c r="G548" s="211">
        <f t="shared" si="24"/>
        <v>3887</v>
      </c>
      <c r="H548" s="212">
        <v>70</v>
      </c>
    </row>
    <row r="549" spans="1:8" x14ac:dyDescent="0.2">
      <c r="A549" s="206">
        <v>536</v>
      </c>
      <c r="B549" s="227"/>
      <c r="C549" s="262">
        <f t="shared" si="25"/>
        <v>70.760000000000005</v>
      </c>
      <c r="D549" s="272"/>
      <c r="E549" s="212">
        <v>22915</v>
      </c>
      <c r="F549" s="209">
        <f t="shared" si="26"/>
        <v>5347</v>
      </c>
      <c r="G549" s="211">
        <f t="shared" si="24"/>
        <v>3886</v>
      </c>
      <c r="H549" s="212">
        <v>70</v>
      </c>
    </row>
    <row r="550" spans="1:8" x14ac:dyDescent="0.2">
      <c r="A550" s="206">
        <v>537</v>
      </c>
      <c r="B550" s="227"/>
      <c r="C550" s="262">
        <f t="shared" si="25"/>
        <v>70.790000000000006</v>
      </c>
      <c r="D550" s="272"/>
      <c r="E550" s="212">
        <v>22915</v>
      </c>
      <c r="F550" s="209">
        <f t="shared" si="26"/>
        <v>5345</v>
      </c>
      <c r="G550" s="211">
        <f t="shared" si="24"/>
        <v>3884</v>
      </c>
      <c r="H550" s="212">
        <v>70</v>
      </c>
    </row>
    <row r="551" spans="1:8" x14ac:dyDescent="0.2">
      <c r="A551" s="206">
        <v>538</v>
      </c>
      <c r="B551" s="227"/>
      <c r="C551" s="262">
        <f t="shared" si="25"/>
        <v>70.819999999999993</v>
      </c>
      <c r="D551" s="272"/>
      <c r="E551" s="212">
        <v>22915</v>
      </c>
      <c r="F551" s="209">
        <f t="shared" si="26"/>
        <v>5343</v>
      </c>
      <c r="G551" s="211">
        <f t="shared" si="24"/>
        <v>3883</v>
      </c>
      <c r="H551" s="212">
        <v>70</v>
      </c>
    </row>
    <row r="552" spans="1:8" x14ac:dyDescent="0.2">
      <c r="A552" s="206">
        <v>539</v>
      </c>
      <c r="B552" s="227"/>
      <c r="C552" s="262">
        <f t="shared" si="25"/>
        <v>70.84</v>
      </c>
      <c r="D552" s="272"/>
      <c r="E552" s="212">
        <v>22915</v>
      </c>
      <c r="F552" s="209">
        <f t="shared" si="26"/>
        <v>5341</v>
      </c>
      <c r="G552" s="211">
        <f t="shared" si="24"/>
        <v>3882</v>
      </c>
      <c r="H552" s="212">
        <v>70</v>
      </c>
    </row>
    <row r="553" spans="1:8" x14ac:dyDescent="0.2">
      <c r="A553" s="206">
        <v>540</v>
      </c>
      <c r="B553" s="227"/>
      <c r="C553" s="262">
        <f t="shared" si="25"/>
        <v>70.87</v>
      </c>
      <c r="D553" s="272"/>
      <c r="E553" s="212">
        <v>22915</v>
      </c>
      <c r="F553" s="209">
        <f t="shared" si="26"/>
        <v>5339</v>
      </c>
      <c r="G553" s="211">
        <f t="shared" si="24"/>
        <v>3880</v>
      </c>
      <c r="H553" s="212">
        <v>70</v>
      </c>
    </row>
    <row r="554" spans="1:8" x14ac:dyDescent="0.2">
      <c r="A554" s="206">
        <v>541</v>
      </c>
      <c r="B554" s="227"/>
      <c r="C554" s="262">
        <f t="shared" si="25"/>
        <v>70.900000000000006</v>
      </c>
      <c r="D554" s="272"/>
      <c r="E554" s="212">
        <v>22915</v>
      </c>
      <c r="F554" s="209">
        <f t="shared" si="26"/>
        <v>5337</v>
      </c>
      <c r="G554" s="211">
        <f t="shared" ref="G554:G617" si="27">ROUND(12*(1/C554*E554),0)</f>
        <v>3878</v>
      </c>
      <c r="H554" s="212">
        <v>70</v>
      </c>
    </row>
    <row r="555" spans="1:8" x14ac:dyDescent="0.2">
      <c r="A555" s="206">
        <v>542</v>
      </c>
      <c r="B555" s="227"/>
      <c r="C555" s="262">
        <f t="shared" si="25"/>
        <v>70.930000000000007</v>
      </c>
      <c r="D555" s="272"/>
      <c r="E555" s="212">
        <v>22915</v>
      </c>
      <c r="F555" s="209">
        <f t="shared" si="26"/>
        <v>5335</v>
      </c>
      <c r="G555" s="211">
        <f t="shared" si="27"/>
        <v>3877</v>
      </c>
      <c r="H555" s="212">
        <v>70</v>
      </c>
    </row>
    <row r="556" spans="1:8" x14ac:dyDescent="0.2">
      <c r="A556" s="206">
        <v>543</v>
      </c>
      <c r="B556" s="227"/>
      <c r="C556" s="262">
        <f t="shared" si="25"/>
        <v>70.95</v>
      </c>
      <c r="D556" s="272"/>
      <c r="E556" s="212">
        <v>22915</v>
      </c>
      <c r="F556" s="209">
        <f t="shared" si="26"/>
        <v>5333</v>
      </c>
      <c r="G556" s="211">
        <f t="shared" si="27"/>
        <v>3876</v>
      </c>
      <c r="H556" s="212">
        <v>70</v>
      </c>
    </row>
    <row r="557" spans="1:8" x14ac:dyDescent="0.2">
      <c r="A557" s="206">
        <v>544</v>
      </c>
      <c r="B557" s="227"/>
      <c r="C557" s="262">
        <f t="shared" ref="C557:C620" si="28">ROUND(10.899*LN(A557)+A557/150-1.3,2)</f>
        <v>70.98</v>
      </c>
      <c r="D557" s="272"/>
      <c r="E557" s="212">
        <v>22915</v>
      </c>
      <c r="F557" s="209">
        <f t="shared" si="26"/>
        <v>5331</v>
      </c>
      <c r="G557" s="211">
        <f t="shared" si="27"/>
        <v>3874</v>
      </c>
      <c r="H557" s="212">
        <v>70</v>
      </c>
    </row>
    <row r="558" spans="1:8" x14ac:dyDescent="0.2">
      <c r="A558" s="206">
        <v>545</v>
      </c>
      <c r="B558" s="227"/>
      <c r="C558" s="262">
        <f t="shared" si="28"/>
        <v>71.010000000000005</v>
      </c>
      <c r="D558" s="272"/>
      <c r="E558" s="212">
        <v>22915</v>
      </c>
      <c r="F558" s="209">
        <f t="shared" si="26"/>
        <v>5329</v>
      </c>
      <c r="G558" s="211">
        <f t="shared" si="27"/>
        <v>3872</v>
      </c>
      <c r="H558" s="212">
        <v>70</v>
      </c>
    </row>
    <row r="559" spans="1:8" x14ac:dyDescent="0.2">
      <c r="A559" s="206">
        <v>546</v>
      </c>
      <c r="B559" s="227"/>
      <c r="C559" s="262">
        <f t="shared" si="28"/>
        <v>71.03</v>
      </c>
      <c r="D559" s="272"/>
      <c r="E559" s="212">
        <v>22915</v>
      </c>
      <c r="F559" s="209">
        <f t="shared" si="26"/>
        <v>5327</v>
      </c>
      <c r="G559" s="211">
        <f t="shared" si="27"/>
        <v>3871</v>
      </c>
      <c r="H559" s="212">
        <v>70</v>
      </c>
    </row>
    <row r="560" spans="1:8" x14ac:dyDescent="0.2">
      <c r="A560" s="206">
        <v>547</v>
      </c>
      <c r="B560" s="227"/>
      <c r="C560" s="262">
        <f t="shared" si="28"/>
        <v>71.06</v>
      </c>
      <c r="D560" s="272"/>
      <c r="E560" s="212">
        <v>22915</v>
      </c>
      <c r="F560" s="209">
        <f t="shared" si="26"/>
        <v>5325</v>
      </c>
      <c r="G560" s="211">
        <f t="shared" si="27"/>
        <v>3870</v>
      </c>
      <c r="H560" s="212">
        <v>70</v>
      </c>
    </row>
    <row r="561" spans="1:8" x14ac:dyDescent="0.2">
      <c r="A561" s="206">
        <v>548</v>
      </c>
      <c r="B561" s="227"/>
      <c r="C561" s="262">
        <f t="shared" si="28"/>
        <v>71.09</v>
      </c>
      <c r="D561" s="272"/>
      <c r="E561" s="212">
        <v>22915</v>
      </c>
      <c r="F561" s="209">
        <f t="shared" si="26"/>
        <v>5323</v>
      </c>
      <c r="G561" s="211">
        <f t="shared" si="27"/>
        <v>3868</v>
      </c>
      <c r="H561" s="212">
        <v>70</v>
      </c>
    </row>
    <row r="562" spans="1:8" x14ac:dyDescent="0.2">
      <c r="A562" s="206">
        <v>549</v>
      </c>
      <c r="B562" s="227"/>
      <c r="C562" s="262">
        <f t="shared" si="28"/>
        <v>71.11</v>
      </c>
      <c r="D562" s="272"/>
      <c r="E562" s="212">
        <v>22915</v>
      </c>
      <c r="F562" s="209">
        <f t="shared" si="26"/>
        <v>5321</v>
      </c>
      <c r="G562" s="211">
        <f t="shared" si="27"/>
        <v>3867</v>
      </c>
      <c r="H562" s="212">
        <v>70</v>
      </c>
    </row>
    <row r="563" spans="1:8" x14ac:dyDescent="0.2">
      <c r="A563" s="206">
        <v>550</v>
      </c>
      <c r="B563" s="227"/>
      <c r="C563" s="262">
        <f t="shared" si="28"/>
        <v>71.14</v>
      </c>
      <c r="D563" s="272"/>
      <c r="E563" s="212">
        <v>22915</v>
      </c>
      <c r="F563" s="209">
        <f t="shared" si="26"/>
        <v>5319</v>
      </c>
      <c r="G563" s="211">
        <f t="shared" si="27"/>
        <v>3865</v>
      </c>
      <c r="H563" s="212">
        <v>70</v>
      </c>
    </row>
    <row r="564" spans="1:8" x14ac:dyDescent="0.2">
      <c r="A564" s="206">
        <v>551</v>
      </c>
      <c r="B564" s="227"/>
      <c r="C564" s="262">
        <f t="shared" si="28"/>
        <v>71.16</v>
      </c>
      <c r="D564" s="272"/>
      <c r="E564" s="212">
        <v>22915</v>
      </c>
      <c r="F564" s="209">
        <f t="shared" si="26"/>
        <v>5318</v>
      </c>
      <c r="G564" s="211">
        <f t="shared" si="27"/>
        <v>3864</v>
      </c>
      <c r="H564" s="212">
        <v>70</v>
      </c>
    </row>
    <row r="565" spans="1:8" x14ac:dyDescent="0.2">
      <c r="A565" s="206">
        <v>552</v>
      </c>
      <c r="B565" s="227"/>
      <c r="C565" s="262">
        <f t="shared" si="28"/>
        <v>71.19</v>
      </c>
      <c r="D565" s="272"/>
      <c r="E565" s="212">
        <v>22915</v>
      </c>
      <c r="F565" s="209">
        <f t="shared" si="26"/>
        <v>5315</v>
      </c>
      <c r="G565" s="211">
        <f t="shared" si="27"/>
        <v>3863</v>
      </c>
      <c r="H565" s="212">
        <v>70</v>
      </c>
    </row>
    <row r="566" spans="1:8" x14ac:dyDescent="0.2">
      <c r="A566" s="206">
        <v>553</v>
      </c>
      <c r="B566" s="227"/>
      <c r="C566" s="262">
        <f t="shared" si="28"/>
        <v>71.22</v>
      </c>
      <c r="D566" s="272"/>
      <c r="E566" s="212">
        <v>22915</v>
      </c>
      <c r="F566" s="209">
        <f t="shared" si="26"/>
        <v>5313</v>
      </c>
      <c r="G566" s="211">
        <f t="shared" si="27"/>
        <v>3861</v>
      </c>
      <c r="H566" s="212">
        <v>70</v>
      </c>
    </row>
    <row r="567" spans="1:8" x14ac:dyDescent="0.2">
      <c r="A567" s="206">
        <v>554</v>
      </c>
      <c r="B567" s="227"/>
      <c r="C567" s="262">
        <f t="shared" si="28"/>
        <v>71.239999999999995</v>
      </c>
      <c r="D567" s="272"/>
      <c r="E567" s="212">
        <v>22915</v>
      </c>
      <c r="F567" s="209">
        <f t="shared" si="26"/>
        <v>5312</v>
      </c>
      <c r="G567" s="211">
        <f t="shared" si="27"/>
        <v>3860</v>
      </c>
      <c r="H567" s="212">
        <v>70</v>
      </c>
    </row>
    <row r="568" spans="1:8" x14ac:dyDescent="0.2">
      <c r="A568" s="206">
        <v>555</v>
      </c>
      <c r="B568" s="227"/>
      <c r="C568" s="262">
        <f t="shared" si="28"/>
        <v>71.27</v>
      </c>
      <c r="D568" s="272"/>
      <c r="E568" s="212">
        <v>22915</v>
      </c>
      <c r="F568" s="209">
        <f t="shared" si="26"/>
        <v>5310</v>
      </c>
      <c r="G568" s="211">
        <f t="shared" si="27"/>
        <v>3858</v>
      </c>
      <c r="H568" s="212">
        <v>70</v>
      </c>
    </row>
    <row r="569" spans="1:8" x14ac:dyDescent="0.2">
      <c r="A569" s="206">
        <v>556</v>
      </c>
      <c r="B569" s="227"/>
      <c r="C569" s="262">
        <f t="shared" si="28"/>
        <v>71.3</v>
      </c>
      <c r="D569" s="272"/>
      <c r="E569" s="212">
        <v>22915</v>
      </c>
      <c r="F569" s="209">
        <f t="shared" si="26"/>
        <v>5307</v>
      </c>
      <c r="G569" s="211">
        <f t="shared" si="27"/>
        <v>3857</v>
      </c>
      <c r="H569" s="212">
        <v>70</v>
      </c>
    </row>
    <row r="570" spans="1:8" x14ac:dyDescent="0.2">
      <c r="A570" s="206">
        <v>557</v>
      </c>
      <c r="B570" s="227"/>
      <c r="C570" s="262">
        <f t="shared" si="28"/>
        <v>71.319999999999993</v>
      </c>
      <c r="D570" s="272"/>
      <c r="E570" s="212">
        <v>22915</v>
      </c>
      <c r="F570" s="209">
        <f t="shared" si="26"/>
        <v>5306</v>
      </c>
      <c r="G570" s="211">
        <f t="shared" si="27"/>
        <v>3856</v>
      </c>
      <c r="H570" s="212">
        <v>70</v>
      </c>
    </row>
    <row r="571" spans="1:8" x14ac:dyDescent="0.2">
      <c r="A571" s="206">
        <v>558</v>
      </c>
      <c r="B571" s="227"/>
      <c r="C571" s="262">
        <f t="shared" si="28"/>
        <v>71.349999999999994</v>
      </c>
      <c r="D571" s="272"/>
      <c r="E571" s="212">
        <v>22915</v>
      </c>
      <c r="F571" s="209">
        <f t="shared" si="26"/>
        <v>5304</v>
      </c>
      <c r="G571" s="211">
        <f t="shared" si="27"/>
        <v>3854</v>
      </c>
      <c r="H571" s="212">
        <v>70</v>
      </c>
    </row>
    <row r="572" spans="1:8" x14ac:dyDescent="0.2">
      <c r="A572" s="206">
        <v>559</v>
      </c>
      <c r="B572" s="227"/>
      <c r="C572" s="262">
        <f t="shared" si="28"/>
        <v>71.38</v>
      </c>
      <c r="D572" s="272"/>
      <c r="E572" s="212">
        <v>22915</v>
      </c>
      <c r="F572" s="209">
        <f t="shared" si="26"/>
        <v>5301</v>
      </c>
      <c r="G572" s="211">
        <f t="shared" si="27"/>
        <v>3852</v>
      </c>
      <c r="H572" s="212">
        <v>70</v>
      </c>
    </row>
    <row r="573" spans="1:8" x14ac:dyDescent="0.2">
      <c r="A573" s="206">
        <v>560</v>
      </c>
      <c r="B573" s="227"/>
      <c r="C573" s="262">
        <f t="shared" si="28"/>
        <v>71.400000000000006</v>
      </c>
      <c r="D573" s="272"/>
      <c r="E573" s="212">
        <v>22915</v>
      </c>
      <c r="F573" s="209">
        <f t="shared" si="26"/>
        <v>5300</v>
      </c>
      <c r="G573" s="211">
        <f t="shared" si="27"/>
        <v>3851</v>
      </c>
      <c r="H573" s="212">
        <v>70</v>
      </c>
    </row>
    <row r="574" spans="1:8" x14ac:dyDescent="0.2">
      <c r="A574" s="206">
        <v>561</v>
      </c>
      <c r="B574" s="227"/>
      <c r="C574" s="262">
        <f t="shared" si="28"/>
        <v>71.430000000000007</v>
      </c>
      <c r="D574" s="272"/>
      <c r="E574" s="212">
        <v>22915</v>
      </c>
      <c r="F574" s="209">
        <f t="shared" si="26"/>
        <v>5298</v>
      </c>
      <c r="G574" s="211">
        <f t="shared" si="27"/>
        <v>3850</v>
      </c>
      <c r="H574" s="212">
        <v>70</v>
      </c>
    </row>
    <row r="575" spans="1:8" x14ac:dyDescent="0.2">
      <c r="A575" s="206">
        <v>562</v>
      </c>
      <c r="B575" s="227"/>
      <c r="C575" s="262">
        <f t="shared" si="28"/>
        <v>71.45</v>
      </c>
      <c r="D575" s="272"/>
      <c r="E575" s="212">
        <v>22915</v>
      </c>
      <c r="F575" s="209">
        <f t="shared" si="26"/>
        <v>5296</v>
      </c>
      <c r="G575" s="211">
        <f t="shared" si="27"/>
        <v>3849</v>
      </c>
      <c r="H575" s="212">
        <v>70</v>
      </c>
    </row>
    <row r="576" spans="1:8" x14ac:dyDescent="0.2">
      <c r="A576" s="206">
        <v>563</v>
      </c>
      <c r="B576" s="227"/>
      <c r="C576" s="262">
        <f t="shared" si="28"/>
        <v>71.48</v>
      </c>
      <c r="D576" s="272"/>
      <c r="E576" s="212">
        <v>22915</v>
      </c>
      <c r="F576" s="209">
        <f t="shared" si="26"/>
        <v>5294</v>
      </c>
      <c r="G576" s="211">
        <f t="shared" si="27"/>
        <v>3847</v>
      </c>
      <c r="H576" s="212">
        <v>70</v>
      </c>
    </row>
    <row r="577" spans="1:8" x14ac:dyDescent="0.2">
      <c r="A577" s="206">
        <v>564</v>
      </c>
      <c r="B577" s="227"/>
      <c r="C577" s="262">
        <f t="shared" si="28"/>
        <v>71.510000000000005</v>
      </c>
      <c r="D577" s="272"/>
      <c r="E577" s="212">
        <v>22915</v>
      </c>
      <c r="F577" s="209">
        <f t="shared" si="26"/>
        <v>5292</v>
      </c>
      <c r="G577" s="211">
        <f t="shared" si="27"/>
        <v>3845</v>
      </c>
      <c r="H577" s="212">
        <v>70</v>
      </c>
    </row>
    <row r="578" spans="1:8" x14ac:dyDescent="0.2">
      <c r="A578" s="206">
        <v>565</v>
      </c>
      <c r="B578" s="227"/>
      <c r="C578" s="262">
        <f t="shared" si="28"/>
        <v>71.53</v>
      </c>
      <c r="D578" s="272"/>
      <c r="E578" s="212">
        <v>22915</v>
      </c>
      <c r="F578" s="209">
        <f t="shared" si="26"/>
        <v>5291</v>
      </c>
      <c r="G578" s="211">
        <f t="shared" si="27"/>
        <v>3844</v>
      </c>
      <c r="H578" s="212">
        <v>70</v>
      </c>
    </row>
    <row r="579" spans="1:8" x14ac:dyDescent="0.2">
      <c r="A579" s="206">
        <v>566</v>
      </c>
      <c r="B579" s="227"/>
      <c r="C579" s="262">
        <f t="shared" si="28"/>
        <v>71.56</v>
      </c>
      <c r="D579" s="272"/>
      <c r="E579" s="212">
        <v>22915</v>
      </c>
      <c r="F579" s="209">
        <f t="shared" si="26"/>
        <v>5288</v>
      </c>
      <c r="G579" s="211">
        <f t="shared" si="27"/>
        <v>3843</v>
      </c>
      <c r="H579" s="212">
        <v>70</v>
      </c>
    </row>
    <row r="580" spans="1:8" x14ac:dyDescent="0.2">
      <c r="A580" s="206">
        <v>567</v>
      </c>
      <c r="B580" s="227"/>
      <c r="C580" s="262">
        <f t="shared" si="28"/>
        <v>71.58</v>
      </c>
      <c r="D580" s="272"/>
      <c r="E580" s="212">
        <v>22915</v>
      </c>
      <c r="F580" s="209">
        <f t="shared" si="26"/>
        <v>5287</v>
      </c>
      <c r="G580" s="211">
        <f t="shared" si="27"/>
        <v>3842</v>
      </c>
      <c r="H580" s="212">
        <v>70</v>
      </c>
    </row>
    <row r="581" spans="1:8" x14ac:dyDescent="0.2">
      <c r="A581" s="206">
        <v>568</v>
      </c>
      <c r="B581" s="227"/>
      <c r="C581" s="262">
        <f t="shared" si="28"/>
        <v>71.61</v>
      </c>
      <c r="D581" s="272"/>
      <c r="E581" s="212">
        <v>22915</v>
      </c>
      <c r="F581" s="209">
        <f t="shared" si="26"/>
        <v>5285</v>
      </c>
      <c r="G581" s="211">
        <f t="shared" si="27"/>
        <v>3840</v>
      </c>
      <c r="H581" s="212">
        <v>70</v>
      </c>
    </row>
    <row r="582" spans="1:8" x14ac:dyDescent="0.2">
      <c r="A582" s="206">
        <v>569</v>
      </c>
      <c r="B582" s="227"/>
      <c r="C582" s="262">
        <f t="shared" si="28"/>
        <v>71.64</v>
      </c>
      <c r="D582" s="272"/>
      <c r="E582" s="212">
        <v>22915</v>
      </c>
      <c r="F582" s="209">
        <f t="shared" si="26"/>
        <v>5282</v>
      </c>
      <c r="G582" s="211">
        <f t="shared" si="27"/>
        <v>3838</v>
      </c>
      <c r="H582" s="212">
        <v>70</v>
      </c>
    </row>
    <row r="583" spans="1:8" x14ac:dyDescent="0.2">
      <c r="A583" s="206">
        <v>570</v>
      </c>
      <c r="B583" s="227"/>
      <c r="C583" s="262">
        <f t="shared" si="28"/>
        <v>71.66</v>
      </c>
      <c r="D583" s="272"/>
      <c r="E583" s="212">
        <v>22915</v>
      </c>
      <c r="F583" s="209">
        <f t="shared" si="26"/>
        <v>5281</v>
      </c>
      <c r="G583" s="211">
        <f t="shared" si="27"/>
        <v>3837</v>
      </c>
      <c r="H583" s="212">
        <v>70</v>
      </c>
    </row>
    <row r="584" spans="1:8" x14ac:dyDescent="0.2">
      <c r="A584" s="206">
        <v>571</v>
      </c>
      <c r="B584" s="227"/>
      <c r="C584" s="262">
        <f t="shared" si="28"/>
        <v>71.69</v>
      </c>
      <c r="D584" s="272"/>
      <c r="E584" s="212">
        <v>22915</v>
      </c>
      <c r="F584" s="209">
        <f t="shared" si="26"/>
        <v>5279</v>
      </c>
      <c r="G584" s="211">
        <f t="shared" si="27"/>
        <v>3836</v>
      </c>
      <c r="H584" s="212">
        <v>70</v>
      </c>
    </row>
    <row r="585" spans="1:8" x14ac:dyDescent="0.2">
      <c r="A585" s="206">
        <v>572</v>
      </c>
      <c r="B585" s="227"/>
      <c r="C585" s="262">
        <f t="shared" si="28"/>
        <v>71.709999999999994</v>
      </c>
      <c r="D585" s="272"/>
      <c r="E585" s="212">
        <v>22915</v>
      </c>
      <c r="F585" s="209">
        <f t="shared" si="26"/>
        <v>5277</v>
      </c>
      <c r="G585" s="211">
        <f t="shared" si="27"/>
        <v>3835</v>
      </c>
      <c r="H585" s="212">
        <v>70</v>
      </c>
    </row>
    <row r="586" spans="1:8" x14ac:dyDescent="0.2">
      <c r="A586" s="206">
        <v>573</v>
      </c>
      <c r="B586" s="227"/>
      <c r="C586" s="262">
        <f t="shared" si="28"/>
        <v>71.739999999999995</v>
      </c>
      <c r="D586" s="272"/>
      <c r="E586" s="212">
        <v>22915</v>
      </c>
      <c r="F586" s="209">
        <f t="shared" si="26"/>
        <v>5275</v>
      </c>
      <c r="G586" s="211">
        <f t="shared" si="27"/>
        <v>3833</v>
      </c>
      <c r="H586" s="212">
        <v>70</v>
      </c>
    </row>
    <row r="587" spans="1:8" x14ac:dyDescent="0.2">
      <c r="A587" s="206">
        <v>574</v>
      </c>
      <c r="B587" s="227"/>
      <c r="C587" s="262">
        <f t="shared" si="28"/>
        <v>71.760000000000005</v>
      </c>
      <c r="D587" s="272"/>
      <c r="E587" s="212">
        <v>22915</v>
      </c>
      <c r="F587" s="209">
        <f t="shared" si="26"/>
        <v>5274</v>
      </c>
      <c r="G587" s="211">
        <f t="shared" si="27"/>
        <v>3832</v>
      </c>
      <c r="H587" s="212">
        <v>70</v>
      </c>
    </row>
    <row r="588" spans="1:8" x14ac:dyDescent="0.2">
      <c r="A588" s="206">
        <v>575</v>
      </c>
      <c r="B588" s="227"/>
      <c r="C588" s="262">
        <f t="shared" si="28"/>
        <v>71.790000000000006</v>
      </c>
      <c r="D588" s="272"/>
      <c r="E588" s="212">
        <v>22915</v>
      </c>
      <c r="F588" s="209">
        <f t="shared" si="26"/>
        <v>5272</v>
      </c>
      <c r="G588" s="211">
        <f t="shared" si="27"/>
        <v>3830</v>
      </c>
      <c r="H588" s="212">
        <v>70</v>
      </c>
    </row>
    <row r="589" spans="1:8" x14ac:dyDescent="0.2">
      <c r="A589" s="206">
        <v>576</v>
      </c>
      <c r="B589" s="227"/>
      <c r="C589" s="262">
        <f t="shared" si="28"/>
        <v>71.819999999999993</v>
      </c>
      <c r="D589" s="272"/>
      <c r="E589" s="212">
        <v>22915</v>
      </c>
      <c r="F589" s="209">
        <f t="shared" si="26"/>
        <v>5269</v>
      </c>
      <c r="G589" s="211">
        <f t="shared" si="27"/>
        <v>3829</v>
      </c>
      <c r="H589" s="212">
        <v>70</v>
      </c>
    </row>
    <row r="590" spans="1:8" x14ac:dyDescent="0.2">
      <c r="A590" s="206">
        <v>577</v>
      </c>
      <c r="B590" s="227"/>
      <c r="C590" s="262">
        <f t="shared" si="28"/>
        <v>71.84</v>
      </c>
      <c r="D590" s="272"/>
      <c r="E590" s="212">
        <v>22915</v>
      </c>
      <c r="F590" s="209">
        <f t="shared" si="26"/>
        <v>5268</v>
      </c>
      <c r="G590" s="211">
        <f t="shared" si="27"/>
        <v>3828</v>
      </c>
      <c r="H590" s="212">
        <v>70</v>
      </c>
    </row>
    <row r="591" spans="1:8" x14ac:dyDescent="0.2">
      <c r="A591" s="206">
        <v>578</v>
      </c>
      <c r="B591" s="227"/>
      <c r="C591" s="262">
        <f t="shared" si="28"/>
        <v>71.87</v>
      </c>
      <c r="D591" s="272"/>
      <c r="E591" s="212">
        <v>22915</v>
      </c>
      <c r="F591" s="209">
        <f t="shared" si="26"/>
        <v>5266</v>
      </c>
      <c r="G591" s="211">
        <f t="shared" si="27"/>
        <v>3826</v>
      </c>
      <c r="H591" s="212">
        <v>70</v>
      </c>
    </row>
    <row r="592" spans="1:8" x14ac:dyDescent="0.2">
      <c r="A592" s="206">
        <v>579</v>
      </c>
      <c r="B592" s="227"/>
      <c r="C592" s="262">
        <f t="shared" si="28"/>
        <v>71.89</v>
      </c>
      <c r="D592" s="272"/>
      <c r="E592" s="212">
        <v>22915</v>
      </c>
      <c r="F592" s="209">
        <f t="shared" si="26"/>
        <v>5264</v>
      </c>
      <c r="G592" s="211">
        <f t="shared" si="27"/>
        <v>3825</v>
      </c>
      <c r="H592" s="212">
        <v>70</v>
      </c>
    </row>
    <row r="593" spans="1:8" x14ac:dyDescent="0.2">
      <c r="A593" s="206">
        <v>580</v>
      </c>
      <c r="B593" s="227"/>
      <c r="C593" s="262">
        <f t="shared" si="28"/>
        <v>71.92</v>
      </c>
      <c r="D593" s="272"/>
      <c r="E593" s="212">
        <v>22915</v>
      </c>
      <c r="F593" s="209">
        <f t="shared" ref="F593:F656" si="29">ROUND(12*1.358*(1/C593*E593)+H593,0)</f>
        <v>5262</v>
      </c>
      <c r="G593" s="211">
        <f t="shared" si="27"/>
        <v>3823</v>
      </c>
      <c r="H593" s="212">
        <v>70</v>
      </c>
    </row>
    <row r="594" spans="1:8" x14ac:dyDescent="0.2">
      <c r="A594" s="206">
        <v>581</v>
      </c>
      <c r="B594" s="227"/>
      <c r="C594" s="262">
        <f t="shared" si="28"/>
        <v>71.94</v>
      </c>
      <c r="D594" s="272"/>
      <c r="E594" s="212">
        <v>22915</v>
      </c>
      <c r="F594" s="209">
        <f t="shared" si="29"/>
        <v>5261</v>
      </c>
      <c r="G594" s="211">
        <f t="shared" si="27"/>
        <v>3822</v>
      </c>
      <c r="H594" s="212">
        <v>70</v>
      </c>
    </row>
    <row r="595" spans="1:8" x14ac:dyDescent="0.2">
      <c r="A595" s="206">
        <v>582</v>
      </c>
      <c r="B595" s="227"/>
      <c r="C595" s="262">
        <f t="shared" si="28"/>
        <v>71.97</v>
      </c>
      <c r="D595" s="272"/>
      <c r="E595" s="212">
        <v>22915</v>
      </c>
      <c r="F595" s="209">
        <f t="shared" si="29"/>
        <v>5259</v>
      </c>
      <c r="G595" s="211">
        <f t="shared" si="27"/>
        <v>3821</v>
      </c>
      <c r="H595" s="212">
        <v>70</v>
      </c>
    </row>
    <row r="596" spans="1:8" x14ac:dyDescent="0.2">
      <c r="A596" s="206">
        <v>583</v>
      </c>
      <c r="B596" s="227"/>
      <c r="C596" s="262">
        <f t="shared" si="28"/>
        <v>71.989999999999995</v>
      </c>
      <c r="D596" s="272"/>
      <c r="E596" s="212">
        <v>22915</v>
      </c>
      <c r="F596" s="209">
        <f t="shared" si="29"/>
        <v>5257</v>
      </c>
      <c r="G596" s="211">
        <f t="shared" si="27"/>
        <v>3820</v>
      </c>
      <c r="H596" s="212">
        <v>70</v>
      </c>
    </row>
    <row r="597" spans="1:8" x14ac:dyDescent="0.2">
      <c r="A597" s="206">
        <v>584</v>
      </c>
      <c r="B597" s="227"/>
      <c r="C597" s="262">
        <f t="shared" si="28"/>
        <v>72.02</v>
      </c>
      <c r="D597" s="272"/>
      <c r="E597" s="212">
        <v>22915</v>
      </c>
      <c r="F597" s="209">
        <f t="shared" si="29"/>
        <v>5255</v>
      </c>
      <c r="G597" s="211">
        <f t="shared" si="27"/>
        <v>3818</v>
      </c>
      <c r="H597" s="212">
        <v>70</v>
      </c>
    </row>
    <row r="598" spans="1:8" x14ac:dyDescent="0.2">
      <c r="A598" s="206">
        <v>585</v>
      </c>
      <c r="B598" s="227"/>
      <c r="C598" s="262">
        <f t="shared" si="28"/>
        <v>72.040000000000006</v>
      </c>
      <c r="D598" s="272"/>
      <c r="E598" s="212">
        <v>22915</v>
      </c>
      <c r="F598" s="209">
        <f t="shared" si="29"/>
        <v>5254</v>
      </c>
      <c r="G598" s="211">
        <f t="shared" si="27"/>
        <v>3817</v>
      </c>
      <c r="H598" s="212">
        <v>70</v>
      </c>
    </row>
    <row r="599" spans="1:8" x14ac:dyDescent="0.2">
      <c r="A599" s="206">
        <v>586</v>
      </c>
      <c r="B599" s="227"/>
      <c r="C599" s="262">
        <f t="shared" si="28"/>
        <v>72.069999999999993</v>
      </c>
      <c r="D599" s="272"/>
      <c r="E599" s="212">
        <v>22915</v>
      </c>
      <c r="F599" s="209">
        <f t="shared" si="29"/>
        <v>5251</v>
      </c>
      <c r="G599" s="211">
        <f t="shared" si="27"/>
        <v>3815</v>
      </c>
      <c r="H599" s="212">
        <v>70</v>
      </c>
    </row>
    <row r="600" spans="1:8" x14ac:dyDescent="0.2">
      <c r="A600" s="206">
        <v>587</v>
      </c>
      <c r="B600" s="227"/>
      <c r="C600" s="262">
        <f t="shared" si="28"/>
        <v>72.09</v>
      </c>
      <c r="D600" s="272"/>
      <c r="E600" s="212">
        <v>22915</v>
      </c>
      <c r="F600" s="209">
        <f t="shared" si="29"/>
        <v>5250</v>
      </c>
      <c r="G600" s="211">
        <f t="shared" si="27"/>
        <v>3814</v>
      </c>
      <c r="H600" s="212">
        <v>70</v>
      </c>
    </row>
    <row r="601" spans="1:8" x14ac:dyDescent="0.2">
      <c r="A601" s="206">
        <v>588</v>
      </c>
      <c r="B601" s="227"/>
      <c r="C601" s="262">
        <f t="shared" si="28"/>
        <v>72.12</v>
      </c>
      <c r="D601" s="272"/>
      <c r="E601" s="212">
        <v>22915</v>
      </c>
      <c r="F601" s="209">
        <f t="shared" si="29"/>
        <v>5248</v>
      </c>
      <c r="G601" s="211">
        <f t="shared" si="27"/>
        <v>3813</v>
      </c>
      <c r="H601" s="212">
        <v>70</v>
      </c>
    </row>
    <row r="602" spans="1:8" x14ac:dyDescent="0.2">
      <c r="A602" s="206">
        <v>589</v>
      </c>
      <c r="B602" s="227"/>
      <c r="C602" s="262">
        <f t="shared" si="28"/>
        <v>72.150000000000006</v>
      </c>
      <c r="D602" s="272"/>
      <c r="E602" s="212">
        <v>22915</v>
      </c>
      <c r="F602" s="209">
        <f t="shared" si="29"/>
        <v>5246</v>
      </c>
      <c r="G602" s="211">
        <f t="shared" si="27"/>
        <v>3811</v>
      </c>
      <c r="H602" s="212">
        <v>70</v>
      </c>
    </row>
    <row r="603" spans="1:8" x14ac:dyDescent="0.2">
      <c r="A603" s="206">
        <v>590</v>
      </c>
      <c r="B603" s="227"/>
      <c r="C603" s="262">
        <f t="shared" si="28"/>
        <v>72.17</v>
      </c>
      <c r="D603" s="272"/>
      <c r="E603" s="212">
        <v>22915</v>
      </c>
      <c r="F603" s="209">
        <f t="shared" si="29"/>
        <v>5244</v>
      </c>
      <c r="G603" s="211">
        <f t="shared" si="27"/>
        <v>3810</v>
      </c>
      <c r="H603" s="212">
        <v>70</v>
      </c>
    </row>
    <row r="604" spans="1:8" x14ac:dyDescent="0.2">
      <c r="A604" s="206">
        <v>591</v>
      </c>
      <c r="B604" s="227"/>
      <c r="C604" s="262">
        <f t="shared" si="28"/>
        <v>72.2</v>
      </c>
      <c r="D604" s="272"/>
      <c r="E604" s="212">
        <v>22915</v>
      </c>
      <c r="F604" s="209">
        <f t="shared" si="29"/>
        <v>5242</v>
      </c>
      <c r="G604" s="211">
        <f t="shared" si="27"/>
        <v>3809</v>
      </c>
      <c r="H604" s="212">
        <v>70</v>
      </c>
    </row>
    <row r="605" spans="1:8" x14ac:dyDescent="0.2">
      <c r="A605" s="206">
        <v>592</v>
      </c>
      <c r="B605" s="227"/>
      <c r="C605" s="262">
        <f t="shared" si="28"/>
        <v>72.22</v>
      </c>
      <c r="D605" s="272"/>
      <c r="E605" s="212">
        <v>22915</v>
      </c>
      <c r="F605" s="209">
        <f t="shared" si="29"/>
        <v>5241</v>
      </c>
      <c r="G605" s="211">
        <f t="shared" si="27"/>
        <v>3808</v>
      </c>
      <c r="H605" s="212">
        <v>70</v>
      </c>
    </row>
    <row r="606" spans="1:8" x14ac:dyDescent="0.2">
      <c r="A606" s="206">
        <v>593</v>
      </c>
      <c r="B606" s="227"/>
      <c r="C606" s="262">
        <f t="shared" si="28"/>
        <v>72.25</v>
      </c>
      <c r="D606" s="272"/>
      <c r="E606" s="212">
        <v>22915</v>
      </c>
      <c r="F606" s="209">
        <f t="shared" si="29"/>
        <v>5238</v>
      </c>
      <c r="G606" s="211">
        <f t="shared" si="27"/>
        <v>3806</v>
      </c>
      <c r="H606" s="212">
        <v>70</v>
      </c>
    </row>
    <row r="607" spans="1:8" x14ac:dyDescent="0.2">
      <c r="A607" s="206">
        <v>594</v>
      </c>
      <c r="B607" s="227"/>
      <c r="C607" s="262">
        <f t="shared" si="28"/>
        <v>72.27</v>
      </c>
      <c r="D607" s="272"/>
      <c r="E607" s="212">
        <v>22915</v>
      </c>
      <c r="F607" s="209">
        <f t="shared" si="29"/>
        <v>5237</v>
      </c>
      <c r="G607" s="211">
        <f t="shared" si="27"/>
        <v>3805</v>
      </c>
      <c r="H607" s="212">
        <v>70</v>
      </c>
    </row>
    <row r="608" spans="1:8" x14ac:dyDescent="0.2">
      <c r="A608" s="206">
        <v>595</v>
      </c>
      <c r="B608" s="227"/>
      <c r="C608" s="262">
        <f t="shared" si="28"/>
        <v>72.3</v>
      </c>
      <c r="D608" s="272"/>
      <c r="E608" s="212">
        <v>22915</v>
      </c>
      <c r="F608" s="209">
        <f t="shared" si="29"/>
        <v>5235</v>
      </c>
      <c r="G608" s="211">
        <f t="shared" si="27"/>
        <v>3803</v>
      </c>
      <c r="H608" s="212">
        <v>70</v>
      </c>
    </row>
    <row r="609" spans="1:8" x14ac:dyDescent="0.2">
      <c r="A609" s="206">
        <v>596</v>
      </c>
      <c r="B609" s="227"/>
      <c r="C609" s="262">
        <f t="shared" si="28"/>
        <v>72.319999999999993</v>
      </c>
      <c r="D609" s="272"/>
      <c r="E609" s="212">
        <v>22915</v>
      </c>
      <c r="F609" s="209">
        <f t="shared" si="29"/>
        <v>5233</v>
      </c>
      <c r="G609" s="211">
        <f t="shared" si="27"/>
        <v>3802</v>
      </c>
      <c r="H609" s="212">
        <v>70</v>
      </c>
    </row>
    <row r="610" spans="1:8" x14ac:dyDescent="0.2">
      <c r="A610" s="206">
        <v>597</v>
      </c>
      <c r="B610" s="227"/>
      <c r="C610" s="262">
        <f t="shared" si="28"/>
        <v>72.349999999999994</v>
      </c>
      <c r="D610" s="272"/>
      <c r="E610" s="212">
        <v>22915</v>
      </c>
      <c r="F610" s="209">
        <f t="shared" si="29"/>
        <v>5231</v>
      </c>
      <c r="G610" s="211">
        <f t="shared" si="27"/>
        <v>3801</v>
      </c>
      <c r="H610" s="212">
        <v>70</v>
      </c>
    </row>
    <row r="611" spans="1:8" x14ac:dyDescent="0.2">
      <c r="A611" s="206">
        <v>598</v>
      </c>
      <c r="B611" s="227"/>
      <c r="C611" s="262">
        <f t="shared" si="28"/>
        <v>72.37</v>
      </c>
      <c r="D611" s="272"/>
      <c r="E611" s="212">
        <v>22915</v>
      </c>
      <c r="F611" s="209">
        <f t="shared" si="29"/>
        <v>5230</v>
      </c>
      <c r="G611" s="211">
        <f t="shared" si="27"/>
        <v>3800</v>
      </c>
      <c r="H611" s="212">
        <v>70</v>
      </c>
    </row>
    <row r="612" spans="1:8" x14ac:dyDescent="0.2">
      <c r="A612" s="206">
        <v>599</v>
      </c>
      <c r="B612" s="227"/>
      <c r="C612" s="262">
        <f t="shared" si="28"/>
        <v>72.400000000000006</v>
      </c>
      <c r="D612" s="272"/>
      <c r="E612" s="212">
        <v>22915</v>
      </c>
      <c r="F612" s="209">
        <f t="shared" si="29"/>
        <v>5228</v>
      </c>
      <c r="G612" s="211">
        <f t="shared" si="27"/>
        <v>3798</v>
      </c>
      <c r="H612" s="212">
        <v>70</v>
      </c>
    </row>
    <row r="613" spans="1:8" x14ac:dyDescent="0.2">
      <c r="A613" s="206">
        <v>600</v>
      </c>
      <c r="B613" s="227"/>
      <c r="C613" s="262">
        <f t="shared" si="28"/>
        <v>72.42</v>
      </c>
      <c r="D613" s="272"/>
      <c r="E613" s="212">
        <v>22915</v>
      </c>
      <c r="F613" s="209">
        <f t="shared" si="29"/>
        <v>5226</v>
      </c>
      <c r="G613" s="211">
        <f t="shared" si="27"/>
        <v>3797</v>
      </c>
      <c r="H613" s="212">
        <v>70</v>
      </c>
    </row>
    <row r="614" spans="1:8" x14ac:dyDescent="0.2">
      <c r="A614" s="206">
        <v>601</v>
      </c>
      <c r="B614" s="227"/>
      <c r="C614" s="262">
        <f t="shared" si="28"/>
        <v>72.44</v>
      </c>
      <c r="D614" s="272"/>
      <c r="E614" s="212">
        <v>22915</v>
      </c>
      <c r="F614" s="209">
        <f t="shared" si="29"/>
        <v>5225</v>
      </c>
      <c r="G614" s="211">
        <f t="shared" si="27"/>
        <v>3796</v>
      </c>
      <c r="H614" s="212">
        <v>70</v>
      </c>
    </row>
    <row r="615" spans="1:8" x14ac:dyDescent="0.2">
      <c r="A615" s="206">
        <v>602</v>
      </c>
      <c r="B615" s="227"/>
      <c r="C615" s="262">
        <f t="shared" si="28"/>
        <v>72.47</v>
      </c>
      <c r="D615" s="272"/>
      <c r="E615" s="212">
        <v>22915</v>
      </c>
      <c r="F615" s="209">
        <f t="shared" si="29"/>
        <v>5223</v>
      </c>
      <c r="G615" s="211">
        <f t="shared" si="27"/>
        <v>3794</v>
      </c>
      <c r="H615" s="212">
        <v>70</v>
      </c>
    </row>
    <row r="616" spans="1:8" x14ac:dyDescent="0.2">
      <c r="A616" s="206">
        <v>603</v>
      </c>
      <c r="B616" s="227"/>
      <c r="C616" s="262">
        <f t="shared" si="28"/>
        <v>72.489999999999995</v>
      </c>
      <c r="D616" s="272"/>
      <c r="E616" s="212">
        <v>22915</v>
      </c>
      <c r="F616" s="209">
        <f t="shared" si="29"/>
        <v>5221</v>
      </c>
      <c r="G616" s="211">
        <f t="shared" si="27"/>
        <v>3793</v>
      </c>
      <c r="H616" s="212">
        <v>70</v>
      </c>
    </row>
    <row r="617" spans="1:8" x14ac:dyDescent="0.2">
      <c r="A617" s="206">
        <v>604</v>
      </c>
      <c r="B617" s="227"/>
      <c r="C617" s="262">
        <f t="shared" si="28"/>
        <v>72.52</v>
      </c>
      <c r="D617" s="272"/>
      <c r="E617" s="212">
        <v>22915</v>
      </c>
      <c r="F617" s="209">
        <f t="shared" si="29"/>
        <v>5219</v>
      </c>
      <c r="G617" s="211">
        <f t="shared" si="27"/>
        <v>3792</v>
      </c>
      <c r="H617" s="212">
        <v>70</v>
      </c>
    </row>
    <row r="618" spans="1:8" x14ac:dyDescent="0.2">
      <c r="A618" s="206">
        <v>605</v>
      </c>
      <c r="B618" s="227"/>
      <c r="C618" s="262">
        <f t="shared" si="28"/>
        <v>72.540000000000006</v>
      </c>
      <c r="D618" s="272"/>
      <c r="E618" s="212">
        <v>22915</v>
      </c>
      <c r="F618" s="209">
        <f t="shared" si="29"/>
        <v>5218</v>
      </c>
      <c r="G618" s="211">
        <f t="shared" ref="G618:G681" si="30">ROUND(12*(1/C618*E618),0)</f>
        <v>3791</v>
      </c>
      <c r="H618" s="212">
        <v>70</v>
      </c>
    </row>
    <row r="619" spans="1:8" x14ac:dyDescent="0.2">
      <c r="A619" s="206">
        <v>606</v>
      </c>
      <c r="B619" s="227"/>
      <c r="C619" s="262">
        <f t="shared" si="28"/>
        <v>72.569999999999993</v>
      </c>
      <c r="D619" s="272"/>
      <c r="E619" s="212">
        <v>22915</v>
      </c>
      <c r="F619" s="209">
        <f t="shared" si="29"/>
        <v>5216</v>
      </c>
      <c r="G619" s="211">
        <f t="shared" si="30"/>
        <v>3789</v>
      </c>
      <c r="H619" s="212">
        <v>70</v>
      </c>
    </row>
    <row r="620" spans="1:8" x14ac:dyDescent="0.2">
      <c r="A620" s="206">
        <v>607</v>
      </c>
      <c r="B620" s="227"/>
      <c r="C620" s="262">
        <f t="shared" si="28"/>
        <v>72.59</v>
      </c>
      <c r="D620" s="272"/>
      <c r="E620" s="212">
        <v>22915</v>
      </c>
      <c r="F620" s="209">
        <f t="shared" si="29"/>
        <v>5214</v>
      </c>
      <c r="G620" s="211">
        <f t="shared" si="30"/>
        <v>3788</v>
      </c>
      <c r="H620" s="212">
        <v>70</v>
      </c>
    </row>
    <row r="621" spans="1:8" x14ac:dyDescent="0.2">
      <c r="A621" s="206">
        <v>608</v>
      </c>
      <c r="B621" s="227"/>
      <c r="C621" s="262">
        <f t="shared" ref="C621:C684" si="31">ROUND(10.899*LN(A621)+A621/150-1.3,2)</f>
        <v>72.62</v>
      </c>
      <c r="D621" s="272"/>
      <c r="E621" s="212">
        <v>22915</v>
      </c>
      <c r="F621" s="209">
        <f t="shared" si="29"/>
        <v>5212</v>
      </c>
      <c r="G621" s="211">
        <f t="shared" si="30"/>
        <v>3787</v>
      </c>
      <c r="H621" s="212">
        <v>70</v>
      </c>
    </row>
    <row r="622" spans="1:8" x14ac:dyDescent="0.2">
      <c r="A622" s="206">
        <v>609</v>
      </c>
      <c r="B622" s="227"/>
      <c r="C622" s="262">
        <f t="shared" si="31"/>
        <v>72.64</v>
      </c>
      <c r="D622" s="272"/>
      <c r="E622" s="212">
        <v>22915</v>
      </c>
      <c r="F622" s="209">
        <f t="shared" si="29"/>
        <v>5211</v>
      </c>
      <c r="G622" s="211">
        <f t="shared" si="30"/>
        <v>3786</v>
      </c>
      <c r="H622" s="212">
        <v>70</v>
      </c>
    </row>
    <row r="623" spans="1:8" x14ac:dyDescent="0.2">
      <c r="A623" s="206">
        <v>610</v>
      </c>
      <c r="B623" s="227"/>
      <c r="C623" s="262">
        <f t="shared" si="31"/>
        <v>72.67</v>
      </c>
      <c r="D623" s="272"/>
      <c r="E623" s="212">
        <v>22915</v>
      </c>
      <c r="F623" s="209">
        <f t="shared" si="29"/>
        <v>5209</v>
      </c>
      <c r="G623" s="211">
        <f t="shared" si="30"/>
        <v>3784</v>
      </c>
      <c r="H623" s="212">
        <v>70</v>
      </c>
    </row>
    <row r="624" spans="1:8" x14ac:dyDescent="0.2">
      <c r="A624" s="206">
        <v>611</v>
      </c>
      <c r="B624" s="227"/>
      <c r="C624" s="262">
        <f t="shared" si="31"/>
        <v>72.69</v>
      </c>
      <c r="D624" s="272"/>
      <c r="E624" s="212">
        <v>22915</v>
      </c>
      <c r="F624" s="209">
        <f t="shared" si="29"/>
        <v>5207</v>
      </c>
      <c r="G624" s="211">
        <f t="shared" si="30"/>
        <v>3783</v>
      </c>
      <c r="H624" s="212">
        <v>70</v>
      </c>
    </row>
    <row r="625" spans="1:8" x14ac:dyDescent="0.2">
      <c r="A625" s="206">
        <v>612</v>
      </c>
      <c r="B625" s="227"/>
      <c r="C625" s="262">
        <f t="shared" si="31"/>
        <v>72.72</v>
      </c>
      <c r="D625" s="272"/>
      <c r="E625" s="212">
        <v>22915</v>
      </c>
      <c r="F625" s="209">
        <f t="shared" si="29"/>
        <v>5205</v>
      </c>
      <c r="G625" s="211">
        <f t="shared" si="30"/>
        <v>3781</v>
      </c>
      <c r="H625" s="212">
        <v>70</v>
      </c>
    </row>
    <row r="626" spans="1:8" x14ac:dyDescent="0.2">
      <c r="A626" s="206">
        <v>613</v>
      </c>
      <c r="B626" s="227"/>
      <c r="C626" s="262">
        <f t="shared" si="31"/>
        <v>72.739999999999995</v>
      </c>
      <c r="D626" s="272"/>
      <c r="E626" s="212">
        <v>22915</v>
      </c>
      <c r="F626" s="209">
        <f t="shared" si="29"/>
        <v>5204</v>
      </c>
      <c r="G626" s="211">
        <f t="shared" si="30"/>
        <v>3780</v>
      </c>
      <c r="H626" s="212">
        <v>70</v>
      </c>
    </row>
    <row r="627" spans="1:8" x14ac:dyDescent="0.2">
      <c r="A627" s="206">
        <v>614</v>
      </c>
      <c r="B627" s="227"/>
      <c r="C627" s="262">
        <f t="shared" si="31"/>
        <v>72.760000000000005</v>
      </c>
      <c r="D627" s="272"/>
      <c r="E627" s="212">
        <v>22915</v>
      </c>
      <c r="F627" s="209">
        <f t="shared" si="29"/>
        <v>5202</v>
      </c>
      <c r="G627" s="211">
        <f t="shared" si="30"/>
        <v>3779</v>
      </c>
      <c r="H627" s="212">
        <v>70</v>
      </c>
    </row>
    <row r="628" spans="1:8" x14ac:dyDescent="0.2">
      <c r="A628" s="206">
        <v>615</v>
      </c>
      <c r="B628" s="227"/>
      <c r="C628" s="262">
        <f t="shared" si="31"/>
        <v>72.790000000000006</v>
      </c>
      <c r="D628" s="272"/>
      <c r="E628" s="212">
        <v>22915</v>
      </c>
      <c r="F628" s="209">
        <f t="shared" si="29"/>
        <v>5200</v>
      </c>
      <c r="G628" s="211">
        <f t="shared" si="30"/>
        <v>3778</v>
      </c>
      <c r="H628" s="212">
        <v>70</v>
      </c>
    </row>
    <row r="629" spans="1:8" x14ac:dyDescent="0.2">
      <c r="A629" s="206">
        <v>616</v>
      </c>
      <c r="B629" s="227"/>
      <c r="C629" s="262">
        <f t="shared" si="31"/>
        <v>72.81</v>
      </c>
      <c r="D629" s="272"/>
      <c r="E629" s="212">
        <v>22915</v>
      </c>
      <c r="F629" s="209">
        <f t="shared" si="29"/>
        <v>5199</v>
      </c>
      <c r="G629" s="211">
        <f t="shared" si="30"/>
        <v>3777</v>
      </c>
      <c r="H629" s="212">
        <v>70</v>
      </c>
    </row>
    <row r="630" spans="1:8" x14ac:dyDescent="0.2">
      <c r="A630" s="206">
        <v>617</v>
      </c>
      <c r="B630" s="227"/>
      <c r="C630" s="262">
        <f t="shared" si="31"/>
        <v>72.84</v>
      </c>
      <c r="D630" s="272"/>
      <c r="E630" s="212">
        <v>22915</v>
      </c>
      <c r="F630" s="209">
        <f t="shared" si="29"/>
        <v>5197</v>
      </c>
      <c r="G630" s="211">
        <f t="shared" si="30"/>
        <v>3775</v>
      </c>
      <c r="H630" s="212">
        <v>70</v>
      </c>
    </row>
    <row r="631" spans="1:8" x14ac:dyDescent="0.2">
      <c r="A631" s="206">
        <v>618</v>
      </c>
      <c r="B631" s="227"/>
      <c r="C631" s="262">
        <f t="shared" si="31"/>
        <v>72.86</v>
      </c>
      <c r="D631" s="272"/>
      <c r="E631" s="212">
        <v>22915</v>
      </c>
      <c r="F631" s="209">
        <f t="shared" si="29"/>
        <v>5195</v>
      </c>
      <c r="G631" s="211">
        <f t="shared" si="30"/>
        <v>3774</v>
      </c>
      <c r="H631" s="212">
        <v>70</v>
      </c>
    </row>
    <row r="632" spans="1:8" x14ac:dyDescent="0.2">
      <c r="A632" s="206">
        <v>619</v>
      </c>
      <c r="B632" s="227"/>
      <c r="C632" s="262">
        <f t="shared" si="31"/>
        <v>72.89</v>
      </c>
      <c r="D632" s="272"/>
      <c r="E632" s="212">
        <v>22915</v>
      </c>
      <c r="F632" s="209">
        <f t="shared" si="29"/>
        <v>5193</v>
      </c>
      <c r="G632" s="211">
        <f t="shared" si="30"/>
        <v>3773</v>
      </c>
      <c r="H632" s="212">
        <v>70</v>
      </c>
    </row>
    <row r="633" spans="1:8" x14ac:dyDescent="0.2">
      <c r="A633" s="206">
        <v>620</v>
      </c>
      <c r="B633" s="227"/>
      <c r="C633" s="262">
        <f t="shared" si="31"/>
        <v>72.91</v>
      </c>
      <c r="D633" s="272"/>
      <c r="E633" s="212">
        <v>22915</v>
      </c>
      <c r="F633" s="209">
        <f t="shared" si="29"/>
        <v>5192</v>
      </c>
      <c r="G633" s="211">
        <f t="shared" si="30"/>
        <v>3771</v>
      </c>
      <c r="H633" s="212">
        <v>70</v>
      </c>
    </row>
    <row r="634" spans="1:8" x14ac:dyDescent="0.2">
      <c r="A634" s="206">
        <v>621</v>
      </c>
      <c r="B634" s="227"/>
      <c r="C634" s="262">
        <f t="shared" si="31"/>
        <v>72.94</v>
      </c>
      <c r="D634" s="272"/>
      <c r="E634" s="212">
        <v>22915</v>
      </c>
      <c r="F634" s="209">
        <f t="shared" si="29"/>
        <v>5190</v>
      </c>
      <c r="G634" s="211">
        <f t="shared" si="30"/>
        <v>3770</v>
      </c>
      <c r="H634" s="212">
        <v>70</v>
      </c>
    </row>
    <row r="635" spans="1:8" x14ac:dyDescent="0.2">
      <c r="A635" s="206">
        <v>622</v>
      </c>
      <c r="B635" s="227"/>
      <c r="C635" s="262">
        <f t="shared" si="31"/>
        <v>72.959999999999994</v>
      </c>
      <c r="D635" s="272"/>
      <c r="E635" s="212">
        <v>22915</v>
      </c>
      <c r="F635" s="209">
        <f t="shared" si="29"/>
        <v>5188</v>
      </c>
      <c r="G635" s="211">
        <f t="shared" si="30"/>
        <v>3769</v>
      </c>
      <c r="H635" s="212">
        <v>70</v>
      </c>
    </row>
    <row r="636" spans="1:8" x14ac:dyDescent="0.2">
      <c r="A636" s="206">
        <v>623</v>
      </c>
      <c r="B636" s="227"/>
      <c r="C636" s="262">
        <f t="shared" si="31"/>
        <v>72.98</v>
      </c>
      <c r="D636" s="272"/>
      <c r="E636" s="212">
        <v>22915</v>
      </c>
      <c r="F636" s="209">
        <f t="shared" si="29"/>
        <v>5187</v>
      </c>
      <c r="G636" s="211">
        <f t="shared" si="30"/>
        <v>3768</v>
      </c>
      <c r="H636" s="212">
        <v>70</v>
      </c>
    </row>
    <row r="637" spans="1:8" x14ac:dyDescent="0.2">
      <c r="A637" s="206">
        <v>624</v>
      </c>
      <c r="B637" s="227"/>
      <c r="C637" s="262">
        <f t="shared" si="31"/>
        <v>73.010000000000005</v>
      </c>
      <c r="D637" s="272"/>
      <c r="E637" s="212">
        <v>22915</v>
      </c>
      <c r="F637" s="209">
        <f t="shared" si="29"/>
        <v>5185</v>
      </c>
      <c r="G637" s="211">
        <f t="shared" si="30"/>
        <v>3766</v>
      </c>
      <c r="H637" s="212">
        <v>70</v>
      </c>
    </row>
    <row r="638" spans="1:8" x14ac:dyDescent="0.2">
      <c r="A638" s="206">
        <v>625</v>
      </c>
      <c r="B638" s="227"/>
      <c r="C638" s="262">
        <f t="shared" si="31"/>
        <v>73.03</v>
      </c>
      <c r="D638" s="272"/>
      <c r="E638" s="212">
        <v>22915</v>
      </c>
      <c r="F638" s="209">
        <f t="shared" si="29"/>
        <v>5183</v>
      </c>
      <c r="G638" s="211">
        <f t="shared" si="30"/>
        <v>3765</v>
      </c>
      <c r="H638" s="212">
        <v>70</v>
      </c>
    </row>
    <row r="639" spans="1:8" x14ac:dyDescent="0.2">
      <c r="A639" s="206">
        <v>626</v>
      </c>
      <c r="B639" s="227"/>
      <c r="C639" s="262">
        <f t="shared" si="31"/>
        <v>73.06</v>
      </c>
      <c r="D639" s="272"/>
      <c r="E639" s="212">
        <v>22915</v>
      </c>
      <c r="F639" s="209">
        <f t="shared" si="29"/>
        <v>5181</v>
      </c>
      <c r="G639" s="211">
        <f t="shared" si="30"/>
        <v>3764</v>
      </c>
      <c r="H639" s="212">
        <v>70</v>
      </c>
    </row>
    <row r="640" spans="1:8" x14ac:dyDescent="0.2">
      <c r="A640" s="206">
        <v>627</v>
      </c>
      <c r="B640" s="227"/>
      <c r="C640" s="262">
        <f t="shared" si="31"/>
        <v>73.08</v>
      </c>
      <c r="D640" s="272"/>
      <c r="E640" s="212">
        <v>22915</v>
      </c>
      <c r="F640" s="209">
        <f t="shared" si="29"/>
        <v>5180</v>
      </c>
      <c r="G640" s="211">
        <f t="shared" si="30"/>
        <v>3763</v>
      </c>
      <c r="H640" s="212">
        <v>70</v>
      </c>
    </row>
    <row r="641" spans="1:8" x14ac:dyDescent="0.2">
      <c r="A641" s="206">
        <v>628</v>
      </c>
      <c r="B641" s="227"/>
      <c r="C641" s="262">
        <f t="shared" si="31"/>
        <v>73.099999999999994</v>
      </c>
      <c r="D641" s="272"/>
      <c r="E641" s="212">
        <v>22915</v>
      </c>
      <c r="F641" s="209">
        <f t="shared" si="29"/>
        <v>5178</v>
      </c>
      <c r="G641" s="211">
        <f t="shared" si="30"/>
        <v>3762</v>
      </c>
      <c r="H641" s="212">
        <v>70</v>
      </c>
    </row>
    <row r="642" spans="1:8" x14ac:dyDescent="0.2">
      <c r="A642" s="206">
        <v>629</v>
      </c>
      <c r="B642" s="227"/>
      <c r="C642" s="262">
        <f t="shared" si="31"/>
        <v>73.13</v>
      </c>
      <c r="D642" s="272"/>
      <c r="E642" s="212">
        <v>22915</v>
      </c>
      <c r="F642" s="209">
        <f t="shared" si="29"/>
        <v>5176</v>
      </c>
      <c r="G642" s="211">
        <f t="shared" si="30"/>
        <v>3760</v>
      </c>
      <c r="H642" s="212">
        <v>70</v>
      </c>
    </row>
    <row r="643" spans="1:8" x14ac:dyDescent="0.2">
      <c r="A643" s="206">
        <v>630</v>
      </c>
      <c r="B643" s="227"/>
      <c r="C643" s="262">
        <f t="shared" si="31"/>
        <v>73.150000000000006</v>
      </c>
      <c r="D643" s="272"/>
      <c r="E643" s="212">
        <v>22915</v>
      </c>
      <c r="F643" s="209">
        <f t="shared" si="29"/>
        <v>5175</v>
      </c>
      <c r="G643" s="211">
        <f t="shared" si="30"/>
        <v>3759</v>
      </c>
      <c r="H643" s="212">
        <v>70</v>
      </c>
    </row>
    <row r="644" spans="1:8" x14ac:dyDescent="0.2">
      <c r="A644" s="206">
        <v>631</v>
      </c>
      <c r="B644" s="227"/>
      <c r="C644" s="262">
        <f t="shared" si="31"/>
        <v>73.180000000000007</v>
      </c>
      <c r="D644" s="272"/>
      <c r="E644" s="212">
        <v>22915</v>
      </c>
      <c r="F644" s="209">
        <f t="shared" si="29"/>
        <v>5173</v>
      </c>
      <c r="G644" s="211">
        <f t="shared" si="30"/>
        <v>3758</v>
      </c>
      <c r="H644" s="212">
        <v>70</v>
      </c>
    </row>
    <row r="645" spans="1:8" x14ac:dyDescent="0.2">
      <c r="A645" s="206">
        <v>632</v>
      </c>
      <c r="B645" s="227"/>
      <c r="C645" s="262">
        <f t="shared" si="31"/>
        <v>73.2</v>
      </c>
      <c r="D645" s="272"/>
      <c r="E645" s="212">
        <v>22915</v>
      </c>
      <c r="F645" s="209">
        <f t="shared" si="29"/>
        <v>5171</v>
      </c>
      <c r="G645" s="211">
        <f t="shared" si="30"/>
        <v>3757</v>
      </c>
      <c r="H645" s="212">
        <v>70</v>
      </c>
    </row>
    <row r="646" spans="1:8" x14ac:dyDescent="0.2">
      <c r="A646" s="206">
        <v>633</v>
      </c>
      <c r="B646" s="227"/>
      <c r="C646" s="262">
        <f t="shared" si="31"/>
        <v>73.22</v>
      </c>
      <c r="D646" s="272"/>
      <c r="E646" s="212">
        <v>22915</v>
      </c>
      <c r="F646" s="209">
        <f t="shared" si="29"/>
        <v>5170</v>
      </c>
      <c r="G646" s="211">
        <f t="shared" si="30"/>
        <v>3756</v>
      </c>
      <c r="H646" s="212">
        <v>70</v>
      </c>
    </row>
    <row r="647" spans="1:8" x14ac:dyDescent="0.2">
      <c r="A647" s="206">
        <v>634</v>
      </c>
      <c r="B647" s="227"/>
      <c r="C647" s="262">
        <f t="shared" si="31"/>
        <v>73.25</v>
      </c>
      <c r="D647" s="272"/>
      <c r="E647" s="212">
        <v>22915</v>
      </c>
      <c r="F647" s="209">
        <f t="shared" si="29"/>
        <v>5168</v>
      </c>
      <c r="G647" s="211">
        <f t="shared" si="30"/>
        <v>3754</v>
      </c>
      <c r="H647" s="212">
        <v>70</v>
      </c>
    </row>
    <row r="648" spans="1:8" x14ac:dyDescent="0.2">
      <c r="A648" s="206">
        <v>635</v>
      </c>
      <c r="B648" s="227"/>
      <c r="C648" s="262">
        <f t="shared" si="31"/>
        <v>73.27</v>
      </c>
      <c r="D648" s="272"/>
      <c r="E648" s="212">
        <v>22915</v>
      </c>
      <c r="F648" s="209">
        <f t="shared" si="29"/>
        <v>5167</v>
      </c>
      <c r="G648" s="211">
        <f t="shared" si="30"/>
        <v>3753</v>
      </c>
      <c r="H648" s="212">
        <v>70</v>
      </c>
    </row>
    <row r="649" spans="1:8" x14ac:dyDescent="0.2">
      <c r="A649" s="206">
        <v>636</v>
      </c>
      <c r="B649" s="227"/>
      <c r="C649" s="262">
        <f t="shared" si="31"/>
        <v>73.3</v>
      </c>
      <c r="D649" s="272"/>
      <c r="E649" s="212">
        <v>22915</v>
      </c>
      <c r="F649" s="209">
        <f t="shared" si="29"/>
        <v>5164</v>
      </c>
      <c r="G649" s="211">
        <f t="shared" si="30"/>
        <v>3751</v>
      </c>
      <c r="H649" s="212">
        <v>70</v>
      </c>
    </row>
    <row r="650" spans="1:8" x14ac:dyDescent="0.2">
      <c r="A650" s="206">
        <v>637</v>
      </c>
      <c r="B650" s="227"/>
      <c r="C650" s="262">
        <f t="shared" si="31"/>
        <v>73.319999999999993</v>
      </c>
      <c r="D650" s="272"/>
      <c r="E650" s="212">
        <v>22915</v>
      </c>
      <c r="F650" s="209">
        <f t="shared" si="29"/>
        <v>5163</v>
      </c>
      <c r="G650" s="211">
        <f t="shared" si="30"/>
        <v>3750</v>
      </c>
      <c r="H650" s="212">
        <v>70</v>
      </c>
    </row>
    <row r="651" spans="1:8" x14ac:dyDescent="0.2">
      <c r="A651" s="206">
        <v>638</v>
      </c>
      <c r="B651" s="227"/>
      <c r="C651" s="262">
        <f t="shared" si="31"/>
        <v>73.34</v>
      </c>
      <c r="D651" s="272"/>
      <c r="E651" s="212">
        <v>22915</v>
      </c>
      <c r="F651" s="209">
        <f t="shared" si="29"/>
        <v>5162</v>
      </c>
      <c r="G651" s="211">
        <f t="shared" si="30"/>
        <v>3749</v>
      </c>
      <c r="H651" s="212">
        <v>70</v>
      </c>
    </row>
    <row r="652" spans="1:8" x14ac:dyDescent="0.2">
      <c r="A652" s="206">
        <v>639</v>
      </c>
      <c r="B652" s="227"/>
      <c r="C652" s="262">
        <f t="shared" si="31"/>
        <v>73.37</v>
      </c>
      <c r="D652" s="272"/>
      <c r="E652" s="212">
        <v>22915</v>
      </c>
      <c r="F652" s="209">
        <f t="shared" si="29"/>
        <v>5160</v>
      </c>
      <c r="G652" s="211">
        <f t="shared" si="30"/>
        <v>3748</v>
      </c>
      <c r="H652" s="212">
        <v>70</v>
      </c>
    </row>
    <row r="653" spans="1:8" x14ac:dyDescent="0.2">
      <c r="A653" s="206">
        <v>640</v>
      </c>
      <c r="B653" s="227"/>
      <c r="C653" s="262">
        <f t="shared" si="31"/>
        <v>73.39</v>
      </c>
      <c r="D653" s="272"/>
      <c r="E653" s="212">
        <v>22915</v>
      </c>
      <c r="F653" s="209">
        <f t="shared" si="29"/>
        <v>5158</v>
      </c>
      <c r="G653" s="211">
        <f t="shared" si="30"/>
        <v>3747</v>
      </c>
      <c r="H653" s="212">
        <v>70</v>
      </c>
    </row>
    <row r="654" spans="1:8" x14ac:dyDescent="0.2">
      <c r="A654" s="206">
        <v>641</v>
      </c>
      <c r="B654" s="227"/>
      <c r="C654" s="262">
        <f t="shared" si="31"/>
        <v>73.41</v>
      </c>
      <c r="D654" s="272"/>
      <c r="E654" s="212">
        <v>22915</v>
      </c>
      <c r="F654" s="209">
        <f t="shared" si="29"/>
        <v>5157</v>
      </c>
      <c r="G654" s="211">
        <f t="shared" si="30"/>
        <v>3746</v>
      </c>
      <c r="H654" s="212">
        <v>70</v>
      </c>
    </row>
    <row r="655" spans="1:8" x14ac:dyDescent="0.2">
      <c r="A655" s="206">
        <v>642</v>
      </c>
      <c r="B655" s="227"/>
      <c r="C655" s="262">
        <f t="shared" si="31"/>
        <v>73.44</v>
      </c>
      <c r="D655" s="272"/>
      <c r="E655" s="212">
        <v>22915</v>
      </c>
      <c r="F655" s="209">
        <f t="shared" si="29"/>
        <v>5155</v>
      </c>
      <c r="G655" s="211">
        <f t="shared" si="30"/>
        <v>3744</v>
      </c>
      <c r="H655" s="212">
        <v>70</v>
      </c>
    </row>
    <row r="656" spans="1:8" x14ac:dyDescent="0.2">
      <c r="A656" s="206">
        <v>643</v>
      </c>
      <c r="B656" s="227"/>
      <c r="C656" s="262">
        <f t="shared" si="31"/>
        <v>73.459999999999994</v>
      </c>
      <c r="D656" s="272"/>
      <c r="E656" s="212">
        <v>22915</v>
      </c>
      <c r="F656" s="209">
        <f t="shared" si="29"/>
        <v>5153</v>
      </c>
      <c r="G656" s="211">
        <f t="shared" si="30"/>
        <v>3743</v>
      </c>
      <c r="H656" s="212">
        <v>70</v>
      </c>
    </row>
    <row r="657" spans="1:8" x14ac:dyDescent="0.2">
      <c r="A657" s="206">
        <v>644</v>
      </c>
      <c r="B657" s="227"/>
      <c r="C657" s="262">
        <f t="shared" si="31"/>
        <v>73.48</v>
      </c>
      <c r="D657" s="272"/>
      <c r="E657" s="212">
        <v>22915</v>
      </c>
      <c r="F657" s="209">
        <f t="shared" ref="F657:F720" si="32">ROUND(12*1.358*(1/C657*E657)+H657,0)</f>
        <v>5152</v>
      </c>
      <c r="G657" s="211">
        <f t="shared" si="30"/>
        <v>3742</v>
      </c>
      <c r="H657" s="212">
        <v>70</v>
      </c>
    </row>
    <row r="658" spans="1:8" x14ac:dyDescent="0.2">
      <c r="A658" s="206">
        <v>645</v>
      </c>
      <c r="B658" s="227"/>
      <c r="C658" s="262">
        <f t="shared" si="31"/>
        <v>73.510000000000005</v>
      </c>
      <c r="D658" s="272"/>
      <c r="E658" s="212">
        <v>22915</v>
      </c>
      <c r="F658" s="209">
        <f t="shared" si="32"/>
        <v>5150</v>
      </c>
      <c r="G658" s="211">
        <f t="shared" si="30"/>
        <v>3741</v>
      </c>
      <c r="H658" s="212">
        <v>70</v>
      </c>
    </row>
    <row r="659" spans="1:8" x14ac:dyDescent="0.2">
      <c r="A659" s="206">
        <v>646</v>
      </c>
      <c r="B659" s="227"/>
      <c r="C659" s="262">
        <f t="shared" si="31"/>
        <v>73.53</v>
      </c>
      <c r="D659" s="272"/>
      <c r="E659" s="212">
        <v>22915</v>
      </c>
      <c r="F659" s="209">
        <f t="shared" si="32"/>
        <v>5149</v>
      </c>
      <c r="G659" s="211">
        <f t="shared" si="30"/>
        <v>3740</v>
      </c>
      <c r="H659" s="212">
        <v>70</v>
      </c>
    </row>
    <row r="660" spans="1:8" x14ac:dyDescent="0.2">
      <c r="A660" s="206">
        <v>647</v>
      </c>
      <c r="B660" s="227"/>
      <c r="C660" s="262">
        <f t="shared" si="31"/>
        <v>73.56</v>
      </c>
      <c r="D660" s="272"/>
      <c r="E660" s="212">
        <v>22915</v>
      </c>
      <c r="F660" s="209">
        <f t="shared" si="32"/>
        <v>5146</v>
      </c>
      <c r="G660" s="211">
        <f t="shared" si="30"/>
        <v>3738</v>
      </c>
      <c r="H660" s="212">
        <v>70</v>
      </c>
    </row>
    <row r="661" spans="1:8" x14ac:dyDescent="0.2">
      <c r="A661" s="206">
        <v>648</v>
      </c>
      <c r="B661" s="227"/>
      <c r="C661" s="262">
        <f t="shared" si="31"/>
        <v>73.58</v>
      </c>
      <c r="D661" s="272"/>
      <c r="E661" s="212">
        <v>22915</v>
      </c>
      <c r="F661" s="209">
        <f t="shared" si="32"/>
        <v>5145</v>
      </c>
      <c r="G661" s="211">
        <f t="shared" si="30"/>
        <v>3737</v>
      </c>
      <c r="H661" s="212">
        <v>70</v>
      </c>
    </row>
    <row r="662" spans="1:8" x14ac:dyDescent="0.2">
      <c r="A662" s="206">
        <v>649</v>
      </c>
      <c r="B662" s="227"/>
      <c r="C662" s="262">
        <f t="shared" si="31"/>
        <v>73.599999999999994</v>
      </c>
      <c r="D662" s="272"/>
      <c r="E662" s="212">
        <v>22915</v>
      </c>
      <c r="F662" s="209">
        <f t="shared" si="32"/>
        <v>5144</v>
      </c>
      <c r="G662" s="211">
        <f t="shared" si="30"/>
        <v>3736</v>
      </c>
      <c r="H662" s="212">
        <v>70</v>
      </c>
    </row>
    <row r="663" spans="1:8" x14ac:dyDescent="0.2">
      <c r="A663" s="206">
        <v>650</v>
      </c>
      <c r="B663" s="227"/>
      <c r="C663" s="262">
        <f t="shared" si="31"/>
        <v>73.63</v>
      </c>
      <c r="D663" s="272"/>
      <c r="E663" s="212">
        <v>22915</v>
      </c>
      <c r="F663" s="209">
        <f t="shared" si="32"/>
        <v>5142</v>
      </c>
      <c r="G663" s="211">
        <f t="shared" si="30"/>
        <v>3735</v>
      </c>
      <c r="H663" s="212">
        <v>70</v>
      </c>
    </row>
    <row r="664" spans="1:8" x14ac:dyDescent="0.2">
      <c r="A664" s="206">
        <v>651</v>
      </c>
      <c r="B664" s="227"/>
      <c r="C664" s="262">
        <f t="shared" si="31"/>
        <v>73.650000000000006</v>
      </c>
      <c r="D664" s="272"/>
      <c r="E664" s="212">
        <v>22915</v>
      </c>
      <c r="F664" s="209">
        <f t="shared" si="32"/>
        <v>5140</v>
      </c>
      <c r="G664" s="211">
        <f t="shared" si="30"/>
        <v>3734</v>
      </c>
      <c r="H664" s="212">
        <v>70</v>
      </c>
    </row>
    <row r="665" spans="1:8" x14ac:dyDescent="0.2">
      <c r="A665" s="206">
        <v>652</v>
      </c>
      <c r="B665" s="227"/>
      <c r="C665" s="262">
        <f t="shared" si="31"/>
        <v>73.67</v>
      </c>
      <c r="D665" s="272"/>
      <c r="E665" s="212">
        <v>22915</v>
      </c>
      <c r="F665" s="209">
        <f t="shared" si="32"/>
        <v>5139</v>
      </c>
      <c r="G665" s="211">
        <f t="shared" si="30"/>
        <v>3733</v>
      </c>
      <c r="H665" s="212">
        <v>70</v>
      </c>
    </row>
    <row r="666" spans="1:8" x14ac:dyDescent="0.2">
      <c r="A666" s="206">
        <v>653</v>
      </c>
      <c r="B666" s="227"/>
      <c r="C666" s="262">
        <f t="shared" si="31"/>
        <v>73.7</v>
      </c>
      <c r="D666" s="272"/>
      <c r="E666" s="212">
        <v>22915</v>
      </c>
      <c r="F666" s="209">
        <f t="shared" si="32"/>
        <v>5137</v>
      </c>
      <c r="G666" s="211">
        <f t="shared" si="30"/>
        <v>3731</v>
      </c>
      <c r="H666" s="212">
        <v>70</v>
      </c>
    </row>
    <row r="667" spans="1:8" x14ac:dyDescent="0.2">
      <c r="A667" s="206">
        <v>654</v>
      </c>
      <c r="B667" s="227"/>
      <c r="C667" s="262">
        <f t="shared" si="31"/>
        <v>73.72</v>
      </c>
      <c r="D667" s="272"/>
      <c r="E667" s="212">
        <v>22915</v>
      </c>
      <c r="F667" s="209">
        <f t="shared" si="32"/>
        <v>5135</v>
      </c>
      <c r="G667" s="211">
        <f t="shared" si="30"/>
        <v>3730</v>
      </c>
      <c r="H667" s="212">
        <v>70</v>
      </c>
    </row>
    <row r="668" spans="1:8" x14ac:dyDescent="0.2">
      <c r="A668" s="206">
        <v>655</v>
      </c>
      <c r="B668" s="227"/>
      <c r="C668" s="262">
        <f t="shared" si="31"/>
        <v>73.739999999999995</v>
      </c>
      <c r="D668" s="272"/>
      <c r="E668" s="212">
        <v>22915</v>
      </c>
      <c r="F668" s="209">
        <f t="shared" si="32"/>
        <v>5134</v>
      </c>
      <c r="G668" s="211">
        <f t="shared" si="30"/>
        <v>3729</v>
      </c>
      <c r="H668" s="212">
        <v>70</v>
      </c>
    </row>
    <row r="669" spans="1:8" x14ac:dyDescent="0.2">
      <c r="A669" s="206">
        <v>656</v>
      </c>
      <c r="B669" s="227"/>
      <c r="C669" s="262">
        <f t="shared" si="31"/>
        <v>73.77</v>
      </c>
      <c r="D669" s="272"/>
      <c r="E669" s="212">
        <v>22915</v>
      </c>
      <c r="F669" s="209">
        <f t="shared" si="32"/>
        <v>5132</v>
      </c>
      <c r="G669" s="211">
        <f t="shared" si="30"/>
        <v>3728</v>
      </c>
      <c r="H669" s="212">
        <v>70</v>
      </c>
    </row>
    <row r="670" spans="1:8" x14ac:dyDescent="0.2">
      <c r="A670" s="206">
        <v>657</v>
      </c>
      <c r="B670" s="227"/>
      <c r="C670" s="262">
        <f t="shared" si="31"/>
        <v>73.790000000000006</v>
      </c>
      <c r="D670" s="272"/>
      <c r="E670" s="212">
        <v>22915</v>
      </c>
      <c r="F670" s="209">
        <f t="shared" si="32"/>
        <v>5131</v>
      </c>
      <c r="G670" s="211">
        <f t="shared" si="30"/>
        <v>3727</v>
      </c>
      <c r="H670" s="212">
        <v>70</v>
      </c>
    </row>
    <row r="671" spans="1:8" x14ac:dyDescent="0.2">
      <c r="A671" s="206">
        <v>658</v>
      </c>
      <c r="B671" s="227"/>
      <c r="C671" s="262">
        <f t="shared" si="31"/>
        <v>73.81</v>
      </c>
      <c r="D671" s="272"/>
      <c r="E671" s="212">
        <v>22915</v>
      </c>
      <c r="F671" s="209">
        <f t="shared" si="32"/>
        <v>5129</v>
      </c>
      <c r="G671" s="211">
        <f t="shared" si="30"/>
        <v>3726</v>
      </c>
      <c r="H671" s="212">
        <v>70</v>
      </c>
    </row>
    <row r="672" spans="1:8" x14ac:dyDescent="0.2">
      <c r="A672" s="206">
        <v>659</v>
      </c>
      <c r="B672" s="227"/>
      <c r="C672" s="262">
        <f t="shared" si="31"/>
        <v>73.84</v>
      </c>
      <c r="D672" s="272"/>
      <c r="E672" s="212">
        <v>22915</v>
      </c>
      <c r="F672" s="209">
        <f t="shared" si="32"/>
        <v>5127</v>
      </c>
      <c r="G672" s="211">
        <f t="shared" si="30"/>
        <v>3724</v>
      </c>
      <c r="H672" s="212">
        <v>70</v>
      </c>
    </row>
    <row r="673" spans="1:8" x14ac:dyDescent="0.2">
      <c r="A673" s="206">
        <v>660</v>
      </c>
      <c r="B673" s="227"/>
      <c r="C673" s="262">
        <f t="shared" si="31"/>
        <v>73.86</v>
      </c>
      <c r="D673" s="272"/>
      <c r="E673" s="212">
        <v>22915</v>
      </c>
      <c r="F673" s="209">
        <f t="shared" si="32"/>
        <v>5126</v>
      </c>
      <c r="G673" s="211">
        <f t="shared" si="30"/>
        <v>3723</v>
      </c>
      <c r="H673" s="212">
        <v>70</v>
      </c>
    </row>
    <row r="674" spans="1:8" x14ac:dyDescent="0.2">
      <c r="A674" s="206">
        <v>661</v>
      </c>
      <c r="B674" s="227"/>
      <c r="C674" s="262">
        <f t="shared" si="31"/>
        <v>73.88</v>
      </c>
      <c r="D674" s="272"/>
      <c r="E674" s="212">
        <v>22915</v>
      </c>
      <c r="F674" s="209">
        <f t="shared" si="32"/>
        <v>5124</v>
      </c>
      <c r="G674" s="211">
        <f t="shared" si="30"/>
        <v>3722</v>
      </c>
      <c r="H674" s="212">
        <v>70</v>
      </c>
    </row>
    <row r="675" spans="1:8" x14ac:dyDescent="0.2">
      <c r="A675" s="206">
        <v>662</v>
      </c>
      <c r="B675" s="227"/>
      <c r="C675" s="262">
        <f t="shared" si="31"/>
        <v>73.91</v>
      </c>
      <c r="D675" s="272"/>
      <c r="E675" s="212">
        <v>22915</v>
      </c>
      <c r="F675" s="209">
        <f t="shared" si="32"/>
        <v>5122</v>
      </c>
      <c r="G675" s="211">
        <f t="shared" si="30"/>
        <v>3720</v>
      </c>
      <c r="H675" s="212">
        <v>70</v>
      </c>
    </row>
    <row r="676" spans="1:8" x14ac:dyDescent="0.2">
      <c r="A676" s="206">
        <v>663</v>
      </c>
      <c r="B676" s="227"/>
      <c r="C676" s="262">
        <f t="shared" si="31"/>
        <v>73.930000000000007</v>
      </c>
      <c r="D676" s="272"/>
      <c r="E676" s="212">
        <v>22915</v>
      </c>
      <c r="F676" s="209">
        <f t="shared" si="32"/>
        <v>5121</v>
      </c>
      <c r="G676" s="211">
        <f t="shared" si="30"/>
        <v>3719</v>
      </c>
      <c r="H676" s="212">
        <v>70</v>
      </c>
    </row>
    <row r="677" spans="1:8" x14ac:dyDescent="0.2">
      <c r="A677" s="206">
        <v>664</v>
      </c>
      <c r="B677" s="227"/>
      <c r="C677" s="262">
        <f t="shared" si="31"/>
        <v>73.95</v>
      </c>
      <c r="D677" s="272"/>
      <c r="E677" s="212">
        <v>22915</v>
      </c>
      <c r="F677" s="209">
        <f t="shared" si="32"/>
        <v>5120</v>
      </c>
      <c r="G677" s="211">
        <f t="shared" si="30"/>
        <v>3718</v>
      </c>
      <c r="H677" s="212">
        <v>70</v>
      </c>
    </row>
    <row r="678" spans="1:8" x14ac:dyDescent="0.2">
      <c r="A678" s="206">
        <v>665</v>
      </c>
      <c r="B678" s="227"/>
      <c r="C678" s="262">
        <f t="shared" si="31"/>
        <v>73.97</v>
      </c>
      <c r="D678" s="272"/>
      <c r="E678" s="212">
        <v>22915</v>
      </c>
      <c r="F678" s="209">
        <f t="shared" si="32"/>
        <v>5118</v>
      </c>
      <c r="G678" s="211">
        <f t="shared" si="30"/>
        <v>3717</v>
      </c>
      <c r="H678" s="212">
        <v>70</v>
      </c>
    </row>
    <row r="679" spans="1:8" x14ac:dyDescent="0.2">
      <c r="A679" s="206">
        <v>666</v>
      </c>
      <c r="B679" s="227"/>
      <c r="C679" s="262">
        <f t="shared" si="31"/>
        <v>74</v>
      </c>
      <c r="D679" s="272"/>
      <c r="E679" s="212">
        <v>22915</v>
      </c>
      <c r="F679" s="209">
        <f t="shared" si="32"/>
        <v>5116</v>
      </c>
      <c r="G679" s="211">
        <f t="shared" si="30"/>
        <v>3716</v>
      </c>
      <c r="H679" s="212">
        <v>70</v>
      </c>
    </row>
    <row r="680" spans="1:8" x14ac:dyDescent="0.2">
      <c r="A680" s="206">
        <v>667</v>
      </c>
      <c r="B680" s="227"/>
      <c r="C680" s="262">
        <f t="shared" si="31"/>
        <v>74.02</v>
      </c>
      <c r="D680" s="272"/>
      <c r="E680" s="212">
        <v>22915</v>
      </c>
      <c r="F680" s="209">
        <f t="shared" si="32"/>
        <v>5115</v>
      </c>
      <c r="G680" s="211">
        <f t="shared" si="30"/>
        <v>3715</v>
      </c>
      <c r="H680" s="212">
        <v>70</v>
      </c>
    </row>
    <row r="681" spans="1:8" x14ac:dyDescent="0.2">
      <c r="A681" s="206">
        <v>668</v>
      </c>
      <c r="B681" s="227"/>
      <c r="C681" s="262">
        <f t="shared" si="31"/>
        <v>74.040000000000006</v>
      </c>
      <c r="D681" s="272"/>
      <c r="E681" s="212">
        <v>22915</v>
      </c>
      <c r="F681" s="209">
        <f t="shared" si="32"/>
        <v>5114</v>
      </c>
      <c r="G681" s="211">
        <f t="shared" si="30"/>
        <v>3714</v>
      </c>
      <c r="H681" s="212">
        <v>70</v>
      </c>
    </row>
    <row r="682" spans="1:8" x14ac:dyDescent="0.2">
      <c r="A682" s="206">
        <v>669</v>
      </c>
      <c r="B682" s="227"/>
      <c r="C682" s="262">
        <f t="shared" si="31"/>
        <v>74.069999999999993</v>
      </c>
      <c r="D682" s="272"/>
      <c r="E682" s="212">
        <v>22915</v>
      </c>
      <c r="F682" s="209">
        <f t="shared" si="32"/>
        <v>5111</v>
      </c>
      <c r="G682" s="211">
        <f t="shared" ref="G682:G745" si="33">ROUND(12*(1/C682*E682),0)</f>
        <v>3712</v>
      </c>
      <c r="H682" s="212">
        <v>70</v>
      </c>
    </row>
    <row r="683" spans="1:8" x14ac:dyDescent="0.2">
      <c r="A683" s="206">
        <v>670</v>
      </c>
      <c r="B683" s="227"/>
      <c r="C683" s="262">
        <f t="shared" si="31"/>
        <v>74.09</v>
      </c>
      <c r="D683" s="272"/>
      <c r="E683" s="212">
        <v>22915</v>
      </c>
      <c r="F683" s="209">
        <f t="shared" si="32"/>
        <v>5110</v>
      </c>
      <c r="G683" s="211">
        <f t="shared" si="33"/>
        <v>3711</v>
      </c>
      <c r="H683" s="212">
        <v>70</v>
      </c>
    </row>
    <row r="684" spans="1:8" x14ac:dyDescent="0.2">
      <c r="A684" s="206">
        <v>671</v>
      </c>
      <c r="B684" s="227"/>
      <c r="C684" s="262">
        <f t="shared" si="31"/>
        <v>74.11</v>
      </c>
      <c r="D684" s="272"/>
      <c r="E684" s="212">
        <v>22915</v>
      </c>
      <c r="F684" s="209">
        <f t="shared" si="32"/>
        <v>5109</v>
      </c>
      <c r="G684" s="211">
        <f t="shared" si="33"/>
        <v>3710</v>
      </c>
      <c r="H684" s="212">
        <v>70</v>
      </c>
    </row>
    <row r="685" spans="1:8" x14ac:dyDescent="0.2">
      <c r="A685" s="206">
        <v>672</v>
      </c>
      <c r="B685" s="227"/>
      <c r="C685" s="262">
        <f t="shared" ref="C685:C748" si="34">ROUND(10.899*LN(A685)+A685/150-1.3,2)</f>
        <v>74.14</v>
      </c>
      <c r="D685" s="272"/>
      <c r="E685" s="212">
        <v>22915</v>
      </c>
      <c r="F685" s="209">
        <f t="shared" si="32"/>
        <v>5107</v>
      </c>
      <c r="G685" s="211">
        <f t="shared" si="33"/>
        <v>3709</v>
      </c>
      <c r="H685" s="212">
        <v>70</v>
      </c>
    </row>
    <row r="686" spans="1:8" x14ac:dyDescent="0.2">
      <c r="A686" s="206">
        <v>673</v>
      </c>
      <c r="B686" s="227"/>
      <c r="C686" s="262">
        <f t="shared" si="34"/>
        <v>74.16</v>
      </c>
      <c r="D686" s="272"/>
      <c r="E686" s="212">
        <v>22915</v>
      </c>
      <c r="F686" s="209">
        <f t="shared" si="32"/>
        <v>5105</v>
      </c>
      <c r="G686" s="211">
        <f t="shared" si="33"/>
        <v>3708</v>
      </c>
      <c r="H686" s="212">
        <v>70</v>
      </c>
    </row>
    <row r="687" spans="1:8" x14ac:dyDescent="0.2">
      <c r="A687" s="206">
        <v>674</v>
      </c>
      <c r="B687" s="227"/>
      <c r="C687" s="262">
        <f t="shared" si="34"/>
        <v>74.180000000000007</v>
      </c>
      <c r="D687" s="272"/>
      <c r="E687" s="212">
        <v>22915</v>
      </c>
      <c r="F687" s="209">
        <f t="shared" si="32"/>
        <v>5104</v>
      </c>
      <c r="G687" s="211">
        <f t="shared" si="33"/>
        <v>3707</v>
      </c>
      <c r="H687" s="212">
        <v>70</v>
      </c>
    </row>
    <row r="688" spans="1:8" x14ac:dyDescent="0.2">
      <c r="A688" s="206">
        <v>675</v>
      </c>
      <c r="B688" s="227"/>
      <c r="C688" s="262">
        <f t="shared" si="34"/>
        <v>74.2</v>
      </c>
      <c r="D688" s="272"/>
      <c r="E688" s="212">
        <v>22915</v>
      </c>
      <c r="F688" s="209">
        <f t="shared" si="32"/>
        <v>5103</v>
      </c>
      <c r="G688" s="211">
        <f t="shared" si="33"/>
        <v>3706</v>
      </c>
      <c r="H688" s="212">
        <v>70</v>
      </c>
    </row>
    <row r="689" spans="1:8" x14ac:dyDescent="0.2">
      <c r="A689" s="206">
        <v>676</v>
      </c>
      <c r="B689" s="227"/>
      <c r="C689" s="262">
        <f t="shared" si="34"/>
        <v>74.23</v>
      </c>
      <c r="D689" s="272"/>
      <c r="E689" s="212">
        <v>22915</v>
      </c>
      <c r="F689" s="209">
        <f t="shared" si="32"/>
        <v>5101</v>
      </c>
      <c r="G689" s="211">
        <f t="shared" si="33"/>
        <v>3704</v>
      </c>
      <c r="H689" s="212">
        <v>70</v>
      </c>
    </row>
    <row r="690" spans="1:8" x14ac:dyDescent="0.2">
      <c r="A690" s="206">
        <v>677</v>
      </c>
      <c r="B690" s="227"/>
      <c r="C690" s="262">
        <f t="shared" si="34"/>
        <v>74.25</v>
      </c>
      <c r="D690" s="272"/>
      <c r="E690" s="212">
        <v>22915</v>
      </c>
      <c r="F690" s="209">
        <f t="shared" si="32"/>
        <v>5099</v>
      </c>
      <c r="G690" s="211">
        <f t="shared" si="33"/>
        <v>3703</v>
      </c>
      <c r="H690" s="212">
        <v>70</v>
      </c>
    </row>
    <row r="691" spans="1:8" x14ac:dyDescent="0.2">
      <c r="A691" s="206">
        <v>678</v>
      </c>
      <c r="B691" s="227"/>
      <c r="C691" s="262">
        <f t="shared" si="34"/>
        <v>74.27</v>
      </c>
      <c r="D691" s="272"/>
      <c r="E691" s="212">
        <v>22915</v>
      </c>
      <c r="F691" s="209">
        <f t="shared" si="32"/>
        <v>5098</v>
      </c>
      <c r="G691" s="211">
        <f t="shared" si="33"/>
        <v>3702</v>
      </c>
      <c r="H691" s="212">
        <v>70</v>
      </c>
    </row>
    <row r="692" spans="1:8" x14ac:dyDescent="0.2">
      <c r="A692" s="206">
        <v>679</v>
      </c>
      <c r="B692" s="227"/>
      <c r="C692" s="262">
        <f t="shared" si="34"/>
        <v>74.290000000000006</v>
      </c>
      <c r="D692" s="272"/>
      <c r="E692" s="212">
        <v>22915</v>
      </c>
      <c r="F692" s="209">
        <f t="shared" si="32"/>
        <v>5097</v>
      </c>
      <c r="G692" s="211">
        <f t="shared" si="33"/>
        <v>3701</v>
      </c>
      <c r="H692" s="212">
        <v>70</v>
      </c>
    </row>
    <row r="693" spans="1:8" x14ac:dyDescent="0.2">
      <c r="A693" s="206">
        <v>680</v>
      </c>
      <c r="B693" s="227"/>
      <c r="C693" s="262">
        <f t="shared" si="34"/>
        <v>74.319999999999993</v>
      </c>
      <c r="D693" s="272"/>
      <c r="E693" s="212">
        <v>22915</v>
      </c>
      <c r="F693" s="209">
        <f t="shared" si="32"/>
        <v>5095</v>
      </c>
      <c r="G693" s="211">
        <f t="shared" si="33"/>
        <v>3700</v>
      </c>
      <c r="H693" s="212">
        <v>70</v>
      </c>
    </row>
    <row r="694" spans="1:8" x14ac:dyDescent="0.2">
      <c r="A694" s="206">
        <v>681</v>
      </c>
      <c r="B694" s="227"/>
      <c r="C694" s="262">
        <f t="shared" si="34"/>
        <v>74.34</v>
      </c>
      <c r="D694" s="272"/>
      <c r="E694" s="212">
        <v>22915</v>
      </c>
      <c r="F694" s="209">
        <f t="shared" si="32"/>
        <v>5093</v>
      </c>
      <c r="G694" s="211">
        <f t="shared" si="33"/>
        <v>3699</v>
      </c>
      <c r="H694" s="212">
        <v>70</v>
      </c>
    </row>
    <row r="695" spans="1:8" x14ac:dyDescent="0.2">
      <c r="A695" s="206">
        <v>682</v>
      </c>
      <c r="B695" s="227"/>
      <c r="C695" s="262">
        <f t="shared" si="34"/>
        <v>74.36</v>
      </c>
      <c r="D695" s="272"/>
      <c r="E695" s="212">
        <v>22915</v>
      </c>
      <c r="F695" s="209">
        <f t="shared" si="32"/>
        <v>5092</v>
      </c>
      <c r="G695" s="211">
        <f t="shared" si="33"/>
        <v>3698</v>
      </c>
      <c r="H695" s="212">
        <v>70</v>
      </c>
    </row>
    <row r="696" spans="1:8" x14ac:dyDescent="0.2">
      <c r="A696" s="206">
        <v>683</v>
      </c>
      <c r="B696" s="227"/>
      <c r="C696" s="262">
        <f t="shared" si="34"/>
        <v>74.39</v>
      </c>
      <c r="D696" s="272"/>
      <c r="E696" s="212">
        <v>22915</v>
      </c>
      <c r="F696" s="209">
        <f t="shared" si="32"/>
        <v>5090</v>
      </c>
      <c r="G696" s="211">
        <f t="shared" si="33"/>
        <v>3696</v>
      </c>
      <c r="H696" s="212">
        <v>70</v>
      </c>
    </row>
    <row r="697" spans="1:8" x14ac:dyDescent="0.2">
      <c r="A697" s="206">
        <v>684</v>
      </c>
      <c r="B697" s="227"/>
      <c r="C697" s="262">
        <f t="shared" si="34"/>
        <v>74.41</v>
      </c>
      <c r="D697" s="272"/>
      <c r="E697" s="212">
        <v>22915</v>
      </c>
      <c r="F697" s="209">
        <f t="shared" si="32"/>
        <v>5088</v>
      </c>
      <c r="G697" s="211">
        <f t="shared" si="33"/>
        <v>3695</v>
      </c>
      <c r="H697" s="212">
        <v>70</v>
      </c>
    </row>
    <row r="698" spans="1:8" x14ac:dyDescent="0.2">
      <c r="A698" s="206">
        <v>685</v>
      </c>
      <c r="B698" s="227"/>
      <c r="C698" s="262">
        <f t="shared" si="34"/>
        <v>74.430000000000007</v>
      </c>
      <c r="D698" s="272"/>
      <c r="E698" s="212">
        <v>22915</v>
      </c>
      <c r="F698" s="209">
        <f t="shared" si="32"/>
        <v>5087</v>
      </c>
      <c r="G698" s="211">
        <f t="shared" si="33"/>
        <v>3694</v>
      </c>
      <c r="H698" s="212">
        <v>70</v>
      </c>
    </row>
    <row r="699" spans="1:8" x14ac:dyDescent="0.2">
      <c r="A699" s="206">
        <v>686</v>
      </c>
      <c r="B699" s="227"/>
      <c r="C699" s="262">
        <f t="shared" si="34"/>
        <v>74.45</v>
      </c>
      <c r="D699" s="272"/>
      <c r="E699" s="212">
        <v>22915</v>
      </c>
      <c r="F699" s="209">
        <f t="shared" si="32"/>
        <v>5086</v>
      </c>
      <c r="G699" s="211">
        <f t="shared" si="33"/>
        <v>3693</v>
      </c>
      <c r="H699" s="212">
        <v>70</v>
      </c>
    </row>
    <row r="700" spans="1:8" x14ac:dyDescent="0.2">
      <c r="A700" s="206">
        <v>687</v>
      </c>
      <c r="B700" s="227"/>
      <c r="C700" s="262">
        <f t="shared" si="34"/>
        <v>74.48</v>
      </c>
      <c r="D700" s="272"/>
      <c r="E700" s="212">
        <v>22915</v>
      </c>
      <c r="F700" s="209">
        <f t="shared" si="32"/>
        <v>5084</v>
      </c>
      <c r="G700" s="211">
        <f t="shared" si="33"/>
        <v>3692</v>
      </c>
      <c r="H700" s="212">
        <v>70</v>
      </c>
    </row>
    <row r="701" spans="1:8" x14ac:dyDescent="0.2">
      <c r="A701" s="206">
        <v>688</v>
      </c>
      <c r="B701" s="227"/>
      <c r="C701" s="262">
        <f t="shared" si="34"/>
        <v>74.5</v>
      </c>
      <c r="D701" s="272"/>
      <c r="E701" s="212">
        <v>22915</v>
      </c>
      <c r="F701" s="209">
        <f t="shared" si="32"/>
        <v>5082</v>
      </c>
      <c r="G701" s="211">
        <f t="shared" si="33"/>
        <v>3691</v>
      </c>
      <c r="H701" s="212">
        <v>70</v>
      </c>
    </row>
    <row r="702" spans="1:8" x14ac:dyDescent="0.2">
      <c r="A702" s="206">
        <v>689</v>
      </c>
      <c r="B702" s="227"/>
      <c r="C702" s="262">
        <f t="shared" si="34"/>
        <v>74.52</v>
      </c>
      <c r="D702" s="272"/>
      <c r="E702" s="212">
        <v>22915</v>
      </c>
      <c r="F702" s="209">
        <f t="shared" si="32"/>
        <v>5081</v>
      </c>
      <c r="G702" s="211">
        <f t="shared" si="33"/>
        <v>3690</v>
      </c>
      <c r="H702" s="212">
        <v>70</v>
      </c>
    </row>
    <row r="703" spans="1:8" x14ac:dyDescent="0.2">
      <c r="A703" s="206">
        <v>690</v>
      </c>
      <c r="B703" s="227"/>
      <c r="C703" s="262">
        <f t="shared" si="34"/>
        <v>74.540000000000006</v>
      </c>
      <c r="D703" s="272"/>
      <c r="E703" s="212">
        <v>22915</v>
      </c>
      <c r="F703" s="209">
        <f t="shared" si="32"/>
        <v>5080</v>
      </c>
      <c r="G703" s="211">
        <f t="shared" si="33"/>
        <v>3689</v>
      </c>
      <c r="H703" s="212">
        <v>70</v>
      </c>
    </row>
    <row r="704" spans="1:8" x14ac:dyDescent="0.2">
      <c r="A704" s="206">
        <v>691</v>
      </c>
      <c r="B704" s="227"/>
      <c r="C704" s="262">
        <f t="shared" si="34"/>
        <v>74.569999999999993</v>
      </c>
      <c r="D704" s="272"/>
      <c r="E704" s="212">
        <v>22915</v>
      </c>
      <c r="F704" s="209">
        <f t="shared" si="32"/>
        <v>5078</v>
      </c>
      <c r="G704" s="211">
        <f t="shared" si="33"/>
        <v>3688</v>
      </c>
      <c r="H704" s="212">
        <v>70</v>
      </c>
    </row>
    <row r="705" spans="1:8" x14ac:dyDescent="0.2">
      <c r="A705" s="206">
        <v>692</v>
      </c>
      <c r="B705" s="227"/>
      <c r="C705" s="262">
        <f t="shared" si="34"/>
        <v>74.59</v>
      </c>
      <c r="D705" s="272"/>
      <c r="E705" s="212">
        <v>22915</v>
      </c>
      <c r="F705" s="209">
        <f t="shared" si="32"/>
        <v>5076</v>
      </c>
      <c r="G705" s="211">
        <f t="shared" si="33"/>
        <v>3687</v>
      </c>
      <c r="H705" s="212">
        <v>70</v>
      </c>
    </row>
    <row r="706" spans="1:8" x14ac:dyDescent="0.2">
      <c r="A706" s="206">
        <v>693</v>
      </c>
      <c r="B706" s="227"/>
      <c r="C706" s="262">
        <f t="shared" si="34"/>
        <v>74.61</v>
      </c>
      <c r="D706" s="272"/>
      <c r="E706" s="212">
        <v>22915</v>
      </c>
      <c r="F706" s="209">
        <f t="shared" si="32"/>
        <v>5075</v>
      </c>
      <c r="G706" s="211">
        <f t="shared" si="33"/>
        <v>3686</v>
      </c>
      <c r="H706" s="212">
        <v>70</v>
      </c>
    </row>
    <row r="707" spans="1:8" x14ac:dyDescent="0.2">
      <c r="A707" s="206">
        <v>694</v>
      </c>
      <c r="B707" s="227"/>
      <c r="C707" s="262">
        <f t="shared" si="34"/>
        <v>74.63</v>
      </c>
      <c r="D707" s="272"/>
      <c r="E707" s="212">
        <v>22915</v>
      </c>
      <c r="F707" s="209">
        <f t="shared" si="32"/>
        <v>5074</v>
      </c>
      <c r="G707" s="211">
        <f t="shared" si="33"/>
        <v>3685</v>
      </c>
      <c r="H707" s="212">
        <v>70</v>
      </c>
    </row>
    <row r="708" spans="1:8" x14ac:dyDescent="0.2">
      <c r="A708" s="206">
        <v>695</v>
      </c>
      <c r="B708" s="227"/>
      <c r="C708" s="262">
        <f t="shared" si="34"/>
        <v>74.66</v>
      </c>
      <c r="D708" s="272"/>
      <c r="E708" s="212">
        <v>22915</v>
      </c>
      <c r="F708" s="209">
        <f t="shared" si="32"/>
        <v>5072</v>
      </c>
      <c r="G708" s="211">
        <f t="shared" si="33"/>
        <v>3683</v>
      </c>
      <c r="H708" s="212">
        <v>70</v>
      </c>
    </row>
    <row r="709" spans="1:8" x14ac:dyDescent="0.2">
      <c r="A709" s="206">
        <v>696</v>
      </c>
      <c r="B709" s="227"/>
      <c r="C709" s="262">
        <f t="shared" si="34"/>
        <v>74.680000000000007</v>
      </c>
      <c r="D709" s="272"/>
      <c r="E709" s="212">
        <v>22915</v>
      </c>
      <c r="F709" s="209">
        <f t="shared" si="32"/>
        <v>5070</v>
      </c>
      <c r="G709" s="211">
        <f t="shared" si="33"/>
        <v>3682</v>
      </c>
      <c r="H709" s="212">
        <v>70</v>
      </c>
    </row>
    <row r="710" spans="1:8" x14ac:dyDescent="0.2">
      <c r="A710" s="206">
        <v>697</v>
      </c>
      <c r="B710" s="227"/>
      <c r="C710" s="262">
        <f t="shared" si="34"/>
        <v>74.7</v>
      </c>
      <c r="D710" s="272"/>
      <c r="E710" s="212">
        <v>22915</v>
      </c>
      <c r="F710" s="209">
        <f t="shared" si="32"/>
        <v>5069</v>
      </c>
      <c r="G710" s="211">
        <f t="shared" si="33"/>
        <v>3681</v>
      </c>
      <c r="H710" s="212">
        <v>70</v>
      </c>
    </row>
    <row r="711" spans="1:8" x14ac:dyDescent="0.2">
      <c r="A711" s="206">
        <v>698</v>
      </c>
      <c r="B711" s="227"/>
      <c r="C711" s="262">
        <f t="shared" si="34"/>
        <v>74.72</v>
      </c>
      <c r="D711" s="272"/>
      <c r="E711" s="212">
        <v>22915</v>
      </c>
      <c r="F711" s="209">
        <f t="shared" si="32"/>
        <v>5068</v>
      </c>
      <c r="G711" s="211">
        <f t="shared" si="33"/>
        <v>3680</v>
      </c>
      <c r="H711" s="212">
        <v>70</v>
      </c>
    </row>
    <row r="712" spans="1:8" x14ac:dyDescent="0.2">
      <c r="A712" s="206">
        <v>699</v>
      </c>
      <c r="B712" s="227"/>
      <c r="C712" s="262">
        <f t="shared" si="34"/>
        <v>74.739999999999995</v>
      </c>
      <c r="D712" s="272"/>
      <c r="E712" s="212">
        <v>22915</v>
      </c>
      <c r="F712" s="209">
        <f t="shared" si="32"/>
        <v>5066</v>
      </c>
      <c r="G712" s="211">
        <f t="shared" si="33"/>
        <v>3679</v>
      </c>
      <c r="H712" s="212">
        <v>70</v>
      </c>
    </row>
    <row r="713" spans="1:8" x14ac:dyDescent="0.2">
      <c r="A713" s="206">
        <v>700</v>
      </c>
      <c r="B713" s="227"/>
      <c r="C713" s="262">
        <f t="shared" si="34"/>
        <v>74.77</v>
      </c>
      <c r="D713" s="272"/>
      <c r="E713" s="212">
        <v>22915</v>
      </c>
      <c r="F713" s="209">
        <f t="shared" si="32"/>
        <v>5064</v>
      </c>
      <c r="G713" s="211">
        <f t="shared" si="33"/>
        <v>3678</v>
      </c>
      <c r="H713" s="212">
        <v>70</v>
      </c>
    </row>
    <row r="714" spans="1:8" x14ac:dyDescent="0.2">
      <c r="A714" s="206">
        <v>701</v>
      </c>
      <c r="B714" s="227"/>
      <c r="C714" s="262">
        <f t="shared" si="34"/>
        <v>74.790000000000006</v>
      </c>
      <c r="D714" s="272"/>
      <c r="E714" s="212">
        <v>22915</v>
      </c>
      <c r="F714" s="209">
        <f t="shared" si="32"/>
        <v>5063</v>
      </c>
      <c r="G714" s="211">
        <f t="shared" si="33"/>
        <v>3677</v>
      </c>
      <c r="H714" s="212">
        <v>70</v>
      </c>
    </row>
    <row r="715" spans="1:8" x14ac:dyDescent="0.2">
      <c r="A715" s="206">
        <v>702</v>
      </c>
      <c r="B715" s="227"/>
      <c r="C715" s="262">
        <f t="shared" si="34"/>
        <v>74.81</v>
      </c>
      <c r="D715" s="272"/>
      <c r="E715" s="212">
        <v>22915</v>
      </c>
      <c r="F715" s="209">
        <f t="shared" si="32"/>
        <v>5062</v>
      </c>
      <c r="G715" s="211">
        <f t="shared" si="33"/>
        <v>3676</v>
      </c>
      <c r="H715" s="212">
        <v>70</v>
      </c>
    </row>
    <row r="716" spans="1:8" x14ac:dyDescent="0.2">
      <c r="A716" s="206">
        <v>703</v>
      </c>
      <c r="B716" s="227"/>
      <c r="C716" s="262">
        <f t="shared" si="34"/>
        <v>74.83</v>
      </c>
      <c r="D716" s="272"/>
      <c r="E716" s="212">
        <v>22915</v>
      </c>
      <c r="F716" s="209">
        <f t="shared" si="32"/>
        <v>5060</v>
      </c>
      <c r="G716" s="211">
        <f t="shared" si="33"/>
        <v>3675</v>
      </c>
      <c r="H716" s="212">
        <v>70</v>
      </c>
    </row>
    <row r="717" spans="1:8" x14ac:dyDescent="0.2">
      <c r="A717" s="206">
        <v>704</v>
      </c>
      <c r="B717" s="227"/>
      <c r="C717" s="262">
        <f t="shared" si="34"/>
        <v>74.86</v>
      </c>
      <c r="D717" s="272"/>
      <c r="E717" s="212">
        <v>22915</v>
      </c>
      <c r="F717" s="209">
        <f t="shared" si="32"/>
        <v>5058</v>
      </c>
      <c r="G717" s="211">
        <f t="shared" si="33"/>
        <v>3673</v>
      </c>
      <c r="H717" s="212">
        <v>70</v>
      </c>
    </row>
    <row r="718" spans="1:8" x14ac:dyDescent="0.2">
      <c r="A718" s="206">
        <v>705</v>
      </c>
      <c r="B718" s="227"/>
      <c r="C718" s="262">
        <f t="shared" si="34"/>
        <v>74.88</v>
      </c>
      <c r="D718" s="272"/>
      <c r="E718" s="212">
        <v>22915</v>
      </c>
      <c r="F718" s="209">
        <f t="shared" si="32"/>
        <v>5057</v>
      </c>
      <c r="G718" s="211">
        <f t="shared" si="33"/>
        <v>3672</v>
      </c>
      <c r="H718" s="212">
        <v>70</v>
      </c>
    </row>
    <row r="719" spans="1:8" x14ac:dyDescent="0.2">
      <c r="A719" s="206">
        <v>706</v>
      </c>
      <c r="B719" s="227"/>
      <c r="C719" s="262">
        <f t="shared" si="34"/>
        <v>74.900000000000006</v>
      </c>
      <c r="D719" s="272"/>
      <c r="E719" s="212">
        <v>22915</v>
      </c>
      <c r="F719" s="209">
        <f t="shared" si="32"/>
        <v>5056</v>
      </c>
      <c r="G719" s="211">
        <f t="shared" si="33"/>
        <v>3671</v>
      </c>
      <c r="H719" s="212">
        <v>70</v>
      </c>
    </row>
    <row r="720" spans="1:8" x14ac:dyDescent="0.2">
      <c r="A720" s="206">
        <v>707</v>
      </c>
      <c r="B720" s="227"/>
      <c r="C720" s="262">
        <f t="shared" si="34"/>
        <v>74.92</v>
      </c>
      <c r="D720" s="272"/>
      <c r="E720" s="212">
        <v>22915</v>
      </c>
      <c r="F720" s="209">
        <f t="shared" si="32"/>
        <v>5054</v>
      </c>
      <c r="G720" s="211">
        <f t="shared" si="33"/>
        <v>3670</v>
      </c>
      <c r="H720" s="212">
        <v>70</v>
      </c>
    </row>
    <row r="721" spans="1:8" x14ac:dyDescent="0.2">
      <c r="A721" s="206">
        <v>708</v>
      </c>
      <c r="B721" s="227"/>
      <c r="C721" s="262">
        <f t="shared" si="34"/>
        <v>74.94</v>
      </c>
      <c r="D721" s="272"/>
      <c r="E721" s="212">
        <v>22915</v>
      </c>
      <c r="F721" s="209">
        <f t="shared" ref="F721:F784" si="35">ROUND(12*1.358*(1/C721*E721)+H721,0)</f>
        <v>5053</v>
      </c>
      <c r="G721" s="211">
        <f t="shared" si="33"/>
        <v>3669</v>
      </c>
      <c r="H721" s="212">
        <v>70</v>
      </c>
    </row>
    <row r="722" spans="1:8" x14ac:dyDescent="0.2">
      <c r="A722" s="206">
        <v>709</v>
      </c>
      <c r="B722" s="227"/>
      <c r="C722" s="262">
        <f t="shared" si="34"/>
        <v>74.97</v>
      </c>
      <c r="D722" s="272"/>
      <c r="E722" s="212">
        <v>22915</v>
      </c>
      <c r="F722" s="209">
        <f t="shared" si="35"/>
        <v>5051</v>
      </c>
      <c r="G722" s="211">
        <f t="shared" si="33"/>
        <v>3668</v>
      </c>
      <c r="H722" s="212">
        <v>70</v>
      </c>
    </row>
    <row r="723" spans="1:8" x14ac:dyDescent="0.2">
      <c r="A723" s="206">
        <v>710</v>
      </c>
      <c r="B723" s="227"/>
      <c r="C723" s="262">
        <f t="shared" si="34"/>
        <v>74.989999999999995</v>
      </c>
      <c r="D723" s="272"/>
      <c r="E723" s="212">
        <v>22915</v>
      </c>
      <c r="F723" s="209">
        <f t="shared" si="35"/>
        <v>5050</v>
      </c>
      <c r="G723" s="211">
        <f t="shared" si="33"/>
        <v>3667</v>
      </c>
      <c r="H723" s="212">
        <v>70</v>
      </c>
    </row>
    <row r="724" spans="1:8" x14ac:dyDescent="0.2">
      <c r="A724" s="206">
        <v>711</v>
      </c>
      <c r="B724" s="227"/>
      <c r="C724" s="262">
        <f t="shared" si="34"/>
        <v>75.010000000000005</v>
      </c>
      <c r="D724" s="272"/>
      <c r="E724" s="212">
        <v>22915</v>
      </c>
      <c r="F724" s="209">
        <f t="shared" si="35"/>
        <v>5048</v>
      </c>
      <c r="G724" s="211">
        <f t="shared" si="33"/>
        <v>3666</v>
      </c>
      <c r="H724" s="212">
        <v>70</v>
      </c>
    </row>
    <row r="725" spans="1:8" x14ac:dyDescent="0.2">
      <c r="A725" s="206">
        <v>712</v>
      </c>
      <c r="B725" s="227"/>
      <c r="C725" s="262">
        <f t="shared" si="34"/>
        <v>75.03</v>
      </c>
      <c r="D725" s="272"/>
      <c r="E725" s="212">
        <v>22915</v>
      </c>
      <c r="F725" s="209">
        <f t="shared" si="35"/>
        <v>5047</v>
      </c>
      <c r="G725" s="211">
        <f t="shared" si="33"/>
        <v>3665</v>
      </c>
      <c r="H725" s="212">
        <v>70</v>
      </c>
    </row>
    <row r="726" spans="1:8" x14ac:dyDescent="0.2">
      <c r="A726" s="206">
        <v>713</v>
      </c>
      <c r="B726" s="227"/>
      <c r="C726" s="262">
        <f t="shared" si="34"/>
        <v>75.05</v>
      </c>
      <c r="D726" s="272"/>
      <c r="E726" s="212">
        <v>22915</v>
      </c>
      <c r="F726" s="209">
        <f t="shared" si="35"/>
        <v>5046</v>
      </c>
      <c r="G726" s="211">
        <f t="shared" si="33"/>
        <v>3664</v>
      </c>
      <c r="H726" s="212">
        <v>70</v>
      </c>
    </row>
    <row r="727" spans="1:8" x14ac:dyDescent="0.2">
      <c r="A727" s="206">
        <v>714</v>
      </c>
      <c r="B727" s="227"/>
      <c r="C727" s="262">
        <f t="shared" si="34"/>
        <v>75.08</v>
      </c>
      <c r="D727" s="272"/>
      <c r="E727" s="212">
        <v>22915</v>
      </c>
      <c r="F727" s="209">
        <f t="shared" si="35"/>
        <v>5044</v>
      </c>
      <c r="G727" s="211">
        <f t="shared" si="33"/>
        <v>3662</v>
      </c>
      <c r="H727" s="212">
        <v>70</v>
      </c>
    </row>
    <row r="728" spans="1:8" x14ac:dyDescent="0.2">
      <c r="A728" s="206">
        <v>715</v>
      </c>
      <c r="B728" s="227"/>
      <c r="C728" s="262">
        <f t="shared" si="34"/>
        <v>75.099999999999994</v>
      </c>
      <c r="D728" s="272"/>
      <c r="E728" s="212">
        <v>22915</v>
      </c>
      <c r="F728" s="209">
        <f t="shared" si="35"/>
        <v>5042</v>
      </c>
      <c r="G728" s="211">
        <f t="shared" si="33"/>
        <v>3662</v>
      </c>
      <c r="H728" s="212">
        <v>70</v>
      </c>
    </row>
    <row r="729" spans="1:8" x14ac:dyDescent="0.2">
      <c r="A729" s="206">
        <v>716</v>
      </c>
      <c r="B729" s="227"/>
      <c r="C729" s="262">
        <f t="shared" si="34"/>
        <v>75.12</v>
      </c>
      <c r="D729" s="272"/>
      <c r="E729" s="212">
        <v>22915</v>
      </c>
      <c r="F729" s="209">
        <f t="shared" si="35"/>
        <v>5041</v>
      </c>
      <c r="G729" s="211">
        <f t="shared" si="33"/>
        <v>3661</v>
      </c>
      <c r="H729" s="212">
        <v>70</v>
      </c>
    </row>
    <row r="730" spans="1:8" x14ac:dyDescent="0.2">
      <c r="A730" s="206">
        <v>717</v>
      </c>
      <c r="B730" s="227"/>
      <c r="C730" s="262">
        <f t="shared" si="34"/>
        <v>75.14</v>
      </c>
      <c r="D730" s="272"/>
      <c r="E730" s="212">
        <v>22915</v>
      </c>
      <c r="F730" s="209">
        <f t="shared" si="35"/>
        <v>5040</v>
      </c>
      <c r="G730" s="211">
        <f t="shared" si="33"/>
        <v>3660</v>
      </c>
      <c r="H730" s="212">
        <v>70</v>
      </c>
    </row>
    <row r="731" spans="1:8" x14ac:dyDescent="0.2">
      <c r="A731" s="206">
        <v>718</v>
      </c>
      <c r="B731" s="227"/>
      <c r="C731" s="262">
        <f t="shared" si="34"/>
        <v>75.16</v>
      </c>
      <c r="D731" s="272"/>
      <c r="E731" s="212">
        <v>22915</v>
      </c>
      <c r="F731" s="209">
        <f t="shared" si="35"/>
        <v>5038</v>
      </c>
      <c r="G731" s="211">
        <f t="shared" si="33"/>
        <v>3659</v>
      </c>
      <c r="H731" s="212">
        <v>70</v>
      </c>
    </row>
    <row r="732" spans="1:8" x14ac:dyDescent="0.2">
      <c r="A732" s="206">
        <v>719</v>
      </c>
      <c r="B732" s="227"/>
      <c r="C732" s="262">
        <f t="shared" si="34"/>
        <v>75.19</v>
      </c>
      <c r="D732" s="272"/>
      <c r="E732" s="212">
        <v>22915</v>
      </c>
      <c r="F732" s="209">
        <f t="shared" si="35"/>
        <v>5036</v>
      </c>
      <c r="G732" s="211">
        <f t="shared" si="33"/>
        <v>3657</v>
      </c>
      <c r="H732" s="212">
        <v>70</v>
      </c>
    </row>
    <row r="733" spans="1:8" x14ac:dyDescent="0.2">
      <c r="A733" s="206">
        <v>720</v>
      </c>
      <c r="B733" s="227"/>
      <c r="C733" s="262">
        <f t="shared" si="34"/>
        <v>75.209999999999994</v>
      </c>
      <c r="D733" s="272"/>
      <c r="E733" s="212">
        <v>22915</v>
      </c>
      <c r="F733" s="209">
        <f t="shared" si="35"/>
        <v>5035</v>
      </c>
      <c r="G733" s="211">
        <f t="shared" si="33"/>
        <v>3656</v>
      </c>
      <c r="H733" s="212">
        <v>70</v>
      </c>
    </row>
    <row r="734" spans="1:8" x14ac:dyDescent="0.2">
      <c r="A734" s="206">
        <v>721</v>
      </c>
      <c r="B734" s="227"/>
      <c r="C734" s="262">
        <f t="shared" si="34"/>
        <v>75.23</v>
      </c>
      <c r="D734" s="272"/>
      <c r="E734" s="212">
        <v>22915</v>
      </c>
      <c r="F734" s="209">
        <f t="shared" si="35"/>
        <v>5034</v>
      </c>
      <c r="G734" s="211">
        <f t="shared" si="33"/>
        <v>3655</v>
      </c>
      <c r="H734" s="212">
        <v>70</v>
      </c>
    </row>
    <row r="735" spans="1:8" x14ac:dyDescent="0.2">
      <c r="A735" s="206">
        <v>722</v>
      </c>
      <c r="B735" s="227"/>
      <c r="C735" s="262">
        <f t="shared" si="34"/>
        <v>75.25</v>
      </c>
      <c r="D735" s="272"/>
      <c r="E735" s="212">
        <v>22915</v>
      </c>
      <c r="F735" s="209">
        <f t="shared" si="35"/>
        <v>5032</v>
      </c>
      <c r="G735" s="211">
        <f t="shared" si="33"/>
        <v>3654</v>
      </c>
      <c r="H735" s="212">
        <v>70</v>
      </c>
    </row>
    <row r="736" spans="1:8" x14ac:dyDescent="0.2">
      <c r="A736" s="206">
        <v>723</v>
      </c>
      <c r="B736" s="227"/>
      <c r="C736" s="262">
        <f t="shared" si="34"/>
        <v>75.27</v>
      </c>
      <c r="D736" s="272"/>
      <c r="E736" s="212">
        <v>22915</v>
      </c>
      <c r="F736" s="209">
        <f t="shared" si="35"/>
        <v>5031</v>
      </c>
      <c r="G736" s="211">
        <f t="shared" si="33"/>
        <v>3653</v>
      </c>
      <c r="H736" s="212">
        <v>70</v>
      </c>
    </row>
    <row r="737" spans="1:8" x14ac:dyDescent="0.2">
      <c r="A737" s="206">
        <v>724</v>
      </c>
      <c r="B737" s="227"/>
      <c r="C737" s="262">
        <f t="shared" si="34"/>
        <v>75.290000000000006</v>
      </c>
      <c r="D737" s="272"/>
      <c r="E737" s="212">
        <v>22915</v>
      </c>
      <c r="F737" s="209">
        <f t="shared" si="35"/>
        <v>5030</v>
      </c>
      <c r="G737" s="211">
        <f t="shared" si="33"/>
        <v>3652</v>
      </c>
      <c r="H737" s="212">
        <v>70</v>
      </c>
    </row>
    <row r="738" spans="1:8" x14ac:dyDescent="0.2">
      <c r="A738" s="206">
        <v>725</v>
      </c>
      <c r="B738" s="227"/>
      <c r="C738" s="262">
        <f t="shared" si="34"/>
        <v>75.319999999999993</v>
      </c>
      <c r="D738" s="272"/>
      <c r="E738" s="212">
        <v>22915</v>
      </c>
      <c r="F738" s="209">
        <f t="shared" si="35"/>
        <v>5028</v>
      </c>
      <c r="G738" s="211">
        <f t="shared" si="33"/>
        <v>3651</v>
      </c>
      <c r="H738" s="212">
        <v>70</v>
      </c>
    </row>
    <row r="739" spans="1:8" x14ac:dyDescent="0.2">
      <c r="A739" s="206">
        <v>726</v>
      </c>
      <c r="B739" s="227"/>
      <c r="C739" s="262">
        <f t="shared" si="34"/>
        <v>75.34</v>
      </c>
      <c r="D739" s="272"/>
      <c r="E739" s="212">
        <v>22915</v>
      </c>
      <c r="F739" s="209">
        <f t="shared" si="35"/>
        <v>5027</v>
      </c>
      <c r="G739" s="211">
        <f t="shared" si="33"/>
        <v>3650</v>
      </c>
      <c r="H739" s="212">
        <v>70</v>
      </c>
    </row>
    <row r="740" spans="1:8" x14ac:dyDescent="0.2">
      <c r="A740" s="206">
        <v>727</v>
      </c>
      <c r="B740" s="227"/>
      <c r="C740" s="262">
        <f t="shared" si="34"/>
        <v>75.36</v>
      </c>
      <c r="D740" s="272"/>
      <c r="E740" s="212">
        <v>22915</v>
      </c>
      <c r="F740" s="209">
        <f t="shared" si="35"/>
        <v>5025</v>
      </c>
      <c r="G740" s="211">
        <f t="shared" si="33"/>
        <v>3649</v>
      </c>
      <c r="H740" s="212">
        <v>70</v>
      </c>
    </row>
    <row r="741" spans="1:8" x14ac:dyDescent="0.2">
      <c r="A741" s="206">
        <v>728</v>
      </c>
      <c r="B741" s="227"/>
      <c r="C741" s="262">
        <f t="shared" si="34"/>
        <v>75.38</v>
      </c>
      <c r="D741" s="272"/>
      <c r="E741" s="212">
        <v>22915</v>
      </c>
      <c r="F741" s="209">
        <f t="shared" si="35"/>
        <v>5024</v>
      </c>
      <c r="G741" s="211">
        <f t="shared" si="33"/>
        <v>3648</v>
      </c>
      <c r="H741" s="212">
        <v>70</v>
      </c>
    </row>
    <row r="742" spans="1:8" x14ac:dyDescent="0.2">
      <c r="A742" s="206">
        <v>729</v>
      </c>
      <c r="B742" s="227"/>
      <c r="C742" s="262">
        <f t="shared" si="34"/>
        <v>75.400000000000006</v>
      </c>
      <c r="D742" s="272"/>
      <c r="E742" s="212">
        <v>22915</v>
      </c>
      <c r="F742" s="209">
        <f t="shared" si="35"/>
        <v>5023</v>
      </c>
      <c r="G742" s="211">
        <f t="shared" si="33"/>
        <v>3647</v>
      </c>
      <c r="H742" s="212">
        <v>70</v>
      </c>
    </row>
    <row r="743" spans="1:8" x14ac:dyDescent="0.2">
      <c r="A743" s="206">
        <v>730</v>
      </c>
      <c r="B743" s="227"/>
      <c r="C743" s="262">
        <f t="shared" si="34"/>
        <v>75.42</v>
      </c>
      <c r="D743" s="272"/>
      <c r="E743" s="212">
        <v>22915</v>
      </c>
      <c r="F743" s="209">
        <f t="shared" si="35"/>
        <v>5021</v>
      </c>
      <c r="G743" s="211">
        <f t="shared" si="33"/>
        <v>3646</v>
      </c>
      <c r="H743" s="212">
        <v>70</v>
      </c>
    </row>
    <row r="744" spans="1:8" x14ac:dyDescent="0.2">
      <c r="A744" s="206">
        <v>731</v>
      </c>
      <c r="B744" s="227"/>
      <c r="C744" s="262">
        <f t="shared" si="34"/>
        <v>75.45</v>
      </c>
      <c r="D744" s="272"/>
      <c r="E744" s="212">
        <v>22915</v>
      </c>
      <c r="F744" s="209">
        <f t="shared" si="35"/>
        <v>5019</v>
      </c>
      <c r="G744" s="211">
        <f t="shared" si="33"/>
        <v>3645</v>
      </c>
      <c r="H744" s="212">
        <v>70</v>
      </c>
    </row>
    <row r="745" spans="1:8" x14ac:dyDescent="0.2">
      <c r="A745" s="206">
        <v>732</v>
      </c>
      <c r="B745" s="227"/>
      <c r="C745" s="262">
        <f t="shared" si="34"/>
        <v>75.47</v>
      </c>
      <c r="D745" s="272"/>
      <c r="E745" s="212">
        <v>22915</v>
      </c>
      <c r="F745" s="209">
        <f t="shared" si="35"/>
        <v>5018</v>
      </c>
      <c r="G745" s="211">
        <f t="shared" si="33"/>
        <v>3644</v>
      </c>
      <c r="H745" s="212">
        <v>70</v>
      </c>
    </row>
    <row r="746" spans="1:8" x14ac:dyDescent="0.2">
      <c r="A746" s="206">
        <v>733</v>
      </c>
      <c r="B746" s="227"/>
      <c r="C746" s="262">
        <f t="shared" si="34"/>
        <v>75.489999999999995</v>
      </c>
      <c r="D746" s="272"/>
      <c r="E746" s="212">
        <v>22915</v>
      </c>
      <c r="F746" s="209">
        <f t="shared" si="35"/>
        <v>5017</v>
      </c>
      <c r="G746" s="211">
        <f t="shared" ref="G746:G809" si="36">ROUND(12*(1/C746*E746),0)</f>
        <v>3643</v>
      </c>
      <c r="H746" s="212">
        <v>70</v>
      </c>
    </row>
    <row r="747" spans="1:8" x14ac:dyDescent="0.2">
      <c r="A747" s="206">
        <v>734</v>
      </c>
      <c r="B747" s="227"/>
      <c r="C747" s="262">
        <f t="shared" si="34"/>
        <v>75.510000000000005</v>
      </c>
      <c r="D747" s="272"/>
      <c r="E747" s="212">
        <v>22915</v>
      </c>
      <c r="F747" s="209">
        <f t="shared" si="35"/>
        <v>5015</v>
      </c>
      <c r="G747" s="211">
        <f t="shared" si="36"/>
        <v>3642</v>
      </c>
      <c r="H747" s="212">
        <v>70</v>
      </c>
    </row>
    <row r="748" spans="1:8" x14ac:dyDescent="0.2">
      <c r="A748" s="206">
        <v>735</v>
      </c>
      <c r="B748" s="227"/>
      <c r="C748" s="262">
        <f t="shared" si="34"/>
        <v>75.53</v>
      </c>
      <c r="D748" s="272"/>
      <c r="E748" s="212">
        <v>22915</v>
      </c>
      <c r="F748" s="209">
        <f t="shared" si="35"/>
        <v>5014</v>
      </c>
      <c r="G748" s="211">
        <f t="shared" si="36"/>
        <v>3641</v>
      </c>
      <c r="H748" s="212">
        <v>70</v>
      </c>
    </row>
    <row r="749" spans="1:8" x14ac:dyDescent="0.2">
      <c r="A749" s="206">
        <v>736</v>
      </c>
      <c r="B749" s="227"/>
      <c r="C749" s="262">
        <f t="shared" ref="C749:C812" si="37">ROUND(10.899*LN(A749)+A749/150-1.3,2)</f>
        <v>75.55</v>
      </c>
      <c r="D749" s="272"/>
      <c r="E749" s="212">
        <v>22915</v>
      </c>
      <c r="F749" s="209">
        <f t="shared" si="35"/>
        <v>5013</v>
      </c>
      <c r="G749" s="211">
        <f t="shared" si="36"/>
        <v>3640</v>
      </c>
      <c r="H749" s="212">
        <v>70</v>
      </c>
    </row>
    <row r="750" spans="1:8" x14ac:dyDescent="0.2">
      <c r="A750" s="206">
        <v>737</v>
      </c>
      <c r="B750" s="227"/>
      <c r="C750" s="262">
        <f t="shared" si="37"/>
        <v>75.569999999999993</v>
      </c>
      <c r="D750" s="272"/>
      <c r="E750" s="212">
        <v>22915</v>
      </c>
      <c r="F750" s="209">
        <f t="shared" si="35"/>
        <v>5011</v>
      </c>
      <c r="G750" s="211">
        <f t="shared" si="36"/>
        <v>3639</v>
      </c>
      <c r="H750" s="212">
        <v>70</v>
      </c>
    </row>
    <row r="751" spans="1:8" x14ac:dyDescent="0.2">
      <c r="A751" s="206">
        <v>738</v>
      </c>
      <c r="B751" s="227"/>
      <c r="C751" s="262">
        <f t="shared" si="37"/>
        <v>75.599999999999994</v>
      </c>
      <c r="D751" s="272"/>
      <c r="E751" s="212">
        <v>22915</v>
      </c>
      <c r="F751" s="209">
        <f t="shared" si="35"/>
        <v>5009</v>
      </c>
      <c r="G751" s="211">
        <f t="shared" si="36"/>
        <v>3637</v>
      </c>
      <c r="H751" s="212">
        <v>70</v>
      </c>
    </row>
    <row r="752" spans="1:8" x14ac:dyDescent="0.2">
      <c r="A752" s="206">
        <v>739</v>
      </c>
      <c r="B752" s="227"/>
      <c r="C752" s="262">
        <f t="shared" si="37"/>
        <v>75.62</v>
      </c>
      <c r="D752" s="272"/>
      <c r="E752" s="212">
        <v>22915</v>
      </c>
      <c r="F752" s="209">
        <f t="shared" si="35"/>
        <v>5008</v>
      </c>
      <c r="G752" s="211">
        <f t="shared" si="36"/>
        <v>3636</v>
      </c>
      <c r="H752" s="212">
        <v>70</v>
      </c>
    </row>
    <row r="753" spans="1:8" x14ac:dyDescent="0.2">
      <c r="A753" s="206">
        <v>740</v>
      </c>
      <c r="B753" s="227"/>
      <c r="C753" s="262">
        <f t="shared" si="37"/>
        <v>75.64</v>
      </c>
      <c r="D753" s="272"/>
      <c r="E753" s="212">
        <v>22915</v>
      </c>
      <c r="F753" s="209">
        <f t="shared" si="35"/>
        <v>5007</v>
      </c>
      <c r="G753" s="211">
        <f t="shared" si="36"/>
        <v>3635</v>
      </c>
      <c r="H753" s="212">
        <v>70</v>
      </c>
    </row>
    <row r="754" spans="1:8" x14ac:dyDescent="0.2">
      <c r="A754" s="206">
        <v>741</v>
      </c>
      <c r="B754" s="227"/>
      <c r="C754" s="262">
        <f t="shared" si="37"/>
        <v>75.66</v>
      </c>
      <c r="D754" s="272"/>
      <c r="E754" s="212">
        <v>22915</v>
      </c>
      <c r="F754" s="209">
        <f t="shared" si="35"/>
        <v>5006</v>
      </c>
      <c r="G754" s="211">
        <f t="shared" si="36"/>
        <v>3634</v>
      </c>
      <c r="H754" s="212">
        <v>70</v>
      </c>
    </row>
    <row r="755" spans="1:8" x14ac:dyDescent="0.2">
      <c r="A755" s="206">
        <v>742</v>
      </c>
      <c r="B755" s="227"/>
      <c r="C755" s="262">
        <f t="shared" si="37"/>
        <v>75.680000000000007</v>
      </c>
      <c r="D755" s="272"/>
      <c r="E755" s="212">
        <v>22915</v>
      </c>
      <c r="F755" s="209">
        <f t="shared" si="35"/>
        <v>5004</v>
      </c>
      <c r="G755" s="211">
        <f t="shared" si="36"/>
        <v>3633</v>
      </c>
      <c r="H755" s="212">
        <v>70</v>
      </c>
    </row>
    <row r="756" spans="1:8" x14ac:dyDescent="0.2">
      <c r="A756" s="206">
        <v>743</v>
      </c>
      <c r="B756" s="227"/>
      <c r="C756" s="262">
        <f t="shared" si="37"/>
        <v>75.7</v>
      </c>
      <c r="D756" s="272"/>
      <c r="E756" s="212">
        <v>22915</v>
      </c>
      <c r="F756" s="209">
        <f t="shared" si="35"/>
        <v>5003</v>
      </c>
      <c r="G756" s="211">
        <f t="shared" si="36"/>
        <v>3632</v>
      </c>
      <c r="H756" s="212">
        <v>70</v>
      </c>
    </row>
    <row r="757" spans="1:8" x14ac:dyDescent="0.2">
      <c r="A757" s="206">
        <v>744</v>
      </c>
      <c r="B757" s="227"/>
      <c r="C757" s="262">
        <f t="shared" si="37"/>
        <v>75.72</v>
      </c>
      <c r="D757" s="272"/>
      <c r="E757" s="212">
        <v>22915</v>
      </c>
      <c r="F757" s="209">
        <f t="shared" si="35"/>
        <v>5002</v>
      </c>
      <c r="G757" s="211">
        <f t="shared" si="36"/>
        <v>3632</v>
      </c>
      <c r="H757" s="212">
        <v>70</v>
      </c>
    </row>
    <row r="758" spans="1:8" x14ac:dyDescent="0.2">
      <c r="A758" s="206">
        <v>745</v>
      </c>
      <c r="B758" s="227"/>
      <c r="C758" s="262">
        <f t="shared" si="37"/>
        <v>75.75</v>
      </c>
      <c r="D758" s="272"/>
      <c r="E758" s="212">
        <v>22915</v>
      </c>
      <c r="F758" s="209">
        <f t="shared" si="35"/>
        <v>5000</v>
      </c>
      <c r="G758" s="211">
        <f t="shared" si="36"/>
        <v>3630</v>
      </c>
      <c r="H758" s="212">
        <v>70</v>
      </c>
    </row>
    <row r="759" spans="1:8" x14ac:dyDescent="0.2">
      <c r="A759" s="206">
        <v>746</v>
      </c>
      <c r="B759" s="227"/>
      <c r="C759" s="262">
        <f t="shared" si="37"/>
        <v>75.77</v>
      </c>
      <c r="D759" s="272"/>
      <c r="E759" s="212">
        <v>22915</v>
      </c>
      <c r="F759" s="209">
        <f t="shared" si="35"/>
        <v>4998</v>
      </c>
      <c r="G759" s="211">
        <f t="shared" si="36"/>
        <v>3629</v>
      </c>
      <c r="H759" s="212">
        <v>70</v>
      </c>
    </row>
    <row r="760" spans="1:8" x14ac:dyDescent="0.2">
      <c r="A760" s="206">
        <v>747</v>
      </c>
      <c r="B760" s="227"/>
      <c r="C760" s="262">
        <f t="shared" si="37"/>
        <v>75.790000000000006</v>
      </c>
      <c r="D760" s="272"/>
      <c r="E760" s="212">
        <v>22915</v>
      </c>
      <c r="F760" s="209">
        <f t="shared" si="35"/>
        <v>4997</v>
      </c>
      <c r="G760" s="211">
        <f t="shared" si="36"/>
        <v>3628</v>
      </c>
      <c r="H760" s="212">
        <v>70</v>
      </c>
    </row>
    <row r="761" spans="1:8" x14ac:dyDescent="0.2">
      <c r="A761" s="206">
        <v>748</v>
      </c>
      <c r="B761" s="227"/>
      <c r="C761" s="262">
        <f t="shared" si="37"/>
        <v>75.81</v>
      </c>
      <c r="D761" s="272"/>
      <c r="E761" s="212">
        <v>22915</v>
      </c>
      <c r="F761" s="209">
        <f t="shared" si="35"/>
        <v>4996</v>
      </c>
      <c r="G761" s="211">
        <f t="shared" si="36"/>
        <v>3627</v>
      </c>
      <c r="H761" s="212">
        <v>70</v>
      </c>
    </row>
    <row r="762" spans="1:8" x14ac:dyDescent="0.2">
      <c r="A762" s="206">
        <v>749</v>
      </c>
      <c r="B762" s="227"/>
      <c r="C762" s="262">
        <f t="shared" si="37"/>
        <v>75.83</v>
      </c>
      <c r="D762" s="272"/>
      <c r="E762" s="212">
        <v>22915</v>
      </c>
      <c r="F762" s="209">
        <f t="shared" si="35"/>
        <v>4994</v>
      </c>
      <c r="G762" s="211">
        <f t="shared" si="36"/>
        <v>3626</v>
      </c>
      <c r="H762" s="212">
        <v>70</v>
      </c>
    </row>
    <row r="763" spans="1:8" x14ac:dyDescent="0.2">
      <c r="A763" s="206">
        <v>750</v>
      </c>
      <c r="B763" s="227"/>
      <c r="C763" s="262">
        <f t="shared" si="37"/>
        <v>75.849999999999994</v>
      </c>
      <c r="D763" s="272"/>
      <c r="E763" s="212">
        <v>22915</v>
      </c>
      <c r="F763" s="209">
        <f t="shared" si="35"/>
        <v>4993</v>
      </c>
      <c r="G763" s="211">
        <f t="shared" si="36"/>
        <v>3625</v>
      </c>
      <c r="H763" s="212">
        <v>70</v>
      </c>
    </row>
    <row r="764" spans="1:8" x14ac:dyDescent="0.2">
      <c r="A764" s="206">
        <v>751</v>
      </c>
      <c r="B764" s="227"/>
      <c r="C764" s="262">
        <f t="shared" si="37"/>
        <v>75.87</v>
      </c>
      <c r="D764" s="272"/>
      <c r="E764" s="212">
        <v>22915</v>
      </c>
      <c r="F764" s="209">
        <f t="shared" si="35"/>
        <v>4992</v>
      </c>
      <c r="G764" s="211">
        <f t="shared" si="36"/>
        <v>3624</v>
      </c>
      <c r="H764" s="212">
        <v>70</v>
      </c>
    </row>
    <row r="765" spans="1:8" x14ac:dyDescent="0.2">
      <c r="A765" s="206">
        <v>752</v>
      </c>
      <c r="B765" s="227"/>
      <c r="C765" s="262">
        <f t="shared" si="37"/>
        <v>75.89</v>
      </c>
      <c r="D765" s="272"/>
      <c r="E765" s="212">
        <v>22915</v>
      </c>
      <c r="F765" s="209">
        <f t="shared" si="35"/>
        <v>4991</v>
      </c>
      <c r="G765" s="211">
        <f t="shared" si="36"/>
        <v>3623</v>
      </c>
      <c r="H765" s="212">
        <v>70</v>
      </c>
    </row>
    <row r="766" spans="1:8" x14ac:dyDescent="0.2">
      <c r="A766" s="206">
        <v>753</v>
      </c>
      <c r="B766" s="227"/>
      <c r="C766" s="262">
        <f t="shared" si="37"/>
        <v>75.92</v>
      </c>
      <c r="D766" s="272"/>
      <c r="E766" s="212">
        <v>22915</v>
      </c>
      <c r="F766" s="209">
        <f t="shared" si="35"/>
        <v>4989</v>
      </c>
      <c r="G766" s="211">
        <f t="shared" si="36"/>
        <v>3622</v>
      </c>
      <c r="H766" s="212">
        <v>70</v>
      </c>
    </row>
    <row r="767" spans="1:8" x14ac:dyDescent="0.2">
      <c r="A767" s="206">
        <v>754</v>
      </c>
      <c r="B767" s="227"/>
      <c r="C767" s="262">
        <f t="shared" si="37"/>
        <v>75.94</v>
      </c>
      <c r="D767" s="272"/>
      <c r="E767" s="212">
        <v>22915</v>
      </c>
      <c r="F767" s="209">
        <f t="shared" si="35"/>
        <v>4987</v>
      </c>
      <c r="G767" s="211">
        <f t="shared" si="36"/>
        <v>3621</v>
      </c>
      <c r="H767" s="212">
        <v>70</v>
      </c>
    </row>
    <row r="768" spans="1:8" x14ac:dyDescent="0.2">
      <c r="A768" s="206">
        <v>755</v>
      </c>
      <c r="B768" s="227"/>
      <c r="C768" s="262">
        <f t="shared" si="37"/>
        <v>75.959999999999994</v>
      </c>
      <c r="D768" s="272"/>
      <c r="E768" s="212">
        <v>22915</v>
      </c>
      <c r="F768" s="209">
        <f t="shared" si="35"/>
        <v>4986</v>
      </c>
      <c r="G768" s="211">
        <f t="shared" si="36"/>
        <v>3620</v>
      </c>
      <c r="H768" s="212">
        <v>70</v>
      </c>
    </row>
    <row r="769" spans="1:8" x14ac:dyDescent="0.2">
      <c r="A769" s="206">
        <v>756</v>
      </c>
      <c r="B769" s="227"/>
      <c r="C769" s="262">
        <f t="shared" si="37"/>
        <v>75.98</v>
      </c>
      <c r="D769" s="272"/>
      <c r="E769" s="212">
        <v>22915</v>
      </c>
      <c r="F769" s="209">
        <f t="shared" si="35"/>
        <v>4985</v>
      </c>
      <c r="G769" s="211">
        <f t="shared" si="36"/>
        <v>3619</v>
      </c>
      <c r="H769" s="212">
        <v>70</v>
      </c>
    </row>
    <row r="770" spans="1:8" x14ac:dyDescent="0.2">
      <c r="A770" s="206">
        <v>757</v>
      </c>
      <c r="B770" s="227"/>
      <c r="C770" s="262">
        <f t="shared" si="37"/>
        <v>76</v>
      </c>
      <c r="D770" s="272"/>
      <c r="E770" s="212">
        <v>22915</v>
      </c>
      <c r="F770" s="209">
        <f t="shared" si="35"/>
        <v>4983</v>
      </c>
      <c r="G770" s="211">
        <f t="shared" si="36"/>
        <v>3618</v>
      </c>
      <c r="H770" s="212">
        <v>70</v>
      </c>
    </row>
    <row r="771" spans="1:8" x14ac:dyDescent="0.2">
      <c r="A771" s="206">
        <v>758</v>
      </c>
      <c r="B771" s="227"/>
      <c r="C771" s="262">
        <f t="shared" si="37"/>
        <v>76.02</v>
      </c>
      <c r="D771" s="272"/>
      <c r="E771" s="212">
        <v>22915</v>
      </c>
      <c r="F771" s="209">
        <f t="shared" si="35"/>
        <v>4982</v>
      </c>
      <c r="G771" s="211">
        <f t="shared" si="36"/>
        <v>3617</v>
      </c>
      <c r="H771" s="212">
        <v>70</v>
      </c>
    </row>
    <row r="772" spans="1:8" x14ac:dyDescent="0.2">
      <c r="A772" s="206">
        <v>759</v>
      </c>
      <c r="B772" s="227"/>
      <c r="C772" s="262">
        <f t="shared" si="37"/>
        <v>76.040000000000006</v>
      </c>
      <c r="D772" s="272"/>
      <c r="E772" s="212">
        <v>22915</v>
      </c>
      <c r="F772" s="209">
        <f t="shared" si="35"/>
        <v>4981</v>
      </c>
      <c r="G772" s="211">
        <f t="shared" si="36"/>
        <v>3616</v>
      </c>
      <c r="H772" s="212">
        <v>70</v>
      </c>
    </row>
    <row r="773" spans="1:8" x14ac:dyDescent="0.2">
      <c r="A773" s="206">
        <v>760</v>
      </c>
      <c r="B773" s="227"/>
      <c r="C773" s="262">
        <f t="shared" si="37"/>
        <v>76.06</v>
      </c>
      <c r="D773" s="272"/>
      <c r="E773" s="212">
        <v>22915</v>
      </c>
      <c r="F773" s="209">
        <f t="shared" si="35"/>
        <v>4980</v>
      </c>
      <c r="G773" s="211">
        <f t="shared" si="36"/>
        <v>3615</v>
      </c>
      <c r="H773" s="212">
        <v>70</v>
      </c>
    </row>
    <row r="774" spans="1:8" x14ac:dyDescent="0.2">
      <c r="A774" s="206">
        <v>761</v>
      </c>
      <c r="B774" s="227"/>
      <c r="C774" s="262">
        <f t="shared" si="37"/>
        <v>76.08</v>
      </c>
      <c r="D774" s="272"/>
      <c r="E774" s="212">
        <v>22915</v>
      </c>
      <c r="F774" s="209">
        <f t="shared" si="35"/>
        <v>4978</v>
      </c>
      <c r="G774" s="211">
        <f t="shared" si="36"/>
        <v>3614</v>
      </c>
      <c r="H774" s="212">
        <v>70</v>
      </c>
    </row>
    <row r="775" spans="1:8" x14ac:dyDescent="0.2">
      <c r="A775" s="206">
        <v>762</v>
      </c>
      <c r="B775" s="227"/>
      <c r="C775" s="262">
        <f t="shared" si="37"/>
        <v>76.11</v>
      </c>
      <c r="D775" s="272"/>
      <c r="E775" s="212">
        <v>22915</v>
      </c>
      <c r="F775" s="209">
        <f t="shared" si="35"/>
        <v>4976</v>
      </c>
      <c r="G775" s="211">
        <f t="shared" si="36"/>
        <v>3613</v>
      </c>
      <c r="H775" s="212">
        <v>70</v>
      </c>
    </row>
    <row r="776" spans="1:8" x14ac:dyDescent="0.2">
      <c r="A776" s="206">
        <v>763</v>
      </c>
      <c r="B776" s="227"/>
      <c r="C776" s="262">
        <f t="shared" si="37"/>
        <v>76.13</v>
      </c>
      <c r="D776" s="272"/>
      <c r="E776" s="212">
        <v>22915</v>
      </c>
      <c r="F776" s="209">
        <f t="shared" si="35"/>
        <v>4975</v>
      </c>
      <c r="G776" s="211">
        <f t="shared" si="36"/>
        <v>3612</v>
      </c>
      <c r="H776" s="212">
        <v>70</v>
      </c>
    </row>
    <row r="777" spans="1:8" x14ac:dyDescent="0.2">
      <c r="A777" s="206">
        <v>764</v>
      </c>
      <c r="B777" s="227"/>
      <c r="C777" s="262">
        <f t="shared" si="37"/>
        <v>76.150000000000006</v>
      </c>
      <c r="D777" s="272"/>
      <c r="E777" s="212">
        <v>22915</v>
      </c>
      <c r="F777" s="209">
        <f t="shared" si="35"/>
        <v>4974</v>
      </c>
      <c r="G777" s="211">
        <f t="shared" si="36"/>
        <v>3611</v>
      </c>
      <c r="H777" s="212">
        <v>70</v>
      </c>
    </row>
    <row r="778" spans="1:8" x14ac:dyDescent="0.2">
      <c r="A778" s="206">
        <v>765</v>
      </c>
      <c r="B778" s="227"/>
      <c r="C778" s="262">
        <f t="shared" si="37"/>
        <v>76.17</v>
      </c>
      <c r="D778" s="272"/>
      <c r="E778" s="212">
        <v>22915</v>
      </c>
      <c r="F778" s="209">
        <f t="shared" si="35"/>
        <v>4972</v>
      </c>
      <c r="G778" s="211">
        <f t="shared" si="36"/>
        <v>3610</v>
      </c>
      <c r="H778" s="212">
        <v>70</v>
      </c>
    </row>
    <row r="779" spans="1:8" x14ac:dyDescent="0.2">
      <c r="A779" s="206">
        <v>766</v>
      </c>
      <c r="B779" s="227"/>
      <c r="C779" s="262">
        <f t="shared" si="37"/>
        <v>76.19</v>
      </c>
      <c r="D779" s="272"/>
      <c r="E779" s="212">
        <v>22915</v>
      </c>
      <c r="F779" s="209">
        <f t="shared" si="35"/>
        <v>4971</v>
      </c>
      <c r="G779" s="211">
        <f t="shared" si="36"/>
        <v>3609</v>
      </c>
      <c r="H779" s="212">
        <v>70</v>
      </c>
    </row>
    <row r="780" spans="1:8" x14ac:dyDescent="0.2">
      <c r="A780" s="206">
        <v>767</v>
      </c>
      <c r="B780" s="227"/>
      <c r="C780" s="262">
        <f t="shared" si="37"/>
        <v>76.209999999999994</v>
      </c>
      <c r="D780" s="272"/>
      <c r="E780" s="212">
        <v>22915</v>
      </c>
      <c r="F780" s="209">
        <f t="shared" si="35"/>
        <v>4970</v>
      </c>
      <c r="G780" s="211">
        <f t="shared" si="36"/>
        <v>3608</v>
      </c>
      <c r="H780" s="212">
        <v>70</v>
      </c>
    </row>
    <row r="781" spans="1:8" x14ac:dyDescent="0.2">
      <c r="A781" s="206">
        <v>768</v>
      </c>
      <c r="B781" s="227"/>
      <c r="C781" s="262">
        <f t="shared" si="37"/>
        <v>76.23</v>
      </c>
      <c r="D781" s="272"/>
      <c r="E781" s="212">
        <v>22915</v>
      </c>
      <c r="F781" s="209">
        <f t="shared" si="35"/>
        <v>4969</v>
      </c>
      <c r="G781" s="211">
        <f t="shared" si="36"/>
        <v>3607</v>
      </c>
      <c r="H781" s="212">
        <v>70</v>
      </c>
    </row>
    <row r="782" spans="1:8" x14ac:dyDescent="0.2">
      <c r="A782" s="206">
        <v>769</v>
      </c>
      <c r="B782" s="227"/>
      <c r="C782" s="262">
        <f t="shared" si="37"/>
        <v>76.25</v>
      </c>
      <c r="D782" s="272"/>
      <c r="E782" s="212">
        <v>22915</v>
      </c>
      <c r="F782" s="209">
        <f t="shared" si="35"/>
        <v>4967</v>
      </c>
      <c r="G782" s="211">
        <f t="shared" si="36"/>
        <v>3606</v>
      </c>
      <c r="H782" s="212">
        <v>70</v>
      </c>
    </row>
    <row r="783" spans="1:8" x14ac:dyDescent="0.2">
      <c r="A783" s="206">
        <v>770</v>
      </c>
      <c r="B783" s="227"/>
      <c r="C783" s="262">
        <f t="shared" si="37"/>
        <v>76.27</v>
      </c>
      <c r="D783" s="272"/>
      <c r="E783" s="212">
        <v>22915</v>
      </c>
      <c r="F783" s="209">
        <f t="shared" si="35"/>
        <v>4966</v>
      </c>
      <c r="G783" s="211">
        <f t="shared" si="36"/>
        <v>3605</v>
      </c>
      <c r="H783" s="212">
        <v>70</v>
      </c>
    </row>
    <row r="784" spans="1:8" x14ac:dyDescent="0.2">
      <c r="A784" s="206">
        <v>771</v>
      </c>
      <c r="B784" s="227"/>
      <c r="C784" s="262">
        <f t="shared" si="37"/>
        <v>76.290000000000006</v>
      </c>
      <c r="D784" s="272"/>
      <c r="E784" s="212">
        <v>22915</v>
      </c>
      <c r="F784" s="209">
        <f t="shared" si="35"/>
        <v>4965</v>
      </c>
      <c r="G784" s="211">
        <f t="shared" si="36"/>
        <v>3604</v>
      </c>
      <c r="H784" s="212">
        <v>70</v>
      </c>
    </row>
    <row r="785" spans="1:8" x14ac:dyDescent="0.2">
      <c r="A785" s="206">
        <v>772</v>
      </c>
      <c r="B785" s="227"/>
      <c r="C785" s="262">
        <f t="shared" si="37"/>
        <v>76.31</v>
      </c>
      <c r="D785" s="272"/>
      <c r="E785" s="212">
        <v>22915</v>
      </c>
      <c r="F785" s="209">
        <f t="shared" ref="F785:F848" si="38">ROUND(12*1.358*(1/C785*E785)+H785,0)</f>
        <v>4963</v>
      </c>
      <c r="G785" s="211">
        <f t="shared" si="36"/>
        <v>3603</v>
      </c>
      <c r="H785" s="212">
        <v>70</v>
      </c>
    </row>
    <row r="786" spans="1:8" x14ac:dyDescent="0.2">
      <c r="A786" s="206">
        <v>773</v>
      </c>
      <c r="B786" s="227"/>
      <c r="C786" s="262">
        <f t="shared" si="37"/>
        <v>76.33</v>
      </c>
      <c r="D786" s="272"/>
      <c r="E786" s="212">
        <v>22915</v>
      </c>
      <c r="F786" s="209">
        <f t="shared" si="38"/>
        <v>4962</v>
      </c>
      <c r="G786" s="211">
        <f t="shared" si="36"/>
        <v>3603</v>
      </c>
      <c r="H786" s="212">
        <v>70</v>
      </c>
    </row>
    <row r="787" spans="1:8" x14ac:dyDescent="0.2">
      <c r="A787" s="206">
        <v>774</v>
      </c>
      <c r="B787" s="227"/>
      <c r="C787" s="262">
        <f t="shared" si="37"/>
        <v>76.36</v>
      </c>
      <c r="D787" s="272"/>
      <c r="E787" s="212">
        <v>22915</v>
      </c>
      <c r="F787" s="209">
        <f t="shared" si="38"/>
        <v>4960</v>
      </c>
      <c r="G787" s="211">
        <f t="shared" si="36"/>
        <v>3601</v>
      </c>
      <c r="H787" s="212">
        <v>70</v>
      </c>
    </row>
    <row r="788" spans="1:8" x14ac:dyDescent="0.2">
      <c r="A788" s="206">
        <v>775</v>
      </c>
      <c r="B788" s="227"/>
      <c r="C788" s="262">
        <f t="shared" si="37"/>
        <v>76.38</v>
      </c>
      <c r="D788" s="272"/>
      <c r="E788" s="212">
        <v>22915</v>
      </c>
      <c r="F788" s="209">
        <f t="shared" si="38"/>
        <v>4959</v>
      </c>
      <c r="G788" s="211">
        <f t="shared" si="36"/>
        <v>3600</v>
      </c>
      <c r="H788" s="212">
        <v>70</v>
      </c>
    </row>
    <row r="789" spans="1:8" x14ac:dyDescent="0.2">
      <c r="A789" s="206">
        <v>776</v>
      </c>
      <c r="B789" s="227"/>
      <c r="C789" s="262">
        <f t="shared" si="37"/>
        <v>76.400000000000006</v>
      </c>
      <c r="D789" s="272"/>
      <c r="E789" s="212">
        <v>22915</v>
      </c>
      <c r="F789" s="209">
        <f t="shared" si="38"/>
        <v>4958</v>
      </c>
      <c r="G789" s="211">
        <f t="shared" si="36"/>
        <v>3599</v>
      </c>
      <c r="H789" s="212">
        <v>70</v>
      </c>
    </row>
    <row r="790" spans="1:8" x14ac:dyDescent="0.2">
      <c r="A790" s="206">
        <v>777</v>
      </c>
      <c r="B790" s="227"/>
      <c r="C790" s="262">
        <f t="shared" si="37"/>
        <v>76.42</v>
      </c>
      <c r="D790" s="272"/>
      <c r="E790" s="212">
        <v>22915</v>
      </c>
      <c r="F790" s="209">
        <f t="shared" si="38"/>
        <v>4956</v>
      </c>
      <c r="G790" s="211">
        <f t="shared" si="36"/>
        <v>3598</v>
      </c>
      <c r="H790" s="212">
        <v>70</v>
      </c>
    </row>
    <row r="791" spans="1:8" x14ac:dyDescent="0.2">
      <c r="A791" s="206">
        <v>778</v>
      </c>
      <c r="B791" s="227"/>
      <c r="C791" s="262">
        <f t="shared" si="37"/>
        <v>76.44</v>
      </c>
      <c r="D791" s="272"/>
      <c r="E791" s="212">
        <v>22915</v>
      </c>
      <c r="F791" s="209">
        <f t="shared" si="38"/>
        <v>4955</v>
      </c>
      <c r="G791" s="211">
        <f t="shared" si="36"/>
        <v>3597</v>
      </c>
      <c r="H791" s="212">
        <v>70</v>
      </c>
    </row>
    <row r="792" spans="1:8" x14ac:dyDescent="0.2">
      <c r="A792" s="206">
        <v>779</v>
      </c>
      <c r="B792" s="227"/>
      <c r="C792" s="262">
        <f t="shared" si="37"/>
        <v>76.459999999999994</v>
      </c>
      <c r="D792" s="272"/>
      <c r="E792" s="212">
        <v>22915</v>
      </c>
      <c r="F792" s="209">
        <f t="shared" si="38"/>
        <v>4954</v>
      </c>
      <c r="G792" s="211">
        <f t="shared" si="36"/>
        <v>3596</v>
      </c>
      <c r="H792" s="212">
        <v>70</v>
      </c>
    </row>
    <row r="793" spans="1:8" x14ac:dyDescent="0.2">
      <c r="A793" s="206">
        <v>780</v>
      </c>
      <c r="B793" s="227"/>
      <c r="C793" s="262">
        <f t="shared" si="37"/>
        <v>76.48</v>
      </c>
      <c r="D793" s="272"/>
      <c r="E793" s="212">
        <v>22915</v>
      </c>
      <c r="F793" s="209">
        <f t="shared" si="38"/>
        <v>4953</v>
      </c>
      <c r="G793" s="211">
        <f t="shared" si="36"/>
        <v>3595</v>
      </c>
      <c r="H793" s="212">
        <v>70</v>
      </c>
    </row>
    <row r="794" spans="1:8" x14ac:dyDescent="0.2">
      <c r="A794" s="206">
        <v>781</v>
      </c>
      <c r="B794" s="227"/>
      <c r="C794" s="262">
        <f t="shared" si="37"/>
        <v>76.5</v>
      </c>
      <c r="D794" s="272"/>
      <c r="E794" s="212">
        <v>22915</v>
      </c>
      <c r="F794" s="209">
        <f t="shared" si="38"/>
        <v>4951</v>
      </c>
      <c r="G794" s="211">
        <f t="shared" si="36"/>
        <v>3595</v>
      </c>
      <c r="H794" s="212">
        <v>70</v>
      </c>
    </row>
    <row r="795" spans="1:8" x14ac:dyDescent="0.2">
      <c r="A795" s="206">
        <v>782</v>
      </c>
      <c r="B795" s="227"/>
      <c r="C795" s="262">
        <f t="shared" si="37"/>
        <v>76.52</v>
      </c>
      <c r="D795" s="272"/>
      <c r="E795" s="212">
        <v>22915</v>
      </c>
      <c r="F795" s="209">
        <f t="shared" si="38"/>
        <v>4950</v>
      </c>
      <c r="G795" s="211">
        <f t="shared" si="36"/>
        <v>3594</v>
      </c>
      <c r="H795" s="212">
        <v>70</v>
      </c>
    </row>
    <row r="796" spans="1:8" x14ac:dyDescent="0.2">
      <c r="A796" s="206">
        <v>783</v>
      </c>
      <c r="B796" s="227"/>
      <c r="C796" s="262">
        <f t="shared" si="37"/>
        <v>76.540000000000006</v>
      </c>
      <c r="D796" s="272"/>
      <c r="E796" s="212">
        <v>22915</v>
      </c>
      <c r="F796" s="209">
        <f t="shared" si="38"/>
        <v>4949</v>
      </c>
      <c r="G796" s="211">
        <f t="shared" si="36"/>
        <v>3593</v>
      </c>
      <c r="H796" s="212">
        <v>70</v>
      </c>
    </row>
    <row r="797" spans="1:8" x14ac:dyDescent="0.2">
      <c r="A797" s="206">
        <v>784</v>
      </c>
      <c r="B797" s="227"/>
      <c r="C797" s="262">
        <f t="shared" si="37"/>
        <v>76.56</v>
      </c>
      <c r="D797" s="272"/>
      <c r="E797" s="212">
        <v>22915</v>
      </c>
      <c r="F797" s="209">
        <f t="shared" si="38"/>
        <v>4948</v>
      </c>
      <c r="G797" s="211">
        <f t="shared" si="36"/>
        <v>3592</v>
      </c>
      <c r="H797" s="212">
        <v>70</v>
      </c>
    </row>
    <row r="798" spans="1:8" x14ac:dyDescent="0.2">
      <c r="A798" s="206">
        <v>785</v>
      </c>
      <c r="B798" s="227"/>
      <c r="C798" s="262">
        <f t="shared" si="37"/>
        <v>76.58</v>
      </c>
      <c r="D798" s="272"/>
      <c r="E798" s="212">
        <v>22915</v>
      </c>
      <c r="F798" s="209">
        <f t="shared" si="38"/>
        <v>4946</v>
      </c>
      <c r="G798" s="211">
        <f t="shared" si="36"/>
        <v>3591</v>
      </c>
      <c r="H798" s="212">
        <v>70</v>
      </c>
    </row>
    <row r="799" spans="1:8" x14ac:dyDescent="0.2">
      <c r="A799" s="206">
        <v>786</v>
      </c>
      <c r="B799" s="227"/>
      <c r="C799" s="262">
        <f t="shared" si="37"/>
        <v>76.599999999999994</v>
      </c>
      <c r="D799" s="272"/>
      <c r="E799" s="212">
        <v>22915</v>
      </c>
      <c r="F799" s="209">
        <f t="shared" si="38"/>
        <v>4945</v>
      </c>
      <c r="G799" s="211">
        <f t="shared" si="36"/>
        <v>3590</v>
      </c>
      <c r="H799" s="212">
        <v>70</v>
      </c>
    </row>
    <row r="800" spans="1:8" x14ac:dyDescent="0.2">
      <c r="A800" s="206">
        <v>787</v>
      </c>
      <c r="B800" s="227"/>
      <c r="C800" s="262">
        <f t="shared" si="37"/>
        <v>76.62</v>
      </c>
      <c r="D800" s="272"/>
      <c r="E800" s="212">
        <v>22915</v>
      </c>
      <c r="F800" s="209">
        <f t="shared" si="38"/>
        <v>4944</v>
      </c>
      <c r="G800" s="211">
        <f t="shared" si="36"/>
        <v>3589</v>
      </c>
      <c r="H800" s="212">
        <v>70</v>
      </c>
    </row>
    <row r="801" spans="1:8" x14ac:dyDescent="0.2">
      <c r="A801" s="206">
        <v>788</v>
      </c>
      <c r="B801" s="227"/>
      <c r="C801" s="262">
        <f t="shared" si="37"/>
        <v>76.64</v>
      </c>
      <c r="D801" s="272"/>
      <c r="E801" s="212">
        <v>22915</v>
      </c>
      <c r="F801" s="209">
        <f t="shared" si="38"/>
        <v>4942</v>
      </c>
      <c r="G801" s="211">
        <f t="shared" si="36"/>
        <v>3588</v>
      </c>
      <c r="H801" s="212">
        <v>70</v>
      </c>
    </row>
    <row r="802" spans="1:8" x14ac:dyDescent="0.2">
      <c r="A802" s="206">
        <v>789</v>
      </c>
      <c r="B802" s="227"/>
      <c r="C802" s="262">
        <f t="shared" si="37"/>
        <v>76.66</v>
      </c>
      <c r="D802" s="272"/>
      <c r="E802" s="212">
        <v>22915</v>
      </c>
      <c r="F802" s="209">
        <f t="shared" si="38"/>
        <v>4941</v>
      </c>
      <c r="G802" s="211">
        <f t="shared" si="36"/>
        <v>3587</v>
      </c>
      <c r="H802" s="212">
        <v>70</v>
      </c>
    </row>
    <row r="803" spans="1:8" x14ac:dyDescent="0.2">
      <c r="A803" s="206">
        <v>790</v>
      </c>
      <c r="B803" s="227"/>
      <c r="C803" s="262">
        <f t="shared" si="37"/>
        <v>76.69</v>
      </c>
      <c r="D803" s="272"/>
      <c r="E803" s="212">
        <v>22915</v>
      </c>
      <c r="F803" s="209">
        <f t="shared" si="38"/>
        <v>4939</v>
      </c>
      <c r="G803" s="211">
        <f t="shared" si="36"/>
        <v>3586</v>
      </c>
      <c r="H803" s="212">
        <v>70</v>
      </c>
    </row>
    <row r="804" spans="1:8" x14ac:dyDescent="0.2">
      <c r="A804" s="206">
        <v>791</v>
      </c>
      <c r="B804" s="227"/>
      <c r="C804" s="262">
        <f t="shared" si="37"/>
        <v>76.709999999999994</v>
      </c>
      <c r="D804" s="272"/>
      <c r="E804" s="212">
        <v>22915</v>
      </c>
      <c r="F804" s="209">
        <f t="shared" si="38"/>
        <v>4938</v>
      </c>
      <c r="G804" s="211">
        <f t="shared" si="36"/>
        <v>3585</v>
      </c>
      <c r="H804" s="212">
        <v>70</v>
      </c>
    </row>
    <row r="805" spans="1:8" x14ac:dyDescent="0.2">
      <c r="A805" s="206">
        <v>792</v>
      </c>
      <c r="B805" s="227"/>
      <c r="C805" s="262">
        <f t="shared" si="37"/>
        <v>76.73</v>
      </c>
      <c r="D805" s="272"/>
      <c r="E805" s="212">
        <v>22915</v>
      </c>
      <c r="F805" s="209">
        <f t="shared" si="38"/>
        <v>4937</v>
      </c>
      <c r="G805" s="211">
        <f t="shared" si="36"/>
        <v>3584</v>
      </c>
      <c r="H805" s="212">
        <v>70</v>
      </c>
    </row>
    <row r="806" spans="1:8" x14ac:dyDescent="0.2">
      <c r="A806" s="206">
        <v>793</v>
      </c>
      <c r="B806" s="227"/>
      <c r="C806" s="262">
        <f t="shared" si="37"/>
        <v>76.75</v>
      </c>
      <c r="D806" s="272"/>
      <c r="E806" s="212">
        <v>22915</v>
      </c>
      <c r="F806" s="209">
        <f t="shared" si="38"/>
        <v>4935</v>
      </c>
      <c r="G806" s="211">
        <f t="shared" si="36"/>
        <v>3583</v>
      </c>
      <c r="H806" s="212">
        <v>70</v>
      </c>
    </row>
    <row r="807" spans="1:8" x14ac:dyDescent="0.2">
      <c r="A807" s="206">
        <v>794</v>
      </c>
      <c r="B807" s="227"/>
      <c r="C807" s="262">
        <f t="shared" si="37"/>
        <v>76.77</v>
      </c>
      <c r="D807" s="272"/>
      <c r="E807" s="212">
        <v>22915</v>
      </c>
      <c r="F807" s="209">
        <f t="shared" si="38"/>
        <v>4934</v>
      </c>
      <c r="G807" s="211">
        <f t="shared" si="36"/>
        <v>3582</v>
      </c>
      <c r="H807" s="212">
        <v>70</v>
      </c>
    </row>
    <row r="808" spans="1:8" x14ac:dyDescent="0.2">
      <c r="A808" s="206">
        <v>795</v>
      </c>
      <c r="B808" s="227"/>
      <c r="C808" s="262">
        <f t="shared" si="37"/>
        <v>76.790000000000006</v>
      </c>
      <c r="D808" s="272"/>
      <c r="E808" s="212">
        <v>22915</v>
      </c>
      <c r="F808" s="209">
        <f t="shared" si="38"/>
        <v>4933</v>
      </c>
      <c r="G808" s="211">
        <f t="shared" si="36"/>
        <v>3581</v>
      </c>
      <c r="H808" s="212">
        <v>70</v>
      </c>
    </row>
    <row r="809" spans="1:8" x14ac:dyDescent="0.2">
      <c r="A809" s="206">
        <v>796</v>
      </c>
      <c r="B809" s="227"/>
      <c r="C809" s="262">
        <f t="shared" si="37"/>
        <v>76.81</v>
      </c>
      <c r="D809" s="272"/>
      <c r="E809" s="212">
        <v>22915</v>
      </c>
      <c r="F809" s="209">
        <f t="shared" si="38"/>
        <v>4932</v>
      </c>
      <c r="G809" s="211">
        <f t="shared" si="36"/>
        <v>3580</v>
      </c>
      <c r="H809" s="212">
        <v>70</v>
      </c>
    </row>
    <row r="810" spans="1:8" x14ac:dyDescent="0.2">
      <c r="A810" s="206">
        <v>797</v>
      </c>
      <c r="B810" s="227"/>
      <c r="C810" s="262">
        <f t="shared" si="37"/>
        <v>76.83</v>
      </c>
      <c r="D810" s="272"/>
      <c r="E810" s="212">
        <v>22915</v>
      </c>
      <c r="F810" s="209">
        <f t="shared" si="38"/>
        <v>4930</v>
      </c>
      <c r="G810" s="211">
        <f t="shared" ref="G810:G873" si="39">ROUND(12*(1/C810*E810),0)</f>
        <v>3579</v>
      </c>
      <c r="H810" s="212">
        <v>70</v>
      </c>
    </row>
    <row r="811" spans="1:8" x14ac:dyDescent="0.2">
      <c r="A811" s="206">
        <v>798</v>
      </c>
      <c r="B811" s="227"/>
      <c r="C811" s="262">
        <f t="shared" si="37"/>
        <v>76.849999999999994</v>
      </c>
      <c r="D811" s="272"/>
      <c r="E811" s="212">
        <v>22915</v>
      </c>
      <c r="F811" s="209">
        <f t="shared" si="38"/>
        <v>4929</v>
      </c>
      <c r="G811" s="211">
        <f t="shared" si="39"/>
        <v>3578</v>
      </c>
      <c r="H811" s="212">
        <v>70</v>
      </c>
    </row>
    <row r="812" spans="1:8" x14ac:dyDescent="0.2">
      <c r="A812" s="206">
        <v>799</v>
      </c>
      <c r="B812" s="227"/>
      <c r="C812" s="262">
        <f t="shared" si="37"/>
        <v>76.87</v>
      </c>
      <c r="D812" s="272"/>
      <c r="E812" s="212">
        <v>22915</v>
      </c>
      <c r="F812" s="209">
        <f t="shared" si="38"/>
        <v>4928</v>
      </c>
      <c r="G812" s="211">
        <f t="shared" si="39"/>
        <v>3577</v>
      </c>
      <c r="H812" s="212">
        <v>70</v>
      </c>
    </row>
    <row r="813" spans="1:8" x14ac:dyDescent="0.2">
      <c r="A813" s="206">
        <v>800</v>
      </c>
      <c r="B813" s="227"/>
      <c r="C813" s="262">
        <f t="shared" ref="C813:C876" si="40">ROUND(10.899*LN(A813)+A813/150-1.3,2)</f>
        <v>76.89</v>
      </c>
      <c r="D813" s="272"/>
      <c r="E813" s="212">
        <v>22915</v>
      </c>
      <c r="F813" s="209">
        <f t="shared" si="38"/>
        <v>4927</v>
      </c>
      <c r="G813" s="211">
        <f t="shared" si="39"/>
        <v>3576</v>
      </c>
      <c r="H813" s="212">
        <v>70</v>
      </c>
    </row>
    <row r="814" spans="1:8" x14ac:dyDescent="0.2">
      <c r="A814" s="206">
        <v>801</v>
      </c>
      <c r="B814" s="227"/>
      <c r="C814" s="262">
        <f t="shared" si="40"/>
        <v>76.91</v>
      </c>
      <c r="D814" s="272"/>
      <c r="E814" s="212">
        <v>22915</v>
      </c>
      <c r="F814" s="209">
        <f t="shared" si="38"/>
        <v>4925</v>
      </c>
      <c r="G814" s="211">
        <f t="shared" si="39"/>
        <v>3575</v>
      </c>
      <c r="H814" s="212">
        <v>70</v>
      </c>
    </row>
    <row r="815" spans="1:8" x14ac:dyDescent="0.2">
      <c r="A815" s="206">
        <v>802</v>
      </c>
      <c r="B815" s="227"/>
      <c r="C815" s="262">
        <f t="shared" si="40"/>
        <v>76.930000000000007</v>
      </c>
      <c r="D815" s="272"/>
      <c r="E815" s="212">
        <v>22915</v>
      </c>
      <c r="F815" s="209">
        <f t="shared" si="38"/>
        <v>4924</v>
      </c>
      <c r="G815" s="211">
        <f t="shared" si="39"/>
        <v>3574</v>
      </c>
      <c r="H815" s="212">
        <v>70</v>
      </c>
    </row>
    <row r="816" spans="1:8" x14ac:dyDescent="0.2">
      <c r="A816" s="206">
        <v>803</v>
      </c>
      <c r="B816" s="227"/>
      <c r="C816" s="262">
        <f t="shared" si="40"/>
        <v>76.95</v>
      </c>
      <c r="D816" s="272"/>
      <c r="E816" s="212">
        <v>22915</v>
      </c>
      <c r="F816" s="209">
        <f t="shared" si="38"/>
        <v>4923</v>
      </c>
      <c r="G816" s="211">
        <f t="shared" si="39"/>
        <v>3573</v>
      </c>
      <c r="H816" s="212">
        <v>70</v>
      </c>
    </row>
    <row r="817" spans="1:8" x14ac:dyDescent="0.2">
      <c r="A817" s="206">
        <v>804</v>
      </c>
      <c r="B817" s="227"/>
      <c r="C817" s="262">
        <f t="shared" si="40"/>
        <v>76.97</v>
      </c>
      <c r="D817" s="272"/>
      <c r="E817" s="212">
        <v>22915</v>
      </c>
      <c r="F817" s="209">
        <f t="shared" si="38"/>
        <v>4922</v>
      </c>
      <c r="G817" s="211">
        <f t="shared" si="39"/>
        <v>3573</v>
      </c>
      <c r="H817" s="212">
        <v>70</v>
      </c>
    </row>
    <row r="818" spans="1:8" x14ac:dyDescent="0.2">
      <c r="A818" s="206">
        <v>805</v>
      </c>
      <c r="B818" s="227"/>
      <c r="C818" s="262">
        <f t="shared" si="40"/>
        <v>76.989999999999995</v>
      </c>
      <c r="D818" s="272"/>
      <c r="E818" s="212">
        <v>22915</v>
      </c>
      <c r="F818" s="209">
        <f t="shared" si="38"/>
        <v>4920</v>
      </c>
      <c r="G818" s="211">
        <f t="shared" si="39"/>
        <v>3572</v>
      </c>
      <c r="H818" s="212">
        <v>70</v>
      </c>
    </row>
    <row r="819" spans="1:8" x14ac:dyDescent="0.2">
      <c r="A819" s="206">
        <v>806</v>
      </c>
      <c r="B819" s="227"/>
      <c r="C819" s="262">
        <f t="shared" si="40"/>
        <v>77.010000000000005</v>
      </c>
      <c r="D819" s="272"/>
      <c r="E819" s="212">
        <v>22915</v>
      </c>
      <c r="F819" s="209">
        <f t="shared" si="38"/>
        <v>4919</v>
      </c>
      <c r="G819" s="211">
        <f t="shared" si="39"/>
        <v>3571</v>
      </c>
      <c r="H819" s="212">
        <v>70</v>
      </c>
    </row>
    <row r="820" spans="1:8" x14ac:dyDescent="0.2">
      <c r="A820" s="206">
        <v>807</v>
      </c>
      <c r="B820" s="227"/>
      <c r="C820" s="262">
        <f t="shared" si="40"/>
        <v>77.03</v>
      </c>
      <c r="D820" s="272"/>
      <c r="E820" s="212">
        <v>22915</v>
      </c>
      <c r="F820" s="209">
        <f t="shared" si="38"/>
        <v>4918</v>
      </c>
      <c r="G820" s="211">
        <f t="shared" si="39"/>
        <v>3570</v>
      </c>
      <c r="H820" s="212">
        <v>70</v>
      </c>
    </row>
    <row r="821" spans="1:8" x14ac:dyDescent="0.2">
      <c r="A821" s="206">
        <v>808</v>
      </c>
      <c r="B821" s="227"/>
      <c r="C821" s="262">
        <f t="shared" si="40"/>
        <v>77.05</v>
      </c>
      <c r="D821" s="272"/>
      <c r="E821" s="212">
        <v>22915</v>
      </c>
      <c r="F821" s="209">
        <f t="shared" si="38"/>
        <v>4917</v>
      </c>
      <c r="G821" s="211">
        <f t="shared" si="39"/>
        <v>3569</v>
      </c>
      <c r="H821" s="212">
        <v>70</v>
      </c>
    </row>
    <row r="822" spans="1:8" x14ac:dyDescent="0.2">
      <c r="A822" s="206">
        <v>809</v>
      </c>
      <c r="B822" s="227"/>
      <c r="C822" s="262">
        <f t="shared" si="40"/>
        <v>77.069999999999993</v>
      </c>
      <c r="D822" s="272"/>
      <c r="E822" s="212">
        <v>22915</v>
      </c>
      <c r="F822" s="209">
        <f t="shared" si="38"/>
        <v>4915</v>
      </c>
      <c r="G822" s="211">
        <f t="shared" si="39"/>
        <v>3568</v>
      </c>
      <c r="H822" s="212">
        <v>70</v>
      </c>
    </row>
    <row r="823" spans="1:8" x14ac:dyDescent="0.2">
      <c r="A823" s="206">
        <v>810</v>
      </c>
      <c r="B823" s="227"/>
      <c r="C823" s="262">
        <f t="shared" si="40"/>
        <v>77.09</v>
      </c>
      <c r="D823" s="272"/>
      <c r="E823" s="212">
        <v>22915</v>
      </c>
      <c r="F823" s="209">
        <f t="shared" si="38"/>
        <v>4914</v>
      </c>
      <c r="G823" s="211">
        <f t="shared" si="39"/>
        <v>3567</v>
      </c>
      <c r="H823" s="212">
        <v>70</v>
      </c>
    </row>
    <row r="824" spans="1:8" x14ac:dyDescent="0.2">
      <c r="A824" s="206">
        <v>811</v>
      </c>
      <c r="B824" s="227"/>
      <c r="C824" s="262">
        <f t="shared" si="40"/>
        <v>77.11</v>
      </c>
      <c r="D824" s="272"/>
      <c r="E824" s="212">
        <v>22915</v>
      </c>
      <c r="F824" s="209">
        <f t="shared" si="38"/>
        <v>4913</v>
      </c>
      <c r="G824" s="211">
        <f t="shared" si="39"/>
        <v>3566</v>
      </c>
      <c r="H824" s="212">
        <v>70</v>
      </c>
    </row>
    <row r="825" spans="1:8" x14ac:dyDescent="0.2">
      <c r="A825" s="206">
        <v>812</v>
      </c>
      <c r="B825" s="227"/>
      <c r="C825" s="262">
        <f t="shared" si="40"/>
        <v>77.13</v>
      </c>
      <c r="D825" s="272"/>
      <c r="E825" s="212">
        <v>22915</v>
      </c>
      <c r="F825" s="209">
        <f t="shared" si="38"/>
        <v>4911</v>
      </c>
      <c r="G825" s="211">
        <f t="shared" si="39"/>
        <v>3565</v>
      </c>
      <c r="H825" s="212">
        <v>70</v>
      </c>
    </row>
    <row r="826" spans="1:8" x14ac:dyDescent="0.2">
      <c r="A826" s="206">
        <v>813</v>
      </c>
      <c r="B826" s="227"/>
      <c r="C826" s="262">
        <f t="shared" si="40"/>
        <v>77.150000000000006</v>
      </c>
      <c r="D826" s="272"/>
      <c r="E826" s="212">
        <v>22915</v>
      </c>
      <c r="F826" s="209">
        <f t="shared" si="38"/>
        <v>4910</v>
      </c>
      <c r="G826" s="211">
        <f t="shared" si="39"/>
        <v>3564</v>
      </c>
      <c r="H826" s="212">
        <v>70</v>
      </c>
    </row>
    <row r="827" spans="1:8" x14ac:dyDescent="0.2">
      <c r="A827" s="206">
        <v>814</v>
      </c>
      <c r="B827" s="227"/>
      <c r="C827" s="262">
        <f t="shared" si="40"/>
        <v>77.17</v>
      </c>
      <c r="D827" s="272"/>
      <c r="E827" s="212">
        <v>22915</v>
      </c>
      <c r="F827" s="209">
        <f t="shared" si="38"/>
        <v>4909</v>
      </c>
      <c r="G827" s="211">
        <f t="shared" si="39"/>
        <v>3563</v>
      </c>
      <c r="H827" s="212">
        <v>70</v>
      </c>
    </row>
    <row r="828" spans="1:8" x14ac:dyDescent="0.2">
      <c r="A828" s="206">
        <v>815</v>
      </c>
      <c r="B828" s="227"/>
      <c r="C828" s="262">
        <f t="shared" si="40"/>
        <v>77.19</v>
      </c>
      <c r="D828" s="272"/>
      <c r="E828" s="212">
        <v>22915</v>
      </c>
      <c r="F828" s="209">
        <f t="shared" si="38"/>
        <v>4908</v>
      </c>
      <c r="G828" s="211">
        <f t="shared" si="39"/>
        <v>3562</v>
      </c>
      <c r="H828" s="212">
        <v>70</v>
      </c>
    </row>
    <row r="829" spans="1:8" x14ac:dyDescent="0.2">
      <c r="A829" s="206">
        <v>816</v>
      </c>
      <c r="B829" s="227"/>
      <c r="C829" s="262">
        <f t="shared" si="40"/>
        <v>77.209999999999994</v>
      </c>
      <c r="D829" s="272"/>
      <c r="E829" s="212">
        <v>22915</v>
      </c>
      <c r="F829" s="209">
        <f t="shared" si="38"/>
        <v>4906</v>
      </c>
      <c r="G829" s="211">
        <f t="shared" si="39"/>
        <v>3561</v>
      </c>
      <c r="H829" s="212">
        <v>70</v>
      </c>
    </row>
    <row r="830" spans="1:8" x14ac:dyDescent="0.2">
      <c r="A830" s="206">
        <v>817</v>
      </c>
      <c r="B830" s="227"/>
      <c r="C830" s="262">
        <f t="shared" si="40"/>
        <v>77.23</v>
      </c>
      <c r="D830" s="272"/>
      <c r="E830" s="212">
        <v>22915</v>
      </c>
      <c r="F830" s="209">
        <f t="shared" si="38"/>
        <v>4905</v>
      </c>
      <c r="G830" s="211">
        <f t="shared" si="39"/>
        <v>3561</v>
      </c>
      <c r="H830" s="212">
        <v>70</v>
      </c>
    </row>
    <row r="831" spans="1:8" x14ac:dyDescent="0.2">
      <c r="A831" s="206">
        <v>818</v>
      </c>
      <c r="B831" s="227"/>
      <c r="C831" s="262">
        <f t="shared" si="40"/>
        <v>77.25</v>
      </c>
      <c r="D831" s="272"/>
      <c r="E831" s="212">
        <v>22915</v>
      </c>
      <c r="F831" s="209">
        <f t="shared" si="38"/>
        <v>4904</v>
      </c>
      <c r="G831" s="211">
        <f t="shared" si="39"/>
        <v>3560</v>
      </c>
      <c r="H831" s="212">
        <v>70</v>
      </c>
    </row>
    <row r="832" spans="1:8" x14ac:dyDescent="0.2">
      <c r="A832" s="206">
        <v>819</v>
      </c>
      <c r="B832" s="227"/>
      <c r="C832" s="262">
        <f t="shared" si="40"/>
        <v>77.27</v>
      </c>
      <c r="D832" s="272"/>
      <c r="E832" s="212">
        <v>22915</v>
      </c>
      <c r="F832" s="209">
        <f t="shared" si="38"/>
        <v>4903</v>
      </c>
      <c r="G832" s="211">
        <f t="shared" si="39"/>
        <v>3559</v>
      </c>
      <c r="H832" s="212">
        <v>70</v>
      </c>
    </row>
    <row r="833" spans="1:8" x14ac:dyDescent="0.2">
      <c r="A833" s="206">
        <v>820</v>
      </c>
      <c r="B833" s="227"/>
      <c r="C833" s="262">
        <f t="shared" si="40"/>
        <v>77.290000000000006</v>
      </c>
      <c r="D833" s="272"/>
      <c r="E833" s="212">
        <v>22915</v>
      </c>
      <c r="F833" s="209">
        <f t="shared" si="38"/>
        <v>4901</v>
      </c>
      <c r="G833" s="211">
        <f t="shared" si="39"/>
        <v>3558</v>
      </c>
      <c r="H833" s="212">
        <v>70</v>
      </c>
    </row>
    <row r="834" spans="1:8" x14ac:dyDescent="0.2">
      <c r="A834" s="206">
        <v>821</v>
      </c>
      <c r="B834" s="227"/>
      <c r="C834" s="262">
        <f t="shared" si="40"/>
        <v>77.31</v>
      </c>
      <c r="D834" s="272"/>
      <c r="E834" s="212">
        <v>22915</v>
      </c>
      <c r="F834" s="209">
        <f t="shared" si="38"/>
        <v>4900</v>
      </c>
      <c r="G834" s="211">
        <f t="shared" si="39"/>
        <v>3557</v>
      </c>
      <c r="H834" s="212">
        <v>70</v>
      </c>
    </row>
    <row r="835" spans="1:8" x14ac:dyDescent="0.2">
      <c r="A835" s="206">
        <v>822</v>
      </c>
      <c r="B835" s="227"/>
      <c r="C835" s="262">
        <f t="shared" si="40"/>
        <v>77.33</v>
      </c>
      <c r="D835" s="272"/>
      <c r="E835" s="212">
        <v>22915</v>
      </c>
      <c r="F835" s="209">
        <f t="shared" si="38"/>
        <v>4899</v>
      </c>
      <c r="G835" s="211">
        <f t="shared" si="39"/>
        <v>3556</v>
      </c>
      <c r="H835" s="212">
        <v>70</v>
      </c>
    </row>
    <row r="836" spans="1:8" x14ac:dyDescent="0.2">
      <c r="A836" s="206">
        <v>823</v>
      </c>
      <c r="B836" s="227"/>
      <c r="C836" s="262">
        <f t="shared" si="40"/>
        <v>77.349999999999994</v>
      </c>
      <c r="D836" s="272"/>
      <c r="E836" s="212">
        <v>22915</v>
      </c>
      <c r="F836" s="209">
        <f t="shared" si="38"/>
        <v>4898</v>
      </c>
      <c r="G836" s="211">
        <f t="shared" si="39"/>
        <v>3555</v>
      </c>
      <c r="H836" s="212">
        <v>70</v>
      </c>
    </row>
    <row r="837" spans="1:8" x14ac:dyDescent="0.2">
      <c r="A837" s="206">
        <v>824</v>
      </c>
      <c r="B837" s="227"/>
      <c r="C837" s="262">
        <f t="shared" si="40"/>
        <v>77.37</v>
      </c>
      <c r="D837" s="272"/>
      <c r="E837" s="212">
        <v>22915</v>
      </c>
      <c r="F837" s="209">
        <f t="shared" si="38"/>
        <v>4896</v>
      </c>
      <c r="G837" s="211">
        <f t="shared" si="39"/>
        <v>3554</v>
      </c>
      <c r="H837" s="212">
        <v>70</v>
      </c>
    </row>
    <row r="838" spans="1:8" x14ac:dyDescent="0.2">
      <c r="A838" s="206">
        <v>825</v>
      </c>
      <c r="B838" s="227"/>
      <c r="C838" s="262">
        <f t="shared" si="40"/>
        <v>77.39</v>
      </c>
      <c r="D838" s="272"/>
      <c r="E838" s="212">
        <v>22915</v>
      </c>
      <c r="F838" s="209">
        <f t="shared" si="38"/>
        <v>4895</v>
      </c>
      <c r="G838" s="211">
        <f t="shared" si="39"/>
        <v>3553</v>
      </c>
      <c r="H838" s="212">
        <v>70</v>
      </c>
    </row>
    <row r="839" spans="1:8" x14ac:dyDescent="0.2">
      <c r="A839" s="206">
        <v>826</v>
      </c>
      <c r="B839" s="227"/>
      <c r="C839" s="262">
        <f t="shared" si="40"/>
        <v>77.41</v>
      </c>
      <c r="D839" s="272"/>
      <c r="E839" s="212">
        <v>22915</v>
      </c>
      <c r="F839" s="209">
        <f t="shared" si="38"/>
        <v>4894</v>
      </c>
      <c r="G839" s="211">
        <f t="shared" si="39"/>
        <v>3552</v>
      </c>
      <c r="H839" s="212">
        <v>70</v>
      </c>
    </row>
    <row r="840" spans="1:8" x14ac:dyDescent="0.2">
      <c r="A840" s="206">
        <v>827</v>
      </c>
      <c r="B840" s="227"/>
      <c r="C840" s="262">
        <f t="shared" si="40"/>
        <v>77.430000000000007</v>
      </c>
      <c r="D840" s="272"/>
      <c r="E840" s="212">
        <v>22915</v>
      </c>
      <c r="F840" s="209">
        <f t="shared" si="38"/>
        <v>4893</v>
      </c>
      <c r="G840" s="211">
        <f t="shared" si="39"/>
        <v>3551</v>
      </c>
      <c r="H840" s="212">
        <v>70</v>
      </c>
    </row>
    <row r="841" spans="1:8" x14ac:dyDescent="0.2">
      <c r="A841" s="206">
        <v>828</v>
      </c>
      <c r="B841" s="227"/>
      <c r="C841" s="262">
        <f t="shared" si="40"/>
        <v>77.45</v>
      </c>
      <c r="D841" s="272"/>
      <c r="E841" s="212">
        <v>22915</v>
      </c>
      <c r="F841" s="209">
        <f t="shared" si="38"/>
        <v>4891</v>
      </c>
      <c r="G841" s="211">
        <f t="shared" si="39"/>
        <v>3550</v>
      </c>
      <c r="H841" s="212">
        <v>70</v>
      </c>
    </row>
    <row r="842" spans="1:8" x14ac:dyDescent="0.2">
      <c r="A842" s="206">
        <v>829</v>
      </c>
      <c r="B842" s="227"/>
      <c r="C842" s="262">
        <f t="shared" si="40"/>
        <v>77.47</v>
      </c>
      <c r="D842" s="272"/>
      <c r="E842" s="212">
        <v>22915</v>
      </c>
      <c r="F842" s="209">
        <f t="shared" si="38"/>
        <v>4890</v>
      </c>
      <c r="G842" s="211">
        <f t="shared" si="39"/>
        <v>3550</v>
      </c>
      <c r="H842" s="212">
        <v>70</v>
      </c>
    </row>
    <row r="843" spans="1:8" x14ac:dyDescent="0.2">
      <c r="A843" s="206">
        <v>830</v>
      </c>
      <c r="B843" s="227"/>
      <c r="C843" s="262">
        <f t="shared" si="40"/>
        <v>77.489999999999995</v>
      </c>
      <c r="D843" s="272"/>
      <c r="E843" s="212">
        <v>22915</v>
      </c>
      <c r="F843" s="209">
        <f t="shared" si="38"/>
        <v>4889</v>
      </c>
      <c r="G843" s="211">
        <f t="shared" si="39"/>
        <v>3549</v>
      </c>
      <c r="H843" s="212">
        <v>70</v>
      </c>
    </row>
    <row r="844" spans="1:8" x14ac:dyDescent="0.2">
      <c r="A844" s="206">
        <v>831</v>
      </c>
      <c r="B844" s="227"/>
      <c r="C844" s="262">
        <f t="shared" si="40"/>
        <v>77.510000000000005</v>
      </c>
      <c r="D844" s="272"/>
      <c r="E844" s="212">
        <v>22915</v>
      </c>
      <c r="F844" s="209">
        <f t="shared" si="38"/>
        <v>4888</v>
      </c>
      <c r="G844" s="211">
        <f t="shared" si="39"/>
        <v>3548</v>
      </c>
      <c r="H844" s="212">
        <v>70</v>
      </c>
    </row>
    <row r="845" spans="1:8" x14ac:dyDescent="0.2">
      <c r="A845" s="206">
        <v>832</v>
      </c>
      <c r="B845" s="227"/>
      <c r="C845" s="262">
        <f t="shared" si="40"/>
        <v>77.53</v>
      </c>
      <c r="D845" s="272"/>
      <c r="E845" s="212">
        <v>22915</v>
      </c>
      <c r="F845" s="209">
        <f t="shared" si="38"/>
        <v>4886</v>
      </c>
      <c r="G845" s="211">
        <f t="shared" si="39"/>
        <v>3547</v>
      </c>
      <c r="H845" s="212">
        <v>70</v>
      </c>
    </row>
    <row r="846" spans="1:8" x14ac:dyDescent="0.2">
      <c r="A846" s="206">
        <v>833</v>
      </c>
      <c r="B846" s="227"/>
      <c r="C846" s="262">
        <f t="shared" si="40"/>
        <v>77.55</v>
      </c>
      <c r="D846" s="272"/>
      <c r="E846" s="212">
        <v>22915</v>
      </c>
      <c r="F846" s="209">
        <f t="shared" si="38"/>
        <v>4885</v>
      </c>
      <c r="G846" s="211">
        <f t="shared" si="39"/>
        <v>3546</v>
      </c>
      <c r="H846" s="212">
        <v>70</v>
      </c>
    </row>
    <row r="847" spans="1:8" x14ac:dyDescent="0.2">
      <c r="A847" s="206">
        <v>834</v>
      </c>
      <c r="B847" s="227"/>
      <c r="C847" s="262">
        <f t="shared" si="40"/>
        <v>77.569999999999993</v>
      </c>
      <c r="D847" s="272"/>
      <c r="E847" s="212">
        <v>22915</v>
      </c>
      <c r="F847" s="209">
        <f t="shared" si="38"/>
        <v>4884</v>
      </c>
      <c r="G847" s="211">
        <f t="shared" si="39"/>
        <v>3545</v>
      </c>
      <c r="H847" s="212">
        <v>70</v>
      </c>
    </row>
    <row r="848" spans="1:8" x14ac:dyDescent="0.2">
      <c r="A848" s="206">
        <v>835</v>
      </c>
      <c r="B848" s="227"/>
      <c r="C848" s="262">
        <f t="shared" si="40"/>
        <v>77.59</v>
      </c>
      <c r="D848" s="272"/>
      <c r="E848" s="212">
        <v>22915</v>
      </c>
      <c r="F848" s="209">
        <f t="shared" si="38"/>
        <v>4883</v>
      </c>
      <c r="G848" s="211">
        <f t="shared" si="39"/>
        <v>3544</v>
      </c>
      <c r="H848" s="212">
        <v>70</v>
      </c>
    </row>
    <row r="849" spans="1:8" x14ac:dyDescent="0.2">
      <c r="A849" s="206">
        <v>836</v>
      </c>
      <c r="B849" s="227"/>
      <c r="C849" s="262">
        <f t="shared" si="40"/>
        <v>77.61</v>
      </c>
      <c r="D849" s="272"/>
      <c r="E849" s="212">
        <v>22915</v>
      </c>
      <c r="F849" s="209">
        <f t="shared" ref="F849:F912" si="41">ROUND(12*1.358*(1/C849*E849)+H849,0)</f>
        <v>4882</v>
      </c>
      <c r="G849" s="211">
        <f t="shared" si="39"/>
        <v>3543</v>
      </c>
      <c r="H849" s="212">
        <v>70</v>
      </c>
    </row>
    <row r="850" spans="1:8" x14ac:dyDescent="0.2">
      <c r="A850" s="206">
        <v>837</v>
      </c>
      <c r="B850" s="227"/>
      <c r="C850" s="262">
        <f t="shared" si="40"/>
        <v>77.63</v>
      </c>
      <c r="D850" s="272"/>
      <c r="E850" s="212">
        <v>22915</v>
      </c>
      <c r="F850" s="209">
        <f t="shared" si="41"/>
        <v>4880</v>
      </c>
      <c r="G850" s="211">
        <f t="shared" si="39"/>
        <v>3542</v>
      </c>
      <c r="H850" s="212">
        <v>70</v>
      </c>
    </row>
    <row r="851" spans="1:8" x14ac:dyDescent="0.2">
      <c r="A851" s="206">
        <v>838</v>
      </c>
      <c r="B851" s="227"/>
      <c r="C851" s="262">
        <f t="shared" si="40"/>
        <v>77.650000000000006</v>
      </c>
      <c r="D851" s="272"/>
      <c r="E851" s="212">
        <v>22915</v>
      </c>
      <c r="F851" s="209">
        <f t="shared" si="41"/>
        <v>4879</v>
      </c>
      <c r="G851" s="211">
        <f t="shared" si="39"/>
        <v>3541</v>
      </c>
      <c r="H851" s="212">
        <v>70</v>
      </c>
    </row>
    <row r="852" spans="1:8" x14ac:dyDescent="0.2">
      <c r="A852" s="206">
        <v>839</v>
      </c>
      <c r="B852" s="227"/>
      <c r="C852" s="262">
        <f t="shared" si="40"/>
        <v>77.67</v>
      </c>
      <c r="D852" s="272"/>
      <c r="E852" s="212">
        <v>22915</v>
      </c>
      <c r="F852" s="209">
        <f t="shared" si="41"/>
        <v>4878</v>
      </c>
      <c r="G852" s="211">
        <f t="shared" si="39"/>
        <v>3540</v>
      </c>
      <c r="H852" s="212">
        <v>70</v>
      </c>
    </row>
    <row r="853" spans="1:8" x14ac:dyDescent="0.2">
      <c r="A853" s="206">
        <v>840</v>
      </c>
      <c r="B853" s="227"/>
      <c r="C853" s="262">
        <f t="shared" si="40"/>
        <v>77.69</v>
      </c>
      <c r="D853" s="272"/>
      <c r="E853" s="212">
        <v>22915</v>
      </c>
      <c r="F853" s="209">
        <f t="shared" si="41"/>
        <v>4877</v>
      </c>
      <c r="G853" s="211">
        <f t="shared" si="39"/>
        <v>3539</v>
      </c>
      <c r="H853" s="212">
        <v>70</v>
      </c>
    </row>
    <row r="854" spans="1:8" x14ac:dyDescent="0.2">
      <c r="A854" s="206">
        <v>841</v>
      </c>
      <c r="B854" s="227"/>
      <c r="C854" s="262">
        <f t="shared" si="40"/>
        <v>77.709999999999994</v>
      </c>
      <c r="D854" s="272"/>
      <c r="E854" s="212">
        <v>22915</v>
      </c>
      <c r="F854" s="209">
        <f t="shared" si="41"/>
        <v>4875</v>
      </c>
      <c r="G854" s="211">
        <f t="shared" si="39"/>
        <v>3539</v>
      </c>
      <c r="H854" s="212">
        <v>70</v>
      </c>
    </row>
    <row r="855" spans="1:8" x14ac:dyDescent="0.2">
      <c r="A855" s="206">
        <v>842</v>
      </c>
      <c r="B855" s="227"/>
      <c r="C855" s="262">
        <f t="shared" si="40"/>
        <v>77.73</v>
      </c>
      <c r="D855" s="272"/>
      <c r="E855" s="212">
        <v>22915</v>
      </c>
      <c r="F855" s="209">
        <f t="shared" si="41"/>
        <v>4874</v>
      </c>
      <c r="G855" s="211">
        <f t="shared" si="39"/>
        <v>3538</v>
      </c>
      <c r="H855" s="212">
        <v>70</v>
      </c>
    </row>
    <row r="856" spans="1:8" x14ac:dyDescent="0.2">
      <c r="A856" s="206">
        <v>843</v>
      </c>
      <c r="B856" s="227"/>
      <c r="C856" s="262">
        <f t="shared" si="40"/>
        <v>77.75</v>
      </c>
      <c r="D856" s="272"/>
      <c r="E856" s="212">
        <v>22915</v>
      </c>
      <c r="F856" s="209">
        <f t="shared" si="41"/>
        <v>4873</v>
      </c>
      <c r="G856" s="211">
        <f t="shared" si="39"/>
        <v>3537</v>
      </c>
      <c r="H856" s="212">
        <v>70</v>
      </c>
    </row>
    <row r="857" spans="1:8" x14ac:dyDescent="0.2">
      <c r="A857" s="206">
        <v>844</v>
      </c>
      <c r="B857" s="227"/>
      <c r="C857" s="262">
        <f t="shared" si="40"/>
        <v>77.77</v>
      </c>
      <c r="D857" s="272"/>
      <c r="E857" s="212">
        <v>22915</v>
      </c>
      <c r="F857" s="209">
        <f t="shared" si="41"/>
        <v>4872</v>
      </c>
      <c r="G857" s="211">
        <f t="shared" si="39"/>
        <v>3536</v>
      </c>
      <c r="H857" s="212">
        <v>70</v>
      </c>
    </row>
    <row r="858" spans="1:8" x14ac:dyDescent="0.2">
      <c r="A858" s="206">
        <v>845</v>
      </c>
      <c r="B858" s="227"/>
      <c r="C858" s="262">
        <f t="shared" si="40"/>
        <v>77.790000000000006</v>
      </c>
      <c r="D858" s="272"/>
      <c r="E858" s="212">
        <v>22915</v>
      </c>
      <c r="F858" s="209">
        <f t="shared" si="41"/>
        <v>4870</v>
      </c>
      <c r="G858" s="211">
        <f t="shared" si="39"/>
        <v>3535</v>
      </c>
      <c r="H858" s="212">
        <v>70</v>
      </c>
    </row>
    <row r="859" spans="1:8" x14ac:dyDescent="0.2">
      <c r="A859" s="206">
        <v>846</v>
      </c>
      <c r="B859" s="227"/>
      <c r="C859" s="262">
        <f t="shared" si="40"/>
        <v>77.8</v>
      </c>
      <c r="D859" s="272"/>
      <c r="E859" s="212">
        <v>22915</v>
      </c>
      <c r="F859" s="209">
        <f t="shared" si="41"/>
        <v>4870</v>
      </c>
      <c r="G859" s="211">
        <f t="shared" si="39"/>
        <v>3534</v>
      </c>
      <c r="H859" s="212">
        <v>70</v>
      </c>
    </row>
    <row r="860" spans="1:8" x14ac:dyDescent="0.2">
      <c r="A860" s="206">
        <v>847</v>
      </c>
      <c r="B860" s="227"/>
      <c r="C860" s="262">
        <f t="shared" si="40"/>
        <v>77.819999999999993</v>
      </c>
      <c r="D860" s="272"/>
      <c r="E860" s="212">
        <v>22915</v>
      </c>
      <c r="F860" s="209">
        <f t="shared" si="41"/>
        <v>4869</v>
      </c>
      <c r="G860" s="211">
        <f t="shared" si="39"/>
        <v>3534</v>
      </c>
      <c r="H860" s="212">
        <v>70</v>
      </c>
    </row>
    <row r="861" spans="1:8" x14ac:dyDescent="0.2">
      <c r="A861" s="206">
        <v>848</v>
      </c>
      <c r="B861" s="227"/>
      <c r="C861" s="262">
        <f t="shared" si="40"/>
        <v>77.84</v>
      </c>
      <c r="D861" s="272"/>
      <c r="E861" s="212">
        <v>22915</v>
      </c>
      <c r="F861" s="209">
        <f t="shared" si="41"/>
        <v>4867</v>
      </c>
      <c r="G861" s="211">
        <f t="shared" si="39"/>
        <v>3533</v>
      </c>
      <c r="H861" s="212">
        <v>70</v>
      </c>
    </row>
    <row r="862" spans="1:8" x14ac:dyDescent="0.2">
      <c r="A862" s="206">
        <v>849</v>
      </c>
      <c r="B862" s="227"/>
      <c r="C862" s="262">
        <f t="shared" si="40"/>
        <v>77.86</v>
      </c>
      <c r="D862" s="272"/>
      <c r="E862" s="212">
        <v>22915</v>
      </c>
      <c r="F862" s="209">
        <f t="shared" si="41"/>
        <v>4866</v>
      </c>
      <c r="G862" s="211">
        <f t="shared" si="39"/>
        <v>3532</v>
      </c>
      <c r="H862" s="212">
        <v>70</v>
      </c>
    </row>
    <row r="863" spans="1:8" x14ac:dyDescent="0.2">
      <c r="A863" s="206">
        <v>850</v>
      </c>
      <c r="B863" s="227"/>
      <c r="C863" s="262">
        <f t="shared" si="40"/>
        <v>77.88</v>
      </c>
      <c r="D863" s="272"/>
      <c r="E863" s="212">
        <v>22915</v>
      </c>
      <c r="F863" s="209">
        <f t="shared" si="41"/>
        <v>4865</v>
      </c>
      <c r="G863" s="211">
        <f t="shared" si="39"/>
        <v>3531</v>
      </c>
      <c r="H863" s="212">
        <v>70</v>
      </c>
    </row>
    <row r="864" spans="1:8" x14ac:dyDescent="0.2">
      <c r="A864" s="206">
        <v>851</v>
      </c>
      <c r="B864" s="227"/>
      <c r="C864" s="262">
        <f t="shared" si="40"/>
        <v>77.900000000000006</v>
      </c>
      <c r="D864" s="272"/>
      <c r="E864" s="212">
        <v>22915</v>
      </c>
      <c r="F864" s="209">
        <f t="shared" si="41"/>
        <v>4864</v>
      </c>
      <c r="G864" s="211">
        <f t="shared" si="39"/>
        <v>3530</v>
      </c>
      <c r="H864" s="212">
        <v>70</v>
      </c>
    </row>
    <row r="865" spans="1:8" x14ac:dyDescent="0.2">
      <c r="A865" s="206">
        <v>852</v>
      </c>
      <c r="B865" s="227"/>
      <c r="C865" s="262">
        <f t="shared" si="40"/>
        <v>77.92</v>
      </c>
      <c r="D865" s="272"/>
      <c r="E865" s="212">
        <v>22915</v>
      </c>
      <c r="F865" s="209">
        <f t="shared" si="41"/>
        <v>4862</v>
      </c>
      <c r="G865" s="211">
        <f t="shared" si="39"/>
        <v>3529</v>
      </c>
      <c r="H865" s="212">
        <v>70</v>
      </c>
    </row>
    <row r="866" spans="1:8" x14ac:dyDescent="0.2">
      <c r="A866" s="206">
        <v>853</v>
      </c>
      <c r="B866" s="227"/>
      <c r="C866" s="262">
        <f t="shared" si="40"/>
        <v>77.94</v>
      </c>
      <c r="D866" s="272"/>
      <c r="E866" s="212">
        <v>22915</v>
      </c>
      <c r="F866" s="209">
        <f t="shared" si="41"/>
        <v>4861</v>
      </c>
      <c r="G866" s="211">
        <f t="shared" si="39"/>
        <v>3528</v>
      </c>
      <c r="H866" s="212">
        <v>70</v>
      </c>
    </row>
    <row r="867" spans="1:8" x14ac:dyDescent="0.2">
      <c r="A867" s="206">
        <v>854</v>
      </c>
      <c r="B867" s="227"/>
      <c r="C867" s="262">
        <f t="shared" si="40"/>
        <v>77.959999999999994</v>
      </c>
      <c r="D867" s="272"/>
      <c r="E867" s="212">
        <v>22915</v>
      </c>
      <c r="F867" s="209">
        <f t="shared" si="41"/>
        <v>4860</v>
      </c>
      <c r="G867" s="211">
        <f t="shared" si="39"/>
        <v>3527</v>
      </c>
      <c r="H867" s="212">
        <v>70</v>
      </c>
    </row>
    <row r="868" spans="1:8" x14ac:dyDescent="0.2">
      <c r="A868" s="206">
        <v>855</v>
      </c>
      <c r="B868" s="227"/>
      <c r="C868" s="262">
        <f t="shared" si="40"/>
        <v>77.98</v>
      </c>
      <c r="D868" s="272"/>
      <c r="E868" s="212">
        <v>22915</v>
      </c>
      <c r="F868" s="209">
        <f t="shared" si="41"/>
        <v>4859</v>
      </c>
      <c r="G868" s="211">
        <f t="shared" si="39"/>
        <v>3526</v>
      </c>
      <c r="H868" s="212">
        <v>70</v>
      </c>
    </row>
    <row r="869" spans="1:8" x14ac:dyDescent="0.2">
      <c r="A869" s="206">
        <v>856</v>
      </c>
      <c r="B869" s="227"/>
      <c r="C869" s="262">
        <f t="shared" si="40"/>
        <v>78</v>
      </c>
      <c r="D869" s="272"/>
      <c r="E869" s="212">
        <v>22915</v>
      </c>
      <c r="F869" s="209">
        <f t="shared" si="41"/>
        <v>4857</v>
      </c>
      <c r="G869" s="211">
        <f t="shared" si="39"/>
        <v>3525</v>
      </c>
      <c r="H869" s="212">
        <v>70</v>
      </c>
    </row>
    <row r="870" spans="1:8" x14ac:dyDescent="0.2">
      <c r="A870" s="206">
        <v>857</v>
      </c>
      <c r="B870" s="227"/>
      <c r="C870" s="262">
        <f t="shared" si="40"/>
        <v>78.02</v>
      </c>
      <c r="D870" s="272"/>
      <c r="E870" s="212">
        <v>22915</v>
      </c>
      <c r="F870" s="209">
        <f t="shared" si="41"/>
        <v>4856</v>
      </c>
      <c r="G870" s="211">
        <f t="shared" si="39"/>
        <v>3524</v>
      </c>
      <c r="H870" s="212">
        <v>70</v>
      </c>
    </row>
    <row r="871" spans="1:8" x14ac:dyDescent="0.2">
      <c r="A871" s="206">
        <v>858</v>
      </c>
      <c r="B871" s="227"/>
      <c r="C871" s="262">
        <f t="shared" si="40"/>
        <v>78.040000000000006</v>
      </c>
      <c r="D871" s="272"/>
      <c r="E871" s="212">
        <v>22915</v>
      </c>
      <c r="F871" s="209">
        <f t="shared" si="41"/>
        <v>4855</v>
      </c>
      <c r="G871" s="211">
        <f t="shared" si="39"/>
        <v>3524</v>
      </c>
      <c r="H871" s="212">
        <v>70</v>
      </c>
    </row>
    <row r="872" spans="1:8" x14ac:dyDescent="0.2">
      <c r="A872" s="206">
        <v>859</v>
      </c>
      <c r="B872" s="227"/>
      <c r="C872" s="262">
        <f t="shared" si="40"/>
        <v>78.06</v>
      </c>
      <c r="D872" s="272"/>
      <c r="E872" s="212">
        <v>22915</v>
      </c>
      <c r="F872" s="209">
        <f t="shared" si="41"/>
        <v>4854</v>
      </c>
      <c r="G872" s="211">
        <f t="shared" si="39"/>
        <v>3523</v>
      </c>
      <c r="H872" s="212">
        <v>70</v>
      </c>
    </row>
    <row r="873" spans="1:8" x14ac:dyDescent="0.2">
      <c r="A873" s="206">
        <v>860</v>
      </c>
      <c r="B873" s="227"/>
      <c r="C873" s="262">
        <f t="shared" si="40"/>
        <v>78.08</v>
      </c>
      <c r="D873" s="272"/>
      <c r="E873" s="212">
        <v>22915</v>
      </c>
      <c r="F873" s="209">
        <f t="shared" si="41"/>
        <v>4853</v>
      </c>
      <c r="G873" s="211">
        <f t="shared" si="39"/>
        <v>3522</v>
      </c>
      <c r="H873" s="212">
        <v>70</v>
      </c>
    </row>
    <row r="874" spans="1:8" x14ac:dyDescent="0.2">
      <c r="A874" s="206">
        <v>861</v>
      </c>
      <c r="B874" s="227"/>
      <c r="C874" s="262">
        <f t="shared" si="40"/>
        <v>78.099999999999994</v>
      </c>
      <c r="D874" s="272"/>
      <c r="E874" s="212">
        <v>22915</v>
      </c>
      <c r="F874" s="209">
        <f t="shared" si="41"/>
        <v>4851</v>
      </c>
      <c r="G874" s="211">
        <f t="shared" ref="G874:G937" si="42">ROUND(12*(1/C874*E874),0)</f>
        <v>3521</v>
      </c>
      <c r="H874" s="212">
        <v>70</v>
      </c>
    </row>
    <row r="875" spans="1:8" x14ac:dyDescent="0.2">
      <c r="A875" s="206">
        <v>862</v>
      </c>
      <c r="B875" s="227"/>
      <c r="C875" s="262">
        <f t="shared" si="40"/>
        <v>78.12</v>
      </c>
      <c r="D875" s="272"/>
      <c r="E875" s="212">
        <v>22915</v>
      </c>
      <c r="F875" s="209">
        <f t="shared" si="41"/>
        <v>4850</v>
      </c>
      <c r="G875" s="211">
        <f t="shared" si="42"/>
        <v>3520</v>
      </c>
      <c r="H875" s="212">
        <v>70</v>
      </c>
    </row>
    <row r="876" spans="1:8" x14ac:dyDescent="0.2">
      <c r="A876" s="206">
        <v>863</v>
      </c>
      <c r="B876" s="227"/>
      <c r="C876" s="262">
        <f t="shared" si="40"/>
        <v>78.14</v>
      </c>
      <c r="D876" s="272"/>
      <c r="E876" s="212">
        <v>22915</v>
      </c>
      <c r="F876" s="209">
        <f t="shared" si="41"/>
        <v>4849</v>
      </c>
      <c r="G876" s="211">
        <f t="shared" si="42"/>
        <v>3519</v>
      </c>
      <c r="H876" s="212">
        <v>70</v>
      </c>
    </row>
    <row r="877" spans="1:8" x14ac:dyDescent="0.2">
      <c r="A877" s="206">
        <v>864</v>
      </c>
      <c r="B877" s="227"/>
      <c r="C877" s="262">
        <f t="shared" ref="C877:C940" si="43">ROUND(10.899*LN(A877)+A877/150-1.3,2)</f>
        <v>78.150000000000006</v>
      </c>
      <c r="D877" s="272"/>
      <c r="E877" s="212">
        <v>22915</v>
      </c>
      <c r="F877" s="209">
        <f t="shared" si="41"/>
        <v>4848</v>
      </c>
      <c r="G877" s="211">
        <f t="shared" si="42"/>
        <v>3519</v>
      </c>
      <c r="H877" s="212">
        <v>70</v>
      </c>
    </row>
    <row r="878" spans="1:8" x14ac:dyDescent="0.2">
      <c r="A878" s="206">
        <v>865</v>
      </c>
      <c r="B878" s="227"/>
      <c r="C878" s="262">
        <f t="shared" si="43"/>
        <v>78.17</v>
      </c>
      <c r="D878" s="272"/>
      <c r="E878" s="212">
        <v>22915</v>
      </c>
      <c r="F878" s="209">
        <f t="shared" si="41"/>
        <v>4847</v>
      </c>
      <c r="G878" s="211">
        <f t="shared" si="42"/>
        <v>3518</v>
      </c>
      <c r="H878" s="212">
        <v>70</v>
      </c>
    </row>
    <row r="879" spans="1:8" x14ac:dyDescent="0.2">
      <c r="A879" s="206">
        <v>866</v>
      </c>
      <c r="B879" s="227"/>
      <c r="C879" s="262">
        <f t="shared" si="43"/>
        <v>78.19</v>
      </c>
      <c r="D879" s="272"/>
      <c r="E879" s="212">
        <v>22915</v>
      </c>
      <c r="F879" s="209">
        <f t="shared" si="41"/>
        <v>4846</v>
      </c>
      <c r="G879" s="211">
        <f t="shared" si="42"/>
        <v>3517</v>
      </c>
      <c r="H879" s="212">
        <v>70</v>
      </c>
    </row>
    <row r="880" spans="1:8" x14ac:dyDescent="0.2">
      <c r="A880" s="206">
        <v>867</v>
      </c>
      <c r="B880" s="227"/>
      <c r="C880" s="262">
        <f t="shared" si="43"/>
        <v>78.209999999999994</v>
      </c>
      <c r="D880" s="272"/>
      <c r="E880" s="212">
        <v>22915</v>
      </c>
      <c r="F880" s="209">
        <f t="shared" si="41"/>
        <v>4845</v>
      </c>
      <c r="G880" s="211">
        <f t="shared" si="42"/>
        <v>3516</v>
      </c>
      <c r="H880" s="212">
        <v>70</v>
      </c>
    </row>
    <row r="881" spans="1:8" x14ac:dyDescent="0.2">
      <c r="A881" s="206">
        <v>868</v>
      </c>
      <c r="B881" s="227"/>
      <c r="C881" s="262">
        <f t="shared" si="43"/>
        <v>78.23</v>
      </c>
      <c r="D881" s="272"/>
      <c r="E881" s="212">
        <v>22915</v>
      </c>
      <c r="F881" s="209">
        <f t="shared" si="41"/>
        <v>4843</v>
      </c>
      <c r="G881" s="211">
        <f t="shared" si="42"/>
        <v>3515</v>
      </c>
      <c r="H881" s="212">
        <v>70</v>
      </c>
    </row>
    <row r="882" spans="1:8" x14ac:dyDescent="0.2">
      <c r="A882" s="206">
        <v>869</v>
      </c>
      <c r="B882" s="227"/>
      <c r="C882" s="262">
        <f t="shared" si="43"/>
        <v>78.25</v>
      </c>
      <c r="D882" s="272"/>
      <c r="E882" s="212">
        <v>22915</v>
      </c>
      <c r="F882" s="209">
        <f t="shared" si="41"/>
        <v>4842</v>
      </c>
      <c r="G882" s="211">
        <f t="shared" si="42"/>
        <v>3514</v>
      </c>
      <c r="H882" s="212">
        <v>70</v>
      </c>
    </row>
    <row r="883" spans="1:8" x14ac:dyDescent="0.2">
      <c r="A883" s="206">
        <v>870</v>
      </c>
      <c r="B883" s="227"/>
      <c r="C883" s="262">
        <f t="shared" si="43"/>
        <v>78.27</v>
      </c>
      <c r="D883" s="272"/>
      <c r="E883" s="212">
        <v>22915</v>
      </c>
      <c r="F883" s="209">
        <f t="shared" si="41"/>
        <v>4841</v>
      </c>
      <c r="G883" s="211">
        <f t="shared" si="42"/>
        <v>3513</v>
      </c>
      <c r="H883" s="212">
        <v>70</v>
      </c>
    </row>
    <row r="884" spans="1:8" x14ac:dyDescent="0.2">
      <c r="A884" s="206">
        <v>871</v>
      </c>
      <c r="B884" s="227"/>
      <c r="C884" s="262">
        <f t="shared" si="43"/>
        <v>78.290000000000006</v>
      </c>
      <c r="D884" s="272"/>
      <c r="E884" s="212">
        <v>22915</v>
      </c>
      <c r="F884" s="209">
        <f t="shared" si="41"/>
        <v>4840</v>
      </c>
      <c r="G884" s="211">
        <f t="shared" si="42"/>
        <v>3512</v>
      </c>
      <c r="H884" s="212">
        <v>70</v>
      </c>
    </row>
    <row r="885" spans="1:8" x14ac:dyDescent="0.2">
      <c r="A885" s="206">
        <v>872</v>
      </c>
      <c r="B885" s="227"/>
      <c r="C885" s="262">
        <f t="shared" si="43"/>
        <v>78.31</v>
      </c>
      <c r="D885" s="272"/>
      <c r="E885" s="212">
        <v>22915</v>
      </c>
      <c r="F885" s="209">
        <f t="shared" si="41"/>
        <v>4839</v>
      </c>
      <c r="G885" s="211">
        <f t="shared" si="42"/>
        <v>3511</v>
      </c>
      <c r="H885" s="212">
        <v>70</v>
      </c>
    </row>
    <row r="886" spans="1:8" x14ac:dyDescent="0.2">
      <c r="A886" s="206">
        <v>873</v>
      </c>
      <c r="B886" s="227"/>
      <c r="C886" s="262">
        <f t="shared" si="43"/>
        <v>78.33</v>
      </c>
      <c r="D886" s="272"/>
      <c r="E886" s="212">
        <v>22915</v>
      </c>
      <c r="F886" s="209">
        <f t="shared" si="41"/>
        <v>4837</v>
      </c>
      <c r="G886" s="211">
        <f t="shared" si="42"/>
        <v>3511</v>
      </c>
      <c r="H886" s="212">
        <v>70</v>
      </c>
    </row>
    <row r="887" spans="1:8" x14ac:dyDescent="0.2">
      <c r="A887" s="206">
        <v>874</v>
      </c>
      <c r="B887" s="227"/>
      <c r="C887" s="262">
        <f t="shared" si="43"/>
        <v>78.349999999999994</v>
      </c>
      <c r="D887" s="272"/>
      <c r="E887" s="212">
        <v>22915</v>
      </c>
      <c r="F887" s="209">
        <f t="shared" si="41"/>
        <v>4836</v>
      </c>
      <c r="G887" s="211">
        <f t="shared" si="42"/>
        <v>3510</v>
      </c>
      <c r="H887" s="212">
        <v>70</v>
      </c>
    </row>
    <row r="888" spans="1:8" x14ac:dyDescent="0.2">
      <c r="A888" s="206">
        <v>875</v>
      </c>
      <c r="B888" s="227"/>
      <c r="C888" s="262">
        <f t="shared" si="43"/>
        <v>78.37</v>
      </c>
      <c r="D888" s="272"/>
      <c r="E888" s="212">
        <v>22915</v>
      </c>
      <c r="F888" s="209">
        <f t="shared" si="41"/>
        <v>4835</v>
      </c>
      <c r="G888" s="211">
        <f t="shared" si="42"/>
        <v>3509</v>
      </c>
      <c r="H888" s="212">
        <v>70</v>
      </c>
    </row>
    <row r="889" spans="1:8" x14ac:dyDescent="0.2">
      <c r="A889" s="206">
        <v>876</v>
      </c>
      <c r="B889" s="227"/>
      <c r="C889" s="262">
        <f t="shared" si="43"/>
        <v>78.38</v>
      </c>
      <c r="D889" s="272"/>
      <c r="E889" s="212">
        <v>22915</v>
      </c>
      <c r="F889" s="209">
        <f t="shared" si="41"/>
        <v>4834</v>
      </c>
      <c r="G889" s="211">
        <f t="shared" si="42"/>
        <v>3508</v>
      </c>
      <c r="H889" s="212">
        <v>70</v>
      </c>
    </row>
    <row r="890" spans="1:8" x14ac:dyDescent="0.2">
      <c r="A890" s="206">
        <v>877</v>
      </c>
      <c r="B890" s="227"/>
      <c r="C890" s="262">
        <f t="shared" si="43"/>
        <v>78.400000000000006</v>
      </c>
      <c r="D890" s="272"/>
      <c r="E890" s="212">
        <v>22915</v>
      </c>
      <c r="F890" s="209">
        <f t="shared" si="41"/>
        <v>4833</v>
      </c>
      <c r="G890" s="211">
        <f t="shared" si="42"/>
        <v>3507</v>
      </c>
      <c r="H890" s="212">
        <v>70</v>
      </c>
    </row>
    <row r="891" spans="1:8" x14ac:dyDescent="0.2">
      <c r="A891" s="206">
        <v>878</v>
      </c>
      <c r="B891" s="227"/>
      <c r="C891" s="262">
        <f t="shared" si="43"/>
        <v>78.42</v>
      </c>
      <c r="D891" s="272"/>
      <c r="E891" s="212">
        <v>22915</v>
      </c>
      <c r="F891" s="209">
        <f t="shared" si="41"/>
        <v>4832</v>
      </c>
      <c r="G891" s="211">
        <f t="shared" si="42"/>
        <v>3507</v>
      </c>
      <c r="H891" s="212">
        <v>70</v>
      </c>
    </row>
    <row r="892" spans="1:8" x14ac:dyDescent="0.2">
      <c r="A892" s="206">
        <v>879</v>
      </c>
      <c r="B892" s="227"/>
      <c r="C892" s="262">
        <f t="shared" si="43"/>
        <v>78.44</v>
      </c>
      <c r="D892" s="272"/>
      <c r="E892" s="212">
        <v>22915</v>
      </c>
      <c r="F892" s="209">
        <f t="shared" si="41"/>
        <v>4831</v>
      </c>
      <c r="G892" s="211">
        <f t="shared" si="42"/>
        <v>3506</v>
      </c>
      <c r="H892" s="212">
        <v>70</v>
      </c>
    </row>
    <row r="893" spans="1:8" x14ac:dyDescent="0.2">
      <c r="A893" s="206">
        <v>880</v>
      </c>
      <c r="B893" s="227"/>
      <c r="C893" s="262">
        <f t="shared" si="43"/>
        <v>78.459999999999994</v>
      </c>
      <c r="D893" s="272"/>
      <c r="E893" s="212">
        <v>22915</v>
      </c>
      <c r="F893" s="209">
        <f t="shared" si="41"/>
        <v>4829</v>
      </c>
      <c r="G893" s="211">
        <f t="shared" si="42"/>
        <v>3505</v>
      </c>
      <c r="H893" s="212">
        <v>70</v>
      </c>
    </row>
    <row r="894" spans="1:8" x14ac:dyDescent="0.2">
      <c r="A894" s="206">
        <v>881</v>
      </c>
      <c r="B894" s="227"/>
      <c r="C894" s="262">
        <f t="shared" si="43"/>
        <v>78.48</v>
      </c>
      <c r="D894" s="272"/>
      <c r="E894" s="212">
        <v>22915</v>
      </c>
      <c r="F894" s="209">
        <f t="shared" si="41"/>
        <v>4828</v>
      </c>
      <c r="G894" s="211">
        <f t="shared" si="42"/>
        <v>3504</v>
      </c>
      <c r="H894" s="212">
        <v>70</v>
      </c>
    </row>
    <row r="895" spans="1:8" x14ac:dyDescent="0.2">
      <c r="A895" s="206">
        <v>882</v>
      </c>
      <c r="B895" s="227"/>
      <c r="C895" s="262">
        <f t="shared" si="43"/>
        <v>78.5</v>
      </c>
      <c r="D895" s="272"/>
      <c r="E895" s="212">
        <v>22915</v>
      </c>
      <c r="F895" s="209">
        <f t="shared" si="41"/>
        <v>4827</v>
      </c>
      <c r="G895" s="211">
        <f t="shared" si="42"/>
        <v>3503</v>
      </c>
      <c r="H895" s="212">
        <v>70</v>
      </c>
    </row>
    <row r="896" spans="1:8" x14ac:dyDescent="0.2">
      <c r="A896" s="206">
        <v>883</v>
      </c>
      <c r="B896" s="227"/>
      <c r="C896" s="262">
        <f t="shared" si="43"/>
        <v>78.52</v>
      </c>
      <c r="D896" s="272"/>
      <c r="E896" s="212">
        <v>22915</v>
      </c>
      <c r="F896" s="209">
        <f t="shared" si="41"/>
        <v>4826</v>
      </c>
      <c r="G896" s="211">
        <f t="shared" si="42"/>
        <v>3502</v>
      </c>
      <c r="H896" s="212">
        <v>70</v>
      </c>
    </row>
    <row r="897" spans="1:8" x14ac:dyDescent="0.2">
      <c r="A897" s="206">
        <v>884</v>
      </c>
      <c r="B897" s="227"/>
      <c r="C897" s="262">
        <f t="shared" si="43"/>
        <v>78.540000000000006</v>
      </c>
      <c r="D897" s="272"/>
      <c r="E897" s="212">
        <v>22915</v>
      </c>
      <c r="F897" s="209">
        <f t="shared" si="41"/>
        <v>4825</v>
      </c>
      <c r="G897" s="211">
        <f t="shared" si="42"/>
        <v>3501</v>
      </c>
      <c r="H897" s="212">
        <v>70</v>
      </c>
    </row>
    <row r="898" spans="1:8" x14ac:dyDescent="0.2">
      <c r="A898" s="206">
        <v>885</v>
      </c>
      <c r="B898" s="227"/>
      <c r="C898" s="262">
        <f t="shared" si="43"/>
        <v>78.56</v>
      </c>
      <c r="D898" s="272"/>
      <c r="E898" s="212">
        <v>22915</v>
      </c>
      <c r="F898" s="209">
        <f t="shared" si="41"/>
        <v>4823</v>
      </c>
      <c r="G898" s="211">
        <f t="shared" si="42"/>
        <v>3500</v>
      </c>
      <c r="H898" s="212">
        <v>70</v>
      </c>
    </row>
    <row r="899" spans="1:8" x14ac:dyDescent="0.2">
      <c r="A899" s="206">
        <v>886</v>
      </c>
      <c r="B899" s="227"/>
      <c r="C899" s="262">
        <f t="shared" si="43"/>
        <v>78.58</v>
      </c>
      <c r="D899" s="272"/>
      <c r="E899" s="212">
        <v>22915</v>
      </c>
      <c r="F899" s="209">
        <f t="shared" si="41"/>
        <v>4822</v>
      </c>
      <c r="G899" s="211">
        <f t="shared" si="42"/>
        <v>3499</v>
      </c>
      <c r="H899" s="212">
        <v>70</v>
      </c>
    </row>
    <row r="900" spans="1:8" x14ac:dyDescent="0.2">
      <c r="A900" s="206">
        <v>887</v>
      </c>
      <c r="B900" s="227"/>
      <c r="C900" s="262">
        <f t="shared" si="43"/>
        <v>78.59</v>
      </c>
      <c r="D900" s="272"/>
      <c r="E900" s="212">
        <v>22915</v>
      </c>
      <c r="F900" s="209">
        <f t="shared" si="41"/>
        <v>4822</v>
      </c>
      <c r="G900" s="211">
        <f t="shared" si="42"/>
        <v>3499</v>
      </c>
      <c r="H900" s="212">
        <v>70</v>
      </c>
    </row>
    <row r="901" spans="1:8" x14ac:dyDescent="0.2">
      <c r="A901" s="206">
        <v>888</v>
      </c>
      <c r="B901" s="227"/>
      <c r="C901" s="262">
        <f t="shared" si="43"/>
        <v>78.61</v>
      </c>
      <c r="D901" s="272"/>
      <c r="E901" s="212">
        <v>22915</v>
      </c>
      <c r="F901" s="209">
        <f t="shared" si="41"/>
        <v>4820</v>
      </c>
      <c r="G901" s="211">
        <f t="shared" si="42"/>
        <v>3498</v>
      </c>
      <c r="H901" s="212">
        <v>70</v>
      </c>
    </row>
    <row r="902" spans="1:8" x14ac:dyDescent="0.2">
      <c r="A902" s="206">
        <v>889</v>
      </c>
      <c r="B902" s="227"/>
      <c r="C902" s="262">
        <f t="shared" si="43"/>
        <v>78.63</v>
      </c>
      <c r="D902" s="272"/>
      <c r="E902" s="212">
        <v>22915</v>
      </c>
      <c r="F902" s="209">
        <f t="shared" si="41"/>
        <v>4819</v>
      </c>
      <c r="G902" s="211">
        <f t="shared" si="42"/>
        <v>3497</v>
      </c>
      <c r="H902" s="212">
        <v>70</v>
      </c>
    </row>
    <row r="903" spans="1:8" x14ac:dyDescent="0.2">
      <c r="A903" s="206">
        <v>890</v>
      </c>
      <c r="B903" s="227"/>
      <c r="C903" s="262">
        <f t="shared" si="43"/>
        <v>78.650000000000006</v>
      </c>
      <c r="D903" s="272"/>
      <c r="E903" s="212">
        <v>22915</v>
      </c>
      <c r="F903" s="209">
        <f t="shared" si="41"/>
        <v>4818</v>
      </c>
      <c r="G903" s="211">
        <f t="shared" si="42"/>
        <v>3496</v>
      </c>
      <c r="H903" s="212">
        <v>70</v>
      </c>
    </row>
    <row r="904" spans="1:8" x14ac:dyDescent="0.2">
      <c r="A904" s="206">
        <v>891</v>
      </c>
      <c r="B904" s="227"/>
      <c r="C904" s="262">
        <f t="shared" si="43"/>
        <v>78.67</v>
      </c>
      <c r="D904" s="272"/>
      <c r="E904" s="212">
        <v>22915</v>
      </c>
      <c r="F904" s="209">
        <f t="shared" si="41"/>
        <v>4817</v>
      </c>
      <c r="G904" s="211">
        <f t="shared" si="42"/>
        <v>3495</v>
      </c>
      <c r="H904" s="212">
        <v>70</v>
      </c>
    </row>
    <row r="905" spans="1:8" x14ac:dyDescent="0.2">
      <c r="A905" s="206">
        <v>892</v>
      </c>
      <c r="B905" s="227"/>
      <c r="C905" s="262">
        <f t="shared" si="43"/>
        <v>78.69</v>
      </c>
      <c r="D905" s="272"/>
      <c r="E905" s="212">
        <v>22915</v>
      </c>
      <c r="F905" s="209">
        <f t="shared" si="41"/>
        <v>4815</v>
      </c>
      <c r="G905" s="211">
        <f t="shared" si="42"/>
        <v>3494</v>
      </c>
      <c r="H905" s="212">
        <v>70</v>
      </c>
    </row>
    <row r="906" spans="1:8" x14ac:dyDescent="0.2">
      <c r="A906" s="206">
        <v>893</v>
      </c>
      <c r="B906" s="227"/>
      <c r="C906" s="262">
        <f t="shared" si="43"/>
        <v>78.709999999999994</v>
      </c>
      <c r="D906" s="272"/>
      <c r="E906" s="212">
        <v>22915</v>
      </c>
      <c r="F906" s="209">
        <f t="shared" si="41"/>
        <v>4814</v>
      </c>
      <c r="G906" s="211">
        <f t="shared" si="42"/>
        <v>3494</v>
      </c>
      <c r="H906" s="212">
        <v>70</v>
      </c>
    </row>
    <row r="907" spans="1:8" x14ac:dyDescent="0.2">
      <c r="A907" s="206">
        <v>894</v>
      </c>
      <c r="B907" s="227"/>
      <c r="C907" s="262">
        <f t="shared" si="43"/>
        <v>78.73</v>
      </c>
      <c r="D907" s="272"/>
      <c r="E907" s="212">
        <v>22915</v>
      </c>
      <c r="F907" s="209">
        <f t="shared" si="41"/>
        <v>4813</v>
      </c>
      <c r="G907" s="211">
        <f t="shared" si="42"/>
        <v>3493</v>
      </c>
      <c r="H907" s="212">
        <v>70</v>
      </c>
    </row>
    <row r="908" spans="1:8" x14ac:dyDescent="0.2">
      <c r="A908" s="206">
        <v>895</v>
      </c>
      <c r="B908" s="227"/>
      <c r="C908" s="262">
        <f t="shared" si="43"/>
        <v>78.75</v>
      </c>
      <c r="D908" s="272"/>
      <c r="E908" s="212">
        <v>22915</v>
      </c>
      <c r="F908" s="209">
        <f t="shared" si="41"/>
        <v>4812</v>
      </c>
      <c r="G908" s="211">
        <f t="shared" si="42"/>
        <v>3492</v>
      </c>
      <c r="H908" s="212">
        <v>70</v>
      </c>
    </row>
    <row r="909" spans="1:8" x14ac:dyDescent="0.2">
      <c r="A909" s="206">
        <v>896</v>
      </c>
      <c r="B909" s="227"/>
      <c r="C909" s="262">
        <f t="shared" si="43"/>
        <v>78.760000000000005</v>
      </c>
      <c r="D909" s="272"/>
      <c r="E909" s="212">
        <v>22915</v>
      </c>
      <c r="F909" s="209">
        <f t="shared" si="41"/>
        <v>4811</v>
      </c>
      <c r="G909" s="211">
        <f t="shared" si="42"/>
        <v>3491</v>
      </c>
      <c r="H909" s="212">
        <v>70</v>
      </c>
    </row>
    <row r="910" spans="1:8" x14ac:dyDescent="0.2">
      <c r="A910" s="206">
        <v>897</v>
      </c>
      <c r="B910" s="227"/>
      <c r="C910" s="262">
        <f t="shared" si="43"/>
        <v>78.78</v>
      </c>
      <c r="D910" s="272"/>
      <c r="E910" s="212">
        <v>22915</v>
      </c>
      <c r="F910" s="209">
        <f t="shared" si="41"/>
        <v>4810</v>
      </c>
      <c r="G910" s="211">
        <f t="shared" si="42"/>
        <v>3490</v>
      </c>
      <c r="H910" s="212">
        <v>70</v>
      </c>
    </row>
    <row r="911" spans="1:8" x14ac:dyDescent="0.2">
      <c r="A911" s="206">
        <v>898</v>
      </c>
      <c r="B911" s="227"/>
      <c r="C911" s="262">
        <f t="shared" si="43"/>
        <v>78.8</v>
      </c>
      <c r="D911" s="272"/>
      <c r="E911" s="212">
        <v>22915</v>
      </c>
      <c r="F911" s="209">
        <f t="shared" si="41"/>
        <v>4809</v>
      </c>
      <c r="G911" s="211">
        <f t="shared" si="42"/>
        <v>3490</v>
      </c>
      <c r="H911" s="212">
        <v>70</v>
      </c>
    </row>
    <row r="912" spans="1:8" x14ac:dyDescent="0.2">
      <c r="A912" s="206">
        <v>899</v>
      </c>
      <c r="B912" s="227"/>
      <c r="C912" s="262">
        <f t="shared" si="43"/>
        <v>78.819999999999993</v>
      </c>
      <c r="D912" s="272"/>
      <c r="E912" s="212">
        <v>22915</v>
      </c>
      <c r="F912" s="209">
        <f t="shared" si="41"/>
        <v>4808</v>
      </c>
      <c r="G912" s="211">
        <f t="shared" si="42"/>
        <v>3489</v>
      </c>
      <c r="H912" s="212">
        <v>70</v>
      </c>
    </row>
    <row r="913" spans="1:8" x14ac:dyDescent="0.2">
      <c r="A913" s="206">
        <v>900</v>
      </c>
      <c r="B913" s="227"/>
      <c r="C913" s="262">
        <f t="shared" si="43"/>
        <v>78.84</v>
      </c>
      <c r="D913" s="272"/>
      <c r="E913" s="212">
        <v>22915</v>
      </c>
      <c r="F913" s="209">
        <f t="shared" ref="F913:F976" si="44">ROUND(12*1.358*(1/C913*E913)+H913,0)</f>
        <v>4806</v>
      </c>
      <c r="G913" s="211">
        <f t="shared" si="42"/>
        <v>3488</v>
      </c>
      <c r="H913" s="212">
        <v>70</v>
      </c>
    </row>
    <row r="914" spans="1:8" x14ac:dyDescent="0.2">
      <c r="A914" s="206">
        <v>901</v>
      </c>
      <c r="B914" s="227"/>
      <c r="C914" s="262">
        <f t="shared" si="43"/>
        <v>78.86</v>
      </c>
      <c r="D914" s="272"/>
      <c r="E914" s="212">
        <v>22915</v>
      </c>
      <c r="F914" s="209">
        <f t="shared" si="44"/>
        <v>4805</v>
      </c>
      <c r="G914" s="211">
        <f t="shared" si="42"/>
        <v>3487</v>
      </c>
      <c r="H914" s="212">
        <v>70</v>
      </c>
    </row>
    <row r="915" spans="1:8" x14ac:dyDescent="0.2">
      <c r="A915" s="206">
        <v>902</v>
      </c>
      <c r="B915" s="227"/>
      <c r="C915" s="262">
        <f t="shared" si="43"/>
        <v>78.88</v>
      </c>
      <c r="D915" s="272"/>
      <c r="E915" s="212">
        <v>22915</v>
      </c>
      <c r="F915" s="209">
        <f t="shared" si="44"/>
        <v>4804</v>
      </c>
      <c r="G915" s="211">
        <f t="shared" si="42"/>
        <v>3486</v>
      </c>
      <c r="H915" s="212">
        <v>70</v>
      </c>
    </row>
    <row r="916" spans="1:8" x14ac:dyDescent="0.2">
      <c r="A916" s="206">
        <v>903</v>
      </c>
      <c r="B916" s="227"/>
      <c r="C916" s="262">
        <f t="shared" si="43"/>
        <v>78.900000000000006</v>
      </c>
      <c r="D916" s="272"/>
      <c r="E916" s="212">
        <v>22915</v>
      </c>
      <c r="F916" s="209">
        <f t="shared" si="44"/>
        <v>4803</v>
      </c>
      <c r="G916" s="211">
        <f t="shared" si="42"/>
        <v>3485</v>
      </c>
      <c r="H916" s="212">
        <v>70</v>
      </c>
    </row>
    <row r="917" spans="1:8" x14ac:dyDescent="0.2">
      <c r="A917" s="206">
        <v>904</v>
      </c>
      <c r="B917" s="227"/>
      <c r="C917" s="262">
        <f t="shared" si="43"/>
        <v>78.91</v>
      </c>
      <c r="D917" s="272"/>
      <c r="E917" s="212">
        <v>22915</v>
      </c>
      <c r="F917" s="209">
        <f t="shared" si="44"/>
        <v>4802</v>
      </c>
      <c r="G917" s="211">
        <f t="shared" si="42"/>
        <v>3485</v>
      </c>
      <c r="H917" s="212">
        <v>70</v>
      </c>
    </row>
    <row r="918" spans="1:8" x14ac:dyDescent="0.2">
      <c r="A918" s="206">
        <v>905</v>
      </c>
      <c r="B918" s="227"/>
      <c r="C918" s="262">
        <f t="shared" si="43"/>
        <v>78.930000000000007</v>
      </c>
      <c r="D918" s="272"/>
      <c r="E918" s="212">
        <v>22915</v>
      </c>
      <c r="F918" s="209">
        <f t="shared" si="44"/>
        <v>4801</v>
      </c>
      <c r="G918" s="211">
        <f t="shared" si="42"/>
        <v>3484</v>
      </c>
      <c r="H918" s="212">
        <v>70</v>
      </c>
    </row>
    <row r="919" spans="1:8" x14ac:dyDescent="0.2">
      <c r="A919" s="206">
        <v>906</v>
      </c>
      <c r="B919" s="227"/>
      <c r="C919" s="262">
        <f t="shared" si="43"/>
        <v>78.95</v>
      </c>
      <c r="D919" s="272"/>
      <c r="E919" s="212">
        <v>22915</v>
      </c>
      <c r="F919" s="209">
        <f t="shared" si="44"/>
        <v>4800</v>
      </c>
      <c r="G919" s="211">
        <f t="shared" si="42"/>
        <v>3483</v>
      </c>
      <c r="H919" s="212">
        <v>70</v>
      </c>
    </row>
    <row r="920" spans="1:8" x14ac:dyDescent="0.2">
      <c r="A920" s="206">
        <v>907</v>
      </c>
      <c r="B920" s="227"/>
      <c r="C920" s="262">
        <f t="shared" si="43"/>
        <v>78.97</v>
      </c>
      <c r="D920" s="272"/>
      <c r="E920" s="212">
        <v>22915</v>
      </c>
      <c r="F920" s="209">
        <f t="shared" si="44"/>
        <v>4799</v>
      </c>
      <c r="G920" s="211">
        <f t="shared" si="42"/>
        <v>3482</v>
      </c>
      <c r="H920" s="212">
        <v>70</v>
      </c>
    </row>
    <row r="921" spans="1:8" x14ac:dyDescent="0.2">
      <c r="A921" s="206">
        <v>908</v>
      </c>
      <c r="B921" s="227"/>
      <c r="C921" s="262">
        <f t="shared" si="43"/>
        <v>78.989999999999995</v>
      </c>
      <c r="D921" s="272"/>
      <c r="E921" s="212">
        <v>22915</v>
      </c>
      <c r="F921" s="209">
        <f t="shared" si="44"/>
        <v>4797</v>
      </c>
      <c r="G921" s="211">
        <f t="shared" si="42"/>
        <v>3481</v>
      </c>
      <c r="H921" s="212">
        <v>70</v>
      </c>
    </row>
    <row r="922" spans="1:8" x14ac:dyDescent="0.2">
      <c r="A922" s="206">
        <v>909</v>
      </c>
      <c r="B922" s="227"/>
      <c r="C922" s="262">
        <f t="shared" si="43"/>
        <v>79.010000000000005</v>
      </c>
      <c r="D922" s="272"/>
      <c r="E922" s="212">
        <v>22915</v>
      </c>
      <c r="F922" s="209">
        <f t="shared" si="44"/>
        <v>4796</v>
      </c>
      <c r="G922" s="211">
        <f t="shared" si="42"/>
        <v>3480</v>
      </c>
      <c r="H922" s="212">
        <v>70</v>
      </c>
    </row>
    <row r="923" spans="1:8" x14ac:dyDescent="0.2">
      <c r="A923" s="206">
        <v>910</v>
      </c>
      <c r="B923" s="227"/>
      <c r="C923" s="262">
        <f t="shared" si="43"/>
        <v>79.03</v>
      </c>
      <c r="D923" s="272"/>
      <c r="E923" s="212">
        <v>22915</v>
      </c>
      <c r="F923" s="209">
        <f t="shared" si="44"/>
        <v>4795</v>
      </c>
      <c r="G923" s="211">
        <f t="shared" si="42"/>
        <v>3479</v>
      </c>
      <c r="H923" s="212">
        <v>70</v>
      </c>
    </row>
    <row r="924" spans="1:8" x14ac:dyDescent="0.2">
      <c r="A924" s="206">
        <v>911</v>
      </c>
      <c r="B924" s="227"/>
      <c r="C924" s="262">
        <f t="shared" si="43"/>
        <v>79.05</v>
      </c>
      <c r="D924" s="272"/>
      <c r="E924" s="212">
        <v>22915</v>
      </c>
      <c r="F924" s="209">
        <f t="shared" si="44"/>
        <v>4794</v>
      </c>
      <c r="G924" s="211">
        <f t="shared" si="42"/>
        <v>3479</v>
      </c>
      <c r="H924" s="212">
        <v>70</v>
      </c>
    </row>
    <row r="925" spans="1:8" x14ac:dyDescent="0.2">
      <c r="A925" s="206">
        <v>912</v>
      </c>
      <c r="B925" s="227"/>
      <c r="C925" s="262">
        <f t="shared" si="43"/>
        <v>79.06</v>
      </c>
      <c r="D925" s="272"/>
      <c r="E925" s="212">
        <v>22915</v>
      </c>
      <c r="F925" s="209">
        <f t="shared" si="44"/>
        <v>4793</v>
      </c>
      <c r="G925" s="211">
        <f t="shared" si="42"/>
        <v>3478</v>
      </c>
      <c r="H925" s="212">
        <v>70</v>
      </c>
    </row>
    <row r="926" spans="1:8" x14ac:dyDescent="0.2">
      <c r="A926" s="206">
        <v>913</v>
      </c>
      <c r="B926" s="227"/>
      <c r="C926" s="262">
        <f t="shared" si="43"/>
        <v>79.08</v>
      </c>
      <c r="D926" s="272"/>
      <c r="E926" s="212">
        <v>22915</v>
      </c>
      <c r="F926" s="209">
        <f t="shared" si="44"/>
        <v>4792</v>
      </c>
      <c r="G926" s="211">
        <f t="shared" si="42"/>
        <v>3477</v>
      </c>
      <c r="H926" s="212">
        <v>70</v>
      </c>
    </row>
    <row r="927" spans="1:8" x14ac:dyDescent="0.2">
      <c r="A927" s="206">
        <v>914</v>
      </c>
      <c r="B927" s="227"/>
      <c r="C927" s="262">
        <f t="shared" si="43"/>
        <v>79.099999999999994</v>
      </c>
      <c r="D927" s="272"/>
      <c r="E927" s="212">
        <v>22915</v>
      </c>
      <c r="F927" s="209">
        <f t="shared" si="44"/>
        <v>4791</v>
      </c>
      <c r="G927" s="211">
        <f t="shared" si="42"/>
        <v>3476</v>
      </c>
      <c r="H927" s="212">
        <v>70</v>
      </c>
    </row>
    <row r="928" spans="1:8" x14ac:dyDescent="0.2">
      <c r="A928" s="206">
        <v>915</v>
      </c>
      <c r="B928" s="227"/>
      <c r="C928" s="262">
        <f t="shared" si="43"/>
        <v>79.12</v>
      </c>
      <c r="D928" s="272"/>
      <c r="E928" s="212">
        <v>22915</v>
      </c>
      <c r="F928" s="209">
        <f t="shared" si="44"/>
        <v>4790</v>
      </c>
      <c r="G928" s="211">
        <f t="shared" si="42"/>
        <v>3475</v>
      </c>
      <c r="H928" s="212">
        <v>70</v>
      </c>
    </row>
    <row r="929" spans="1:8" x14ac:dyDescent="0.2">
      <c r="A929" s="206">
        <v>916</v>
      </c>
      <c r="B929" s="227"/>
      <c r="C929" s="262">
        <f t="shared" si="43"/>
        <v>79.14</v>
      </c>
      <c r="D929" s="272"/>
      <c r="E929" s="212">
        <v>22915</v>
      </c>
      <c r="F929" s="209">
        <f t="shared" si="44"/>
        <v>4789</v>
      </c>
      <c r="G929" s="211">
        <f t="shared" si="42"/>
        <v>3475</v>
      </c>
      <c r="H929" s="212">
        <v>70</v>
      </c>
    </row>
    <row r="930" spans="1:8" x14ac:dyDescent="0.2">
      <c r="A930" s="206">
        <v>917</v>
      </c>
      <c r="B930" s="227"/>
      <c r="C930" s="262">
        <f t="shared" si="43"/>
        <v>79.16</v>
      </c>
      <c r="D930" s="272"/>
      <c r="E930" s="212">
        <v>22915</v>
      </c>
      <c r="F930" s="209">
        <f t="shared" si="44"/>
        <v>4787</v>
      </c>
      <c r="G930" s="211">
        <f t="shared" si="42"/>
        <v>3474</v>
      </c>
      <c r="H930" s="212">
        <v>70</v>
      </c>
    </row>
    <row r="931" spans="1:8" x14ac:dyDescent="0.2">
      <c r="A931" s="206">
        <v>918</v>
      </c>
      <c r="B931" s="227"/>
      <c r="C931" s="262">
        <f t="shared" si="43"/>
        <v>79.180000000000007</v>
      </c>
      <c r="D931" s="272"/>
      <c r="E931" s="212">
        <v>22915</v>
      </c>
      <c r="F931" s="209">
        <f t="shared" si="44"/>
        <v>4786</v>
      </c>
      <c r="G931" s="211">
        <f t="shared" si="42"/>
        <v>3473</v>
      </c>
      <c r="H931" s="212">
        <v>70</v>
      </c>
    </row>
    <row r="932" spans="1:8" x14ac:dyDescent="0.2">
      <c r="A932" s="206">
        <v>919</v>
      </c>
      <c r="B932" s="227"/>
      <c r="C932" s="262">
        <f t="shared" si="43"/>
        <v>79.19</v>
      </c>
      <c r="D932" s="272"/>
      <c r="E932" s="212">
        <v>22915</v>
      </c>
      <c r="F932" s="209">
        <f t="shared" si="44"/>
        <v>4786</v>
      </c>
      <c r="G932" s="211">
        <f t="shared" si="42"/>
        <v>3472</v>
      </c>
      <c r="H932" s="212">
        <v>70</v>
      </c>
    </row>
    <row r="933" spans="1:8" x14ac:dyDescent="0.2">
      <c r="A933" s="206">
        <v>920</v>
      </c>
      <c r="B933" s="227"/>
      <c r="C933" s="262">
        <f t="shared" si="43"/>
        <v>79.209999999999994</v>
      </c>
      <c r="D933" s="272"/>
      <c r="E933" s="212">
        <v>22915</v>
      </c>
      <c r="F933" s="209">
        <f t="shared" si="44"/>
        <v>4784</v>
      </c>
      <c r="G933" s="211">
        <f t="shared" si="42"/>
        <v>3472</v>
      </c>
      <c r="H933" s="212">
        <v>70</v>
      </c>
    </row>
    <row r="934" spans="1:8" x14ac:dyDescent="0.2">
      <c r="A934" s="206">
        <v>921</v>
      </c>
      <c r="B934" s="227"/>
      <c r="C934" s="262">
        <f t="shared" si="43"/>
        <v>79.23</v>
      </c>
      <c r="D934" s="272"/>
      <c r="E934" s="212">
        <v>22915</v>
      </c>
      <c r="F934" s="209">
        <f t="shared" si="44"/>
        <v>4783</v>
      </c>
      <c r="G934" s="211">
        <f t="shared" si="42"/>
        <v>3471</v>
      </c>
      <c r="H934" s="212">
        <v>70</v>
      </c>
    </row>
    <row r="935" spans="1:8" x14ac:dyDescent="0.2">
      <c r="A935" s="206">
        <v>922</v>
      </c>
      <c r="B935" s="227"/>
      <c r="C935" s="262">
        <f t="shared" si="43"/>
        <v>79.25</v>
      </c>
      <c r="D935" s="272"/>
      <c r="E935" s="212">
        <v>22915</v>
      </c>
      <c r="F935" s="209">
        <f t="shared" si="44"/>
        <v>4782</v>
      </c>
      <c r="G935" s="211">
        <f t="shared" si="42"/>
        <v>3470</v>
      </c>
      <c r="H935" s="212">
        <v>70</v>
      </c>
    </row>
    <row r="936" spans="1:8" x14ac:dyDescent="0.2">
      <c r="A936" s="206">
        <v>923</v>
      </c>
      <c r="B936" s="227"/>
      <c r="C936" s="262">
        <f t="shared" si="43"/>
        <v>79.27</v>
      </c>
      <c r="D936" s="272"/>
      <c r="E936" s="212">
        <v>22915</v>
      </c>
      <c r="F936" s="209">
        <f t="shared" si="44"/>
        <v>4781</v>
      </c>
      <c r="G936" s="211">
        <f t="shared" si="42"/>
        <v>3469</v>
      </c>
      <c r="H936" s="212">
        <v>70</v>
      </c>
    </row>
    <row r="937" spans="1:8" x14ac:dyDescent="0.2">
      <c r="A937" s="206">
        <v>924</v>
      </c>
      <c r="B937" s="227"/>
      <c r="C937" s="262">
        <f t="shared" si="43"/>
        <v>79.290000000000006</v>
      </c>
      <c r="D937" s="272"/>
      <c r="E937" s="212">
        <v>22915</v>
      </c>
      <c r="F937" s="209">
        <f t="shared" si="44"/>
        <v>4780</v>
      </c>
      <c r="G937" s="211">
        <f t="shared" si="42"/>
        <v>3468</v>
      </c>
      <c r="H937" s="212">
        <v>70</v>
      </c>
    </row>
    <row r="938" spans="1:8" x14ac:dyDescent="0.2">
      <c r="A938" s="206">
        <v>925</v>
      </c>
      <c r="B938" s="227"/>
      <c r="C938" s="262">
        <f t="shared" si="43"/>
        <v>79.3</v>
      </c>
      <c r="D938" s="272"/>
      <c r="E938" s="212">
        <v>22915</v>
      </c>
      <c r="F938" s="209">
        <f t="shared" si="44"/>
        <v>4779</v>
      </c>
      <c r="G938" s="211">
        <f t="shared" ref="G938:G1001" si="45">ROUND(12*(1/C938*E938),0)</f>
        <v>3468</v>
      </c>
      <c r="H938" s="212">
        <v>70</v>
      </c>
    </row>
    <row r="939" spans="1:8" x14ac:dyDescent="0.2">
      <c r="A939" s="206">
        <v>926</v>
      </c>
      <c r="B939" s="227"/>
      <c r="C939" s="262">
        <f t="shared" si="43"/>
        <v>79.319999999999993</v>
      </c>
      <c r="D939" s="272"/>
      <c r="E939" s="212">
        <v>22915</v>
      </c>
      <c r="F939" s="209">
        <f t="shared" si="44"/>
        <v>4778</v>
      </c>
      <c r="G939" s="211">
        <f t="shared" si="45"/>
        <v>3467</v>
      </c>
      <c r="H939" s="212">
        <v>70</v>
      </c>
    </row>
    <row r="940" spans="1:8" x14ac:dyDescent="0.2">
      <c r="A940" s="206">
        <v>927</v>
      </c>
      <c r="B940" s="227"/>
      <c r="C940" s="262">
        <f t="shared" si="43"/>
        <v>79.34</v>
      </c>
      <c r="D940" s="272"/>
      <c r="E940" s="212">
        <v>22915</v>
      </c>
      <c r="F940" s="209">
        <f t="shared" si="44"/>
        <v>4777</v>
      </c>
      <c r="G940" s="211">
        <f t="shared" si="45"/>
        <v>3466</v>
      </c>
      <c r="H940" s="212">
        <v>70</v>
      </c>
    </row>
    <row r="941" spans="1:8" x14ac:dyDescent="0.2">
      <c r="A941" s="206">
        <v>928</v>
      </c>
      <c r="B941" s="227"/>
      <c r="C941" s="262">
        <f t="shared" ref="C941:C1004" si="46">ROUND(10.899*LN(A941)+A941/150-1.3,2)</f>
        <v>79.36</v>
      </c>
      <c r="D941" s="272"/>
      <c r="E941" s="212">
        <v>22915</v>
      </c>
      <c r="F941" s="209">
        <f t="shared" si="44"/>
        <v>4775</v>
      </c>
      <c r="G941" s="211">
        <f t="shared" si="45"/>
        <v>3465</v>
      </c>
      <c r="H941" s="212">
        <v>70</v>
      </c>
    </row>
    <row r="942" spans="1:8" x14ac:dyDescent="0.2">
      <c r="A942" s="206">
        <v>929</v>
      </c>
      <c r="B942" s="227"/>
      <c r="C942" s="262">
        <f t="shared" si="46"/>
        <v>79.38</v>
      </c>
      <c r="D942" s="272"/>
      <c r="E942" s="212">
        <v>22915</v>
      </c>
      <c r="F942" s="209">
        <f t="shared" si="44"/>
        <v>4774</v>
      </c>
      <c r="G942" s="211">
        <f t="shared" si="45"/>
        <v>3464</v>
      </c>
      <c r="H942" s="212">
        <v>70</v>
      </c>
    </row>
    <row r="943" spans="1:8" x14ac:dyDescent="0.2">
      <c r="A943" s="206">
        <v>930</v>
      </c>
      <c r="B943" s="227"/>
      <c r="C943" s="262">
        <f t="shared" si="46"/>
        <v>79.400000000000006</v>
      </c>
      <c r="D943" s="272"/>
      <c r="E943" s="212">
        <v>22915</v>
      </c>
      <c r="F943" s="209">
        <f t="shared" si="44"/>
        <v>4773</v>
      </c>
      <c r="G943" s="211">
        <f t="shared" si="45"/>
        <v>3463</v>
      </c>
      <c r="H943" s="212">
        <v>70</v>
      </c>
    </row>
    <row r="944" spans="1:8" x14ac:dyDescent="0.2">
      <c r="A944" s="206">
        <v>931</v>
      </c>
      <c r="B944" s="227"/>
      <c r="C944" s="262">
        <f t="shared" si="46"/>
        <v>79.42</v>
      </c>
      <c r="D944" s="272"/>
      <c r="E944" s="212">
        <v>22915</v>
      </c>
      <c r="F944" s="209">
        <f t="shared" si="44"/>
        <v>4772</v>
      </c>
      <c r="G944" s="211">
        <f t="shared" si="45"/>
        <v>3462</v>
      </c>
      <c r="H944" s="212">
        <v>70</v>
      </c>
    </row>
    <row r="945" spans="1:8" x14ac:dyDescent="0.2">
      <c r="A945" s="206">
        <v>932</v>
      </c>
      <c r="B945" s="227"/>
      <c r="C945" s="262">
        <f t="shared" si="46"/>
        <v>79.430000000000007</v>
      </c>
      <c r="D945" s="272"/>
      <c r="E945" s="212">
        <v>22915</v>
      </c>
      <c r="F945" s="209">
        <f t="shared" si="44"/>
        <v>4771</v>
      </c>
      <c r="G945" s="211">
        <f t="shared" si="45"/>
        <v>3462</v>
      </c>
      <c r="H945" s="212">
        <v>70</v>
      </c>
    </row>
    <row r="946" spans="1:8" x14ac:dyDescent="0.2">
      <c r="A946" s="206">
        <v>933</v>
      </c>
      <c r="B946" s="227"/>
      <c r="C946" s="262">
        <f t="shared" si="46"/>
        <v>79.45</v>
      </c>
      <c r="D946" s="272"/>
      <c r="E946" s="212">
        <v>22915</v>
      </c>
      <c r="F946" s="209">
        <f t="shared" si="44"/>
        <v>4770</v>
      </c>
      <c r="G946" s="211">
        <f t="shared" si="45"/>
        <v>3461</v>
      </c>
      <c r="H946" s="212">
        <v>70</v>
      </c>
    </row>
    <row r="947" spans="1:8" x14ac:dyDescent="0.2">
      <c r="A947" s="206">
        <v>934</v>
      </c>
      <c r="B947" s="227"/>
      <c r="C947" s="262">
        <f t="shared" si="46"/>
        <v>79.47</v>
      </c>
      <c r="D947" s="272"/>
      <c r="E947" s="212">
        <v>22915</v>
      </c>
      <c r="F947" s="209">
        <f t="shared" si="44"/>
        <v>4769</v>
      </c>
      <c r="G947" s="211">
        <f t="shared" si="45"/>
        <v>3460</v>
      </c>
      <c r="H947" s="212">
        <v>70</v>
      </c>
    </row>
    <row r="948" spans="1:8" x14ac:dyDescent="0.2">
      <c r="A948" s="206">
        <v>935</v>
      </c>
      <c r="B948" s="227"/>
      <c r="C948" s="262">
        <f t="shared" si="46"/>
        <v>79.489999999999995</v>
      </c>
      <c r="D948" s="272"/>
      <c r="E948" s="212">
        <v>22915</v>
      </c>
      <c r="F948" s="209">
        <f t="shared" si="44"/>
        <v>4768</v>
      </c>
      <c r="G948" s="211">
        <f t="shared" si="45"/>
        <v>3459</v>
      </c>
      <c r="H948" s="212">
        <v>70</v>
      </c>
    </row>
    <row r="949" spans="1:8" x14ac:dyDescent="0.2">
      <c r="A949" s="206">
        <v>936</v>
      </c>
      <c r="B949" s="227"/>
      <c r="C949" s="262">
        <f t="shared" si="46"/>
        <v>79.510000000000005</v>
      </c>
      <c r="D949" s="272"/>
      <c r="E949" s="212">
        <v>22915</v>
      </c>
      <c r="F949" s="209">
        <f t="shared" si="44"/>
        <v>4767</v>
      </c>
      <c r="G949" s="211">
        <f t="shared" si="45"/>
        <v>3458</v>
      </c>
      <c r="H949" s="212">
        <v>70</v>
      </c>
    </row>
    <row r="950" spans="1:8" x14ac:dyDescent="0.2">
      <c r="A950" s="206">
        <v>937</v>
      </c>
      <c r="B950" s="227"/>
      <c r="C950" s="262">
        <f t="shared" si="46"/>
        <v>79.53</v>
      </c>
      <c r="D950" s="272"/>
      <c r="E950" s="212">
        <v>22915</v>
      </c>
      <c r="F950" s="209">
        <f t="shared" si="44"/>
        <v>4765</v>
      </c>
      <c r="G950" s="211">
        <f t="shared" si="45"/>
        <v>3458</v>
      </c>
      <c r="H950" s="212">
        <v>70</v>
      </c>
    </row>
    <row r="951" spans="1:8" x14ac:dyDescent="0.2">
      <c r="A951" s="206">
        <v>938</v>
      </c>
      <c r="B951" s="227"/>
      <c r="C951" s="262">
        <f t="shared" si="46"/>
        <v>79.540000000000006</v>
      </c>
      <c r="D951" s="272"/>
      <c r="E951" s="212">
        <v>22915</v>
      </c>
      <c r="F951" s="209">
        <f t="shared" si="44"/>
        <v>4765</v>
      </c>
      <c r="G951" s="211">
        <f t="shared" si="45"/>
        <v>3457</v>
      </c>
      <c r="H951" s="212">
        <v>70</v>
      </c>
    </row>
    <row r="952" spans="1:8" x14ac:dyDescent="0.2">
      <c r="A952" s="206">
        <v>939</v>
      </c>
      <c r="B952" s="227"/>
      <c r="C952" s="262">
        <f t="shared" si="46"/>
        <v>79.56</v>
      </c>
      <c r="D952" s="272"/>
      <c r="E952" s="212">
        <v>22915</v>
      </c>
      <c r="F952" s="209">
        <f t="shared" si="44"/>
        <v>4764</v>
      </c>
      <c r="G952" s="211">
        <f t="shared" si="45"/>
        <v>3456</v>
      </c>
      <c r="H952" s="212">
        <v>70</v>
      </c>
    </row>
    <row r="953" spans="1:8" x14ac:dyDescent="0.2">
      <c r="A953" s="206">
        <v>940</v>
      </c>
      <c r="B953" s="227"/>
      <c r="C953" s="262">
        <f t="shared" si="46"/>
        <v>79.58</v>
      </c>
      <c r="D953" s="272"/>
      <c r="E953" s="212">
        <v>22915</v>
      </c>
      <c r="F953" s="209">
        <f t="shared" si="44"/>
        <v>4762</v>
      </c>
      <c r="G953" s="211">
        <f t="shared" si="45"/>
        <v>3455</v>
      </c>
      <c r="H953" s="212">
        <v>70</v>
      </c>
    </row>
    <row r="954" spans="1:8" x14ac:dyDescent="0.2">
      <c r="A954" s="206">
        <v>941</v>
      </c>
      <c r="B954" s="227"/>
      <c r="C954" s="262">
        <f t="shared" si="46"/>
        <v>79.599999999999994</v>
      </c>
      <c r="D954" s="272"/>
      <c r="E954" s="212">
        <v>22915</v>
      </c>
      <c r="F954" s="209">
        <f t="shared" si="44"/>
        <v>4761</v>
      </c>
      <c r="G954" s="211">
        <f t="shared" si="45"/>
        <v>3455</v>
      </c>
      <c r="H954" s="212">
        <v>70</v>
      </c>
    </row>
    <row r="955" spans="1:8" x14ac:dyDescent="0.2">
      <c r="A955" s="206">
        <v>942</v>
      </c>
      <c r="B955" s="227"/>
      <c r="C955" s="262">
        <f t="shared" si="46"/>
        <v>79.62</v>
      </c>
      <c r="D955" s="272"/>
      <c r="E955" s="212">
        <v>22915</v>
      </c>
      <c r="F955" s="209">
        <f t="shared" si="44"/>
        <v>4760</v>
      </c>
      <c r="G955" s="211">
        <f t="shared" si="45"/>
        <v>3454</v>
      </c>
      <c r="H955" s="212">
        <v>70</v>
      </c>
    </row>
    <row r="956" spans="1:8" x14ac:dyDescent="0.2">
      <c r="A956" s="206">
        <v>943</v>
      </c>
      <c r="B956" s="227"/>
      <c r="C956" s="262">
        <f t="shared" si="46"/>
        <v>79.63</v>
      </c>
      <c r="D956" s="272"/>
      <c r="E956" s="212">
        <v>22915</v>
      </c>
      <c r="F956" s="209">
        <f t="shared" si="44"/>
        <v>4759</v>
      </c>
      <c r="G956" s="211">
        <f t="shared" si="45"/>
        <v>3453</v>
      </c>
      <c r="H956" s="212">
        <v>70</v>
      </c>
    </row>
    <row r="957" spans="1:8" x14ac:dyDescent="0.2">
      <c r="A957" s="206">
        <v>944</v>
      </c>
      <c r="B957" s="227"/>
      <c r="C957" s="262">
        <f t="shared" si="46"/>
        <v>79.650000000000006</v>
      </c>
      <c r="D957" s="272"/>
      <c r="E957" s="212">
        <v>22915</v>
      </c>
      <c r="F957" s="209">
        <f t="shared" si="44"/>
        <v>4758</v>
      </c>
      <c r="G957" s="211">
        <f t="shared" si="45"/>
        <v>3452</v>
      </c>
      <c r="H957" s="212">
        <v>70</v>
      </c>
    </row>
    <row r="958" spans="1:8" x14ac:dyDescent="0.2">
      <c r="A958" s="206">
        <v>945</v>
      </c>
      <c r="B958" s="227"/>
      <c r="C958" s="262">
        <f t="shared" si="46"/>
        <v>79.67</v>
      </c>
      <c r="D958" s="272"/>
      <c r="E958" s="212">
        <v>22915</v>
      </c>
      <c r="F958" s="209">
        <f t="shared" si="44"/>
        <v>4757</v>
      </c>
      <c r="G958" s="211">
        <f t="shared" si="45"/>
        <v>3451</v>
      </c>
      <c r="H958" s="212">
        <v>70</v>
      </c>
    </row>
    <row r="959" spans="1:8" x14ac:dyDescent="0.2">
      <c r="A959" s="206">
        <v>946</v>
      </c>
      <c r="B959" s="227"/>
      <c r="C959" s="262">
        <f t="shared" si="46"/>
        <v>79.69</v>
      </c>
      <c r="D959" s="272"/>
      <c r="E959" s="212">
        <v>22915</v>
      </c>
      <c r="F959" s="209">
        <f t="shared" si="44"/>
        <v>4756</v>
      </c>
      <c r="G959" s="211">
        <f t="shared" si="45"/>
        <v>3451</v>
      </c>
      <c r="H959" s="212">
        <v>70</v>
      </c>
    </row>
    <row r="960" spans="1:8" x14ac:dyDescent="0.2">
      <c r="A960" s="206">
        <v>947</v>
      </c>
      <c r="B960" s="227"/>
      <c r="C960" s="262">
        <f t="shared" si="46"/>
        <v>79.709999999999994</v>
      </c>
      <c r="D960" s="272"/>
      <c r="E960" s="212">
        <v>22915</v>
      </c>
      <c r="F960" s="209">
        <f t="shared" si="44"/>
        <v>4755</v>
      </c>
      <c r="G960" s="211">
        <f t="shared" si="45"/>
        <v>3450</v>
      </c>
      <c r="H960" s="212">
        <v>70</v>
      </c>
    </row>
    <row r="961" spans="1:8" x14ac:dyDescent="0.2">
      <c r="A961" s="206">
        <v>948</v>
      </c>
      <c r="B961" s="227"/>
      <c r="C961" s="262">
        <f t="shared" si="46"/>
        <v>79.73</v>
      </c>
      <c r="D961" s="272"/>
      <c r="E961" s="212">
        <v>22915</v>
      </c>
      <c r="F961" s="209">
        <f t="shared" si="44"/>
        <v>4754</v>
      </c>
      <c r="G961" s="211">
        <f t="shared" si="45"/>
        <v>3449</v>
      </c>
      <c r="H961" s="212">
        <v>70</v>
      </c>
    </row>
    <row r="962" spans="1:8" x14ac:dyDescent="0.2">
      <c r="A962" s="206">
        <v>949</v>
      </c>
      <c r="B962" s="227"/>
      <c r="C962" s="262">
        <f t="shared" si="46"/>
        <v>79.739999999999995</v>
      </c>
      <c r="D962" s="272"/>
      <c r="E962" s="212">
        <v>22915</v>
      </c>
      <c r="F962" s="209">
        <f t="shared" si="44"/>
        <v>4753</v>
      </c>
      <c r="G962" s="211">
        <f t="shared" si="45"/>
        <v>3448</v>
      </c>
      <c r="H962" s="212">
        <v>70</v>
      </c>
    </row>
    <row r="963" spans="1:8" x14ac:dyDescent="0.2">
      <c r="A963" s="206">
        <v>950</v>
      </c>
      <c r="B963" s="227"/>
      <c r="C963" s="262">
        <f t="shared" si="46"/>
        <v>79.760000000000005</v>
      </c>
      <c r="D963" s="272"/>
      <c r="E963" s="212">
        <v>22915</v>
      </c>
      <c r="F963" s="209">
        <f t="shared" si="44"/>
        <v>4752</v>
      </c>
      <c r="G963" s="211">
        <f t="shared" si="45"/>
        <v>3448</v>
      </c>
      <c r="H963" s="212">
        <v>70</v>
      </c>
    </row>
    <row r="964" spans="1:8" x14ac:dyDescent="0.2">
      <c r="A964" s="206">
        <v>951</v>
      </c>
      <c r="B964" s="227"/>
      <c r="C964" s="262">
        <f t="shared" si="46"/>
        <v>79.78</v>
      </c>
      <c r="D964" s="272"/>
      <c r="E964" s="212">
        <v>22915</v>
      </c>
      <c r="F964" s="209">
        <f t="shared" si="44"/>
        <v>4751</v>
      </c>
      <c r="G964" s="211">
        <f t="shared" si="45"/>
        <v>3447</v>
      </c>
      <c r="H964" s="212">
        <v>70</v>
      </c>
    </row>
    <row r="965" spans="1:8" x14ac:dyDescent="0.2">
      <c r="A965" s="206">
        <v>952</v>
      </c>
      <c r="B965" s="227"/>
      <c r="C965" s="262">
        <f t="shared" si="46"/>
        <v>79.8</v>
      </c>
      <c r="D965" s="272"/>
      <c r="E965" s="212">
        <v>22915</v>
      </c>
      <c r="F965" s="209">
        <f t="shared" si="44"/>
        <v>4749</v>
      </c>
      <c r="G965" s="211">
        <f t="shared" si="45"/>
        <v>3446</v>
      </c>
      <c r="H965" s="212">
        <v>70</v>
      </c>
    </row>
    <row r="966" spans="1:8" x14ac:dyDescent="0.2">
      <c r="A966" s="206">
        <v>953</v>
      </c>
      <c r="B966" s="227"/>
      <c r="C966" s="262">
        <f t="shared" si="46"/>
        <v>79.819999999999993</v>
      </c>
      <c r="D966" s="272"/>
      <c r="E966" s="212">
        <v>22915</v>
      </c>
      <c r="F966" s="209">
        <f t="shared" si="44"/>
        <v>4748</v>
      </c>
      <c r="G966" s="211">
        <f t="shared" si="45"/>
        <v>3445</v>
      </c>
      <c r="H966" s="212">
        <v>70</v>
      </c>
    </row>
    <row r="967" spans="1:8" x14ac:dyDescent="0.2">
      <c r="A967" s="206">
        <v>954</v>
      </c>
      <c r="B967" s="227"/>
      <c r="C967" s="262">
        <f t="shared" si="46"/>
        <v>79.83</v>
      </c>
      <c r="D967" s="272"/>
      <c r="E967" s="212">
        <v>22915</v>
      </c>
      <c r="F967" s="209">
        <f t="shared" si="44"/>
        <v>4748</v>
      </c>
      <c r="G967" s="211">
        <f t="shared" si="45"/>
        <v>3445</v>
      </c>
      <c r="H967" s="212">
        <v>70</v>
      </c>
    </row>
    <row r="968" spans="1:8" x14ac:dyDescent="0.2">
      <c r="A968" s="206">
        <v>955</v>
      </c>
      <c r="B968" s="227"/>
      <c r="C968" s="262">
        <f t="shared" si="46"/>
        <v>79.849999999999994</v>
      </c>
      <c r="D968" s="272"/>
      <c r="E968" s="212">
        <v>22915</v>
      </c>
      <c r="F968" s="209">
        <f t="shared" si="44"/>
        <v>4747</v>
      </c>
      <c r="G968" s="211">
        <f t="shared" si="45"/>
        <v>3444</v>
      </c>
      <c r="H968" s="212">
        <v>70</v>
      </c>
    </row>
    <row r="969" spans="1:8" x14ac:dyDescent="0.2">
      <c r="A969" s="206">
        <v>956</v>
      </c>
      <c r="B969" s="227"/>
      <c r="C969" s="262">
        <f t="shared" si="46"/>
        <v>79.87</v>
      </c>
      <c r="D969" s="272"/>
      <c r="E969" s="212">
        <v>22915</v>
      </c>
      <c r="F969" s="209">
        <f t="shared" si="44"/>
        <v>4745</v>
      </c>
      <c r="G969" s="211">
        <f t="shared" si="45"/>
        <v>3443</v>
      </c>
      <c r="H969" s="212">
        <v>70</v>
      </c>
    </row>
    <row r="970" spans="1:8" x14ac:dyDescent="0.2">
      <c r="A970" s="206">
        <v>957</v>
      </c>
      <c r="B970" s="227"/>
      <c r="C970" s="262">
        <f t="shared" si="46"/>
        <v>79.89</v>
      </c>
      <c r="D970" s="272"/>
      <c r="E970" s="212">
        <v>22915</v>
      </c>
      <c r="F970" s="209">
        <f t="shared" si="44"/>
        <v>4744</v>
      </c>
      <c r="G970" s="211">
        <f t="shared" si="45"/>
        <v>3442</v>
      </c>
      <c r="H970" s="212">
        <v>70</v>
      </c>
    </row>
    <row r="971" spans="1:8" x14ac:dyDescent="0.2">
      <c r="A971" s="206">
        <v>958</v>
      </c>
      <c r="B971" s="227"/>
      <c r="C971" s="262">
        <f t="shared" si="46"/>
        <v>79.91</v>
      </c>
      <c r="D971" s="272"/>
      <c r="E971" s="212">
        <v>22915</v>
      </c>
      <c r="F971" s="209">
        <f t="shared" si="44"/>
        <v>4743</v>
      </c>
      <c r="G971" s="211">
        <f t="shared" si="45"/>
        <v>3441</v>
      </c>
      <c r="H971" s="212">
        <v>70</v>
      </c>
    </row>
    <row r="972" spans="1:8" x14ac:dyDescent="0.2">
      <c r="A972" s="206">
        <v>959</v>
      </c>
      <c r="B972" s="227"/>
      <c r="C972" s="262">
        <f t="shared" si="46"/>
        <v>79.92</v>
      </c>
      <c r="D972" s="272"/>
      <c r="E972" s="212">
        <v>22915</v>
      </c>
      <c r="F972" s="209">
        <f t="shared" si="44"/>
        <v>4742</v>
      </c>
      <c r="G972" s="211">
        <f t="shared" si="45"/>
        <v>3441</v>
      </c>
      <c r="H972" s="212">
        <v>70</v>
      </c>
    </row>
    <row r="973" spans="1:8" x14ac:dyDescent="0.2">
      <c r="A973" s="206">
        <v>960</v>
      </c>
      <c r="B973" s="227"/>
      <c r="C973" s="262">
        <f t="shared" si="46"/>
        <v>79.94</v>
      </c>
      <c r="D973" s="272"/>
      <c r="E973" s="212">
        <v>22915</v>
      </c>
      <c r="F973" s="209">
        <f t="shared" si="44"/>
        <v>4741</v>
      </c>
      <c r="G973" s="211">
        <f t="shared" si="45"/>
        <v>3440</v>
      </c>
      <c r="H973" s="212">
        <v>70</v>
      </c>
    </row>
    <row r="974" spans="1:8" x14ac:dyDescent="0.2">
      <c r="A974" s="206">
        <v>961</v>
      </c>
      <c r="B974" s="227"/>
      <c r="C974" s="262">
        <f t="shared" si="46"/>
        <v>79.959999999999994</v>
      </c>
      <c r="D974" s="272"/>
      <c r="E974" s="212">
        <v>22915</v>
      </c>
      <c r="F974" s="209">
        <f t="shared" si="44"/>
        <v>4740</v>
      </c>
      <c r="G974" s="211">
        <f t="shared" si="45"/>
        <v>3439</v>
      </c>
      <c r="H974" s="212">
        <v>70</v>
      </c>
    </row>
    <row r="975" spans="1:8" x14ac:dyDescent="0.2">
      <c r="A975" s="206">
        <v>962</v>
      </c>
      <c r="B975" s="227"/>
      <c r="C975" s="262">
        <f t="shared" si="46"/>
        <v>79.98</v>
      </c>
      <c r="D975" s="272"/>
      <c r="E975" s="212">
        <v>22915</v>
      </c>
      <c r="F975" s="209">
        <f t="shared" si="44"/>
        <v>4739</v>
      </c>
      <c r="G975" s="211">
        <f t="shared" si="45"/>
        <v>3438</v>
      </c>
      <c r="H975" s="212">
        <v>70</v>
      </c>
    </row>
    <row r="976" spans="1:8" x14ac:dyDescent="0.2">
      <c r="A976" s="206">
        <v>963</v>
      </c>
      <c r="B976" s="227"/>
      <c r="C976" s="262">
        <f t="shared" si="46"/>
        <v>80</v>
      </c>
      <c r="D976" s="272"/>
      <c r="E976" s="212">
        <v>22915</v>
      </c>
      <c r="F976" s="209">
        <f t="shared" si="44"/>
        <v>4738</v>
      </c>
      <c r="G976" s="211">
        <f t="shared" si="45"/>
        <v>3437</v>
      </c>
      <c r="H976" s="212">
        <v>70</v>
      </c>
    </row>
    <row r="977" spans="1:8" x14ac:dyDescent="0.2">
      <c r="A977" s="206">
        <v>964</v>
      </c>
      <c r="B977" s="227"/>
      <c r="C977" s="262">
        <f t="shared" si="46"/>
        <v>80.010000000000005</v>
      </c>
      <c r="D977" s="272"/>
      <c r="E977" s="212">
        <v>22915</v>
      </c>
      <c r="F977" s="209">
        <f t="shared" ref="F977:F1012" si="47">ROUND(12*1.358*(1/C977*E977)+H977,0)</f>
        <v>4737</v>
      </c>
      <c r="G977" s="211">
        <f t="shared" si="45"/>
        <v>3437</v>
      </c>
      <c r="H977" s="212">
        <v>70</v>
      </c>
    </row>
    <row r="978" spans="1:8" x14ac:dyDescent="0.2">
      <c r="A978" s="206">
        <v>965</v>
      </c>
      <c r="B978" s="227"/>
      <c r="C978" s="262">
        <f t="shared" si="46"/>
        <v>80.03</v>
      </c>
      <c r="D978" s="272"/>
      <c r="E978" s="212">
        <v>22915</v>
      </c>
      <c r="F978" s="209">
        <f t="shared" si="47"/>
        <v>4736</v>
      </c>
      <c r="G978" s="211">
        <f t="shared" si="45"/>
        <v>3436</v>
      </c>
      <c r="H978" s="212">
        <v>70</v>
      </c>
    </row>
    <row r="979" spans="1:8" x14ac:dyDescent="0.2">
      <c r="A979" s="206">
        <v>966</v>
      </c>
      <c r="B979" s="227"/>
      <c r="C979" s="262">
        <f t="shared" si="46"/>
        <v>80.05</v>
      </c>
      <c r="D979" s="272"/>
      <c r="E979" s="212">
        <v>22915</v>
      </c>
      <c r="F979" s="209">
        <f t="shared" si="47"/>
        <v>4735</v>
      </c>
      <c r="G979" s="211">
        <f t="shared" si="45"/>
        <v>3435</v>
      </c>
      <c r="H979" s="212">
        <v>70</v>
      </c>
    </row>
    <row r="980" spans="1:8" x14ac:dyDescent="0.2">
      <c r="A980" s="206">
        <v>967</v>
      </c>
      <c r="B980" s="227"/>
      <c r="C980" s="262">
        <f t="shared" si="46"/>
        <v>80.069999999999993</v>
      </c>
      <c r="D980" s="272"/>
      <c r="E980" s="212">
        <v>22915</v>
      </c>
      <c r="F980" s="209">
        <f t="shared" si="47"/>
        <v>4734</v>
      </c>
      <c r="G980" s="211">
        <f t="shared" si="45"/>
        <v>3434</v>
      </c>
      <c r="H980" s="212">
        <v>70</v>
      </c>
    </row>
    <row r="981" spans="1:8" x14ac:dyDescent="0.2">
      <c r="A981" s="206">
        <v>968</v>
      </c>
      <c r="B981" s="227"/>
      <c r="C981" s="262">
        <f t="shared" si="46"/>
        <v>80.09</v>
      </c>
      <c r="D981" s="272"/>
      <c r="E981" s="212">
        <v>22915</v>
      </c>
      <c r="F981" s="209">
        <f t="shared" si="47"/>
        <v>4733</v>
      </c>
      <c r="G981" s="211">
        <f t="shared" si="45"/>
        <v>3433</v>
      </c>
      <c r="H981" s="212">
        <v>70</v>
      </c>
    </row>
    <row r="982" spans="1:8" x14ac:dyDescent="0.2">
      <c r="A982" s="206">
        <v>969</v>
      </c>
      <c r="B982" s="227"/>
      <c r="C982" s="262">
        <f t="shared" si="46"/>
        <v>80.099999999999994</v>
      </c>
      <c r="D982" s="272"/>
      <c r="E982" s="212">
        <v>22915</v>
      </c>
      <c r="F982" s="209">
        <f t="shared" si="47"/>
        <v>4732</v>
      </c>
      <c r="G982" s="211">
        <f t="shared" si="45"/>
        <v>3433</v>
      </c>
      <c r="H982" s="212">
        <v>70</v>
      </c>
    </row>
    <row r="983" spans="1:8" x14ac:dyDescent="0.2">
      <c r="A983" s="206">
        <v>970</v>
      </c>
      <c r="B983" s="227"/>
      <c r="C983" s="262">
        <f t="shared" si="46"/>
        <v>80.12</v>
      </c>
      <c r="D983" s="272"/>
      <c r="E983" s="212">
        <v>22915</v>
      </c>
      <c r="F983" s="209">
        <f t="shared" si="47"/>
        <v>4731</v>
      </c>
      <c r="G983" s="211">
        <f t="shared" si="45"/>
        <v>3432</v>
      </c>
      <c r="H983" s="212">
        <v>70</v>
      </c>
    </row>
    <row r="984" spans="1:8" x14ac:dyDescent="0.2">
      <c r="A984" s="206">
        <v>971</v>
      </c>
      <c r="B984" s="227"/>
      <c r="C984" s="262">
        <f t="shared" si="46"/>
        <v>80.14</v>
      </c>
      <c r="D984" s="272"/>
      <c r="E984" s="212">
        <v>22915</v>
      </c>
      <c r="F984" s="209">
        <f t="shared" si="47"/>
        <v>4730</v>
      </c>
      <c r="G984" s="211">
        <f t="shared" si="45"/>
        <v>3431</v>
      </c>
      <c r="H984" s="212">
        <v>70</v>
      </c>
    </row>
    <row r="985" spans="1:8" x14ac:dyDescent="0.2">
      <c r="A985" s="206">
        <v>972</v>
      </c>
      <c r="B985" s="227"/>
      <c r="C985" s="262">
        <f t="shared" si="46"/>
        <v>80.16</v>
      </c>
      <c r="D985" s="272"/>
      <c r="E985" s="212">
        <v>22915</v>
      </c>
      <c r="F985" s="209">
        <f t="shared" si="47"/>
        <v>4728</v>
      </c>
      <c r="G985" s="211">
        <f t="shared" si="45"/>
        <v>3430</v>
      </c>
      <c r="H985" s="212">
        <v>70</v>
      </c>
    </row>
    <row r="986" spans="1:8" x14ac:dyDescent="0.2">
      <c r="A986" s="206">
        <v>973</v>
      </c>
      <c r="B986" s="227"/>
      <c r="C986" s="262">
        <f t="shared" si="46"/>
        <v>80.180000000000007</v>
      </c>
      <c r="D986" s="272"/>
      <c r="E986" s="212">
        <v>22915</v>
      </c>
      <c r="F986" s="209">
        <f t="shared" si="47"/>
        <v>4727</v>
      </c>
      <c r="G986" s="211">
        <f t="shared" si="45"/>
        <v>3430</v>
      </c>
      <c r="H986" s="212">
        <v>70</v>
      </c>
    </row>
    <row r="987" spans="1:8" x14ac:dyDescent="0.2">
      <c r="A987" s="206">
        <v>974</v>
      </c>
      <c r="B987" s="227"/>
      <c r="C987" s="262">
        <f t="shared" si="46"/>
        <v>80.19</v>
      </c>
      <c r="D987" s="272"/>
      <c r="E987" s="212">
        <v>22915</v>
      </c>
      <c r="F987" s="209">
        <f t="shared" si="47"/>
        <v>4727</v>
      </c>
      <c r="G987" s="211">
        <f t="shared" si="45"/>
        <v>3429</v>
      </c>
      <c r="H987" s="212">
        <v>70</v>
      </c>
    </row>
    <row r="988" spans="1:8" x14ac:dyDescent="0.2">
      <c r="A988" s="206">
        <v>975</v>
      </c>
      <c r="B988" s="227"/>
      <c r="C988" s="262">
        <f t="shared" si="46"/>
        <v>80.209999999999994</v>
      </c>
      <c r="D988" s="272"/>
      <c r="E988" s="212">
        <v>22915</v>
      </c>
      <c r="F988" s="209">
        <f t="shared" si="47"/>
        <v>4726</v>
      </c>
      <c r="G988" s="211">
        <f t="shared" si="45"/>
        <v>3428</v>
      </c>
      <c r="H988" s="212">
        <v>70</v>
      </c>
    </row>
    <row r="989" spans="1:8" x14ac:dyDescent="0.2">
      <c r="A989" s="206">
        <v>976</v>
      </c>
      <c r="B989" s="227"/>
      <c r="C989" s="262">
        <f t="shared" si="46"/>
        <v>80.23</v>
      </c>
      <c r="D989" s="272"/>
      <c r="E989" s="212">
        <v>22915</v>
      </c>
      <c r="F989" s="209">
        <f t="shared" si="47"/>
        <v>4724</v>
      </c>
      <c r="G989" s="211">
        <f t="shared" si="45"/>
        <v>3427</v>
      </c>
      <c r="H989" s="212">
        <v>70</v>
      </c>
    </row>
    <row r="990" spans="1:8" x14ac:dyDescent="0.2">
      <c r="A990" s="206">
        <v>977</v>
      </c>
      <c r="B990" s="227"/>
      <c r="C990" s="262">
        <f t="shared" si="46"/>
        <v>80.25</v>
      </c>
      <c r="D990" s="272"/>
      <c r="E990" s="212">
        <v>22915</v>
      </c>
      <c r="F990" s="209">
        <f t="shared" si="47"/>
        <v>4723</v>
      </c>
      <c r="G990" s="211">
        <f t="shared" si="45"/>
        <v>3427</v>
      </c>
      <c r="H990" s="212">
        <v>70</v>
      </c>
    </row>
    <row r="991" spans="1:8" x14ac:dyDescent="0.2">
      <c r="A991" s="206">
        <v>978</v>
      </c>
      <c r="B991" s="227"/>
      <c r="C991" s="262">
        <f t="shared" si="46"/>
        <v>80.27</v>
      </c>
      <c r="D991" s="272"/>
      <c r="E991" s="212">
        <v>22915</v>
      </c>
      <c r="F991" s="209">
        <f t="shared" si="47"/>
        <v>4722</v>
      </c>
      <c r="G991" s="211">
        <f t="shared" si="45"/>
        <v>3426</v>
      </c>
      <c r="H991" s="212">
        <v>70</v>
      </c>
    </row>
    <row r="992" spans="1:8" x14ac:dyDescent="0.2">
      <c r="A992" s="206">
        <v>979</v>
      </c>
      <c r="B992" s="227"/>
      <c r="C992" s="262">
        <f t="shared" si="46"/>
        <v>80.28</v>
      </c>
      <c r="D992" s="272"/>
      <c r="E992" s="212">
        <v>22915</v>
      </c>
      <c r="F992" s="209">
        <f t="shared" si="47"/>
        <v>4722</v>
      </c>
      <c r="G992" s="211">
        <f t="shared" si="45"/>
        <v>3425</v>
      </c>
      <c r="H992" s="212">
        <v>70</v>
      </c>
    </row>
    <row r="993" spans="1:8" x14ac:dyDescent="0.2">
      <c r="A993" s="206">
        <v>980</v>
      </c>
      <c r="B993" s="227"/>
      <c r="C993" s="262">
        <f t="shared" si="46"/>
        <v>80.3</v>
      </c>
      <c r="D993" s="272"/>
      <c r="E993" s="212">
        <v>22915</v>
      </c>
      <c r="F993" s="209">
        <f t="shared" si="47"/>
        <v>4720</v>
      </c>
      <c r="G993" s="211">
        <f t="shared" si="45"/>
        <v>3424</v>
      </c>
      <c r="H993" s="212">
        <v>70</v>
      </c>
    </row>
    <row r="994" spans="1:8" x14ac:dyDescent="0.2">
      <c r="A994" s="206">
        <v>981</v>
      </c>
      <c r="B994" s="227"/>
      <c r="C994" s="262">
        <f t="shared" si="46"/>
        <v>80.319999999999993</v>
      </c>
      <c r="D994" s="272"/>
      <c r="E994" s="212">
        <v>22915</v>
      </c>
      <c r="F994" s="209">
        <f t="shared" si="47"/>
        <v>4719</v>
      </c>
      <c r="G994" s="211">
        <f t="shared" si="45"/>
        <v>3424</v>
      </c>
      <c r="H994" s="212">
        <v>70</v>
      </c>
    </row>
    <row r="995" spans="1:8" x14ac:dyDescent="0.2">
      <c r="A995" s="206">
        <v>982</v>
      </c>
      <c r="B995" s="227"/>
      <c r="C995" s="262">
        <f t="shared" si="46"/>
        <v>80.34</v>
      </c>
      <c r="D995" s="272"/>
      <c r="E995" s="212">
        <v>22915</v>
      </c>
      <c r="F995" s="209">
        <f t="shared" si="47"/>
        <v>4718</v>
      </c>
      <c r="G995" s="211">
        <f t="shared" si="45"/>
        <v>3423</v>
      </c>
      <c r="H995" s="212">
        <v>70</v>
      </c>
    </row>
    <row r="996" spans="1:8" x14ac:dyDescent="0.2">
      <c r="A996" s="206">
        <v>983</v>
      </c>
      <c r="B996" s="227"/>
      <c r="C996" s="262">
        <f t="shared" si="46"/>
        <v>80.349999999999994</v>
      </c>
      <c r="D996" s="272"/>
      <c r="E996" s="212">
        <v>22915</v>
      </c>
      <c r="F996" s="209">
        <f t="shared" si="47"/>
        <v>4717</v>
      </c>
      <c r="G996" s="211">
        <f t="shared" si="45"/>
        <v>3422</v>
      </c>
      <c r="H996" s="212">
        <v>70</v>
      </c>
    </row>
    <row r="997" spans="1:8" x14ac:dyDescent="0.2">
      <c r="A997" s="206">
        <v>984</v>
      </c>
      <c r="B997" s="227"/>
      <c r="C997" s="262">
        <f t="shared" si="46"/>
        <v>80.37</v>
      </c>
      <c r="D997" s="272"/>
      <c r="E997" s="212">
        <v>22915</v>
      </c>
      <c r="F997" s="209">
        <f t="shared" si="47"/>
        <v>4716</v>
      </c>
      <c r="G997" s="211">
        <f t="shared" si="45"/>
        <v>3421</v>
      </c>
      <c r="H997" s="212">
        <v>70</v>
      </c>
    </row>
    <row r="998" spans="1:8" x14ac:dyDescent="0.2">
      <c r="A998" s="206">
        <v>985</v>
      </c>
      <c r="B998" s="227"/>
      <c r="C998" s="262">
        <f t="shared" si="46"/>
        <v>80.39</v>
      </c>
      <c r="D998" s="272"/>
      <c r="E998" s="212">
        <v>22915</v>
      </c>
      <c r="F998" s="209">
        <f t="shared" si="47"/>
        <v>4715</v>
      </c>
      <c r="G998" s="211">
        <f t="shared" si="45"/>
        <v>3421</v>
      </c>
      <c r="H998" s="212">
        <v>70</v>
      </c>
    </row>
    <row r="999" spans="1:8" x14ac:dyDescent="0.2">
      <c r="A999" s="206">
        <v>986</v>
      </c>
      <c r="B999" s="227"/>
      <c r="C999" s="262">
        <f t="shared" si="46"/>
        <v>80.41</v>
      </c>
      <c r="D999" s="272"/>
      <c r="E999" s="212">
        <v>22915</v>
      </c>
      <c r="F999" s="209">
        <f t="shared" si="47"/>
        <v>4714</v>
      </c>
      <c r="G999" s="211">
        <f t="shared" si="45"/>
        <v>3420</v>
      </c>
      <c r="H999" s="212">
        <v>70</v>
      </c>
    </row>
    <row r="1000" spans="1:8" x14ac:dyDescent="0.2">
      <c r="A1000" s="206">
        <v>987</v>
      </c>
      <c r="B1000" s="227"/>
      <c r="C1000" s="262">
        <f t="shared" si="46"/>
        <v>80.430000000000007</v>
      </c>
      <c r="D1000" s="272"/>
      <c r="E1000" s="212">
        <v>22915</v>
      </c>
      <c r="F1000" s="209">
        <f t="shared" si="47"/>
        <v>4713</v>
      </c>
      <c r="G1000" s="211">
        <f t="shared" si="45"/>
        <v>3419</v>
      </c>
      <c r="H1000" s="212">
        <v>70</v>
      </c>
    </row>
    <row r="1001" spans="1:8" x14ac:dyDescent="0.2">
      <c r="A1001" s="206">
        <v>988</v>
      </c>
      <c r="B1001" s="227"/>
      <c r="C1001" s="262">
        <f t="shared" si="46"/>
        <v>80.44</v>
      </c>
      <c r="D1001" s="272"/>
      <c r="E1001" s="212">
        <v>22915</v>
      </c>
      <c r="F1001" s="209">
        <f t="shared" si="47"/>
        <v>4712</v>
      </c>
      <c r="G1001" s="211">
        <f t="shared" si="45"/>
        <v>3418</v>
      </c>
      <c r="H1001" s="212">
        <v>70</v>
      </c>
    </row>
    <row r="1002" spans="1:8" x14ac:dyDescent="0.2">
      <c r="A1002" s="206">
        <v>989</v>
      </c>
      <c r="B1002" s="227"/>
      <c r="C1002" s="262">
        <f t="shared" si="46"/>
        <v>80.459999999999994</v>
      </c>
      <c r="D1002" s="272"/>
      <c r="E1002" s="212">
        <v>22915</v>
      </c>
      <c r="F1002" s="209">
        <f t="shared" si="47"/>
        <v>4711</v>
      </c>
      <c r="G1002" s="211">
        <f t="shared" ref="G1002:G1012" si="48">ROUND(12*(1/C1002*E1002),0)</f>
        <v>3418</v>
      </c>
      <c r="H1002" s="212">
        <v>70</v>
      </c>
    </row>
    <row r="1003" spans="1:8" x14ac:dyDescent="0.2">
      <c r="A1003" s="206">
        <v>990</v>
      </c>
      <c r="B1003" s="227"/>
      <c r="C1003" s="262">
        <f t="shared" si="46"/>
        <v>80.48</v>
      </c>
      <c r="D1003" s="272"/>
      <c r="E1003" s="212">
        <v>22915</v>
      </c>
      <c r="F1003" s="209">
        <f t="shared" si="47"/>
        <v>4710</v>
      </c>
      <c r="G1003" s="211">
        <f t="shared" si="48"/>
        <v>3417</v>
      </c>
      <c r="H1003" s="212">
        <v>70</v>
      </c>
    </row>
    <row r="1004" spans="1:8" x14ac:dyDescent="0.2">
      <c r="A1004" s="206">
        <v>991</v>
      </c>
      <c r="B1004" s="227"/>
      <c r="C1004" s="262">
        <f t="shared" si="46"/>
        <v>80.5</v>
      </c>
      <c r="D1004" s="272"/>
      <c r="E1004" s="212">
        <v>22915</v>
      </c>
      <c r="F1004" s="209">
        <f t="shared" si="47"/>
        <v>4709</v>
      </c>
      <c r="G1004" s="211">
        <f t="shared" si="48"/>
        <v>3416</v>
      </c>
      <c r="H1004" s="212">
        <v>70</v>
      </c>
    </row>
    <row r="1005" spans="1:8" x14ac:dyDescent="0.2">
      <c r="A1005" s="206">
        <v>992</v>
      </c>
      <c r="B1005" s="227"/>
      <c r="C1005" s="262">
        <f t="shared" ref="C1005:C1012" si="49">ROUND(10.899*LN(A1005)+A1005/150-1.3,2)</f>
        <v>80.510000000000005</v>
      </c>
      <c r="D1005" s="272"/>
      <c r="E1005" s="212">
        <v>22915</v>
      </c>
      <c r="F1005" s="209">
        <f t="shared" si="47"/>
        <v>4708</v>
      </c>
      <c r="G1005" s="211">
        <f t="shared" si="48"/>
        <v>3415</v>
      </c>
      <c r="H1005" s="212">
        <v>70</v>
      </c>
    </row>
    <row r="1006" spans="1:8" x14ac:dyDescent="0.2">
      <c r="A1006" s="206">
        <v>993</v>
      </c>
      <c r="B1006" s="227"/>
      <c r="C1006" s="262">
        <f t="shared" si="49"/>
        <v>80.53</v>
      </c>
      <c r="D1006" s="272"/>
      <c r="E1006" s="212">
        <v>22915</v>
      </c>
      <c r="F1006" s="209">
        <f t="shared" si="47"/>
        <v>4707</v>
      </c>
      <c r="G1006" s="211">
        <f t="shared" si="48"/>
        <v>3415</v>
      </c>
      <c r="H1006" s="212">
        <v>70</v>
      </c>
    </row>
    <row r="1007" spans="1:8" x14ac:dyDescent="0.2">
      <c r="A1007" s="206">
        <v>994</v>
      </c>
      <c r="B1007" s="227"/>
      <c r="C1007" s="262">
        <f t="shared" si="49"/>
        <v>80.55</v>
      </c>
      <c r="D1007" s="272"/>
      <c r="E1007" s="212">
        <v>22915</v>
      </c>
      <c r="F1007" s="209">
        <f t="shared" si="47"/>
        <v>4706</v>
      </c>
      <c r="G1007" s="211">
        <f t="shared" si="48"/>
        <v>3414</v>
      </c>
      <c r="H1007" s="212">
        <v>70</v>
      </c>
    </row>
    <row r="1008" spans="1:8" x14ac:dyDescent="0.2">
      <c r="A1008" s="206">
        <v>995</v>
      </c>
      <c r="B1008" s="227"/>
      <c r="C1008" s="262">
        <f t="shared" si="49"/>
        <v>80.569999999999993</v>
      </c>
      <c r="D1008" s="272"/>
      <c r="E1008" s="212">
        <v>22915</v>
      </c>
      <c r="F1008" s="209">
        <f t="shared" si="47"/>
        <v>4705</v>
      </c>
      <c r="G1008" s="211">
        <f t="shared" si="48"/>
        <v>3413</v>
      </c>
      <c r="H1008" s="212">
        <v>70</v>
      </c>
    </row>
    <row r="1009" spans="1:8" x14ac:dyDescent="0.2">
      <c r="A1009" s="206">
        <v>996</v>
      </c>
      <c r="B1009" s="227"/>
      <c r="C1009" s="262">
        <f t="shared" si="49"/>
        <v>80.58</v>
      </c>
      <c r="D1009" s="272"/>
      <c r="E1009" s="212">
        <v>22915</v>
      </c>
      <c r="F1009" s="209">
        <f t="shared" si="47"/>
        <v>4704</v>
      </c>
      <c r="G1009" s="211">
        <f t="shared" si="48"/>
        <v>3413</v>
      </c>
      <c r="H1009" s="212">
        <v>70</v>
      </c>
    </row>
    <row r="1010" spans="1:8" x14ac:dyDescent="0.2">
      <c r="A1010" s="206">
        <v>997</v>
      </c>
      <c r="B1010" s="227"/>
      <c r="C1010" s="262">
        <f t="shared" si="49"/>
        <v>80.599999999999994</v>
      </c>
      <c r="D1010" s="272"/>
      <c r="E1010" s="212">
        <v>22915</v>
      </c>
      <c r="F1010" s="209">
        <f t="shared" si="47"/>
        <v>4703</v>
      </c>
      <c r="G1010" s="211">
        <f t="shared" si="48"/>
        <v>3412</v>
      </c>
      <c r="H1010" s="212">
        <v>70</v>
      </c>
    </row>
    <row r="1011" spans="1:8" x14ac:dyDescent="0.2">
      <c r="A1011" s="206">
        <v>998</v>
      </c>
      <c r="B1011" s="227"/>
      <c r="C1011" s="262">
        <f t="shared" si="49"/>
        <v>80.62</v>
      </c>
      <c r="D1011" s="272"/>
      <c r="E1011" s="212">
        <v>22915</v>
      </c>
      <c r="F1011" s="209">
        <f t="shared" si="47"/>
        <v>4702</v>
      </c>
      <c r="G1011" s="211">
        <f t="shared" si="48"/>
        <v>3411</v>
      </c>
      <c r="H1011" s="212">
        <v>70</v>
      </c>
    </row>
    <row r="1012" spans="1:8" ht="13.5" thickBot="1" x14ac:dyDescent="0.25">
      <c r="A1012" s="213">
        <v>999</v>
      </c>
      <c r="B1012" s="214"/>
      <c r="C1012" s="263">
        <f t="shared" si="49"/>
        <v>80.64</v>
      </c>
      <c r="D1012" s="273"/>
      <c r="E1012" s="217">
        <v>22915</v>
      </c>
      <c r="F1012" s="216">
        <f t="shared" si="47"/>
        <v>4701</v>
      </c>
      <c r="G1012" s="218">
        <f t="shared" si="48"/>
        <v>3410</v>
      </c>
      <c r="H1012" s="217">
        <v>70</v>
      </c>
    </row>
  </sheetData>
  <mergeCells count="5">
    <mergeCell ref="A11:B11"/>
    <mergeCell ref="G12:H12"/>
    <mergeCell ref="B12:C12"/>
    <mergeCell ref="D12:E12"/>
    <mergeCell ref="F12:F13"/>
  </mergeCells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kraje&amp;R6. 3. 2020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6"/>
  <sheetViews>
    <sheetView workbookViewId="0">
      <pane ySplit="12" topLeftCell="A13" activePane="bottomLeft" state="frozenSplit"/>
      <selection activeCell="J36" sqref="J36"/>
      <selection pane="bottomLeft" activeCell="F11" sqref="F11:H12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6" width="15" style="178" customWidth="1"/>
    <col min="7" max="7" width="15.3320312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9" x14ac:dyDescent="0.2">
      <c r="H1" s="178" t="s">
        <v>162</v>
      </c>
    </row>
    <row r="2" spans="1:9" ht="4.5" customHeight="1" x14ac:dyDescent="0.2"/>
    <row r="3" spans="1:9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9" ht="15" x14ac:dyDescent="0.25">
      <c r="A4" s="183" t="s">
        <v>167</v>
      </c>
      <c r="B4" s="184"/>
      <c r="C4" s="184"/>
      <c r="D4" s="184"/>
      <c r="E4" s="184"/>
      <c r="F4" s="184"/>
      <c r="G4" s="184"/>
      <c r="I4" s="182"/>
    </row>
    <row r="5" spans="1:9" ht="5.2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9" ht="15.75" x14ac:dyDescent="0.25">
      <c r="A6" s="185"/>
      <c r="B6" s="186"/>
      <c r="C6" s="187" t="s">
        <v>7</v>
      </c>
      <c r="E6" s="188" t="s">
        <v>8</v>
      </c>
      <c r="I6" s="182"/>
    </row>
    <row r="7" spans="1:9" ht="15.75" x14ac:dyDescent="0.25">
      <c r="A7" s="189" t="s">
        <v>165</v>
      </c>
      <c r="B7" s="186"/>
      <c r="C7" s="190"/>
      <c r="D7" s="191"/>
      <c r="E7" s="190" t="s">
        <v>47</v>
      </c>
      <c r="I7" s="182"/>
    </row>
    <row r="8" spans="1:9" ht="15.75" x14ac:dyDescent="0.25">
      <c r="A8" s="189" t="s">
        <v>166</v>
      </c>
      <c r="B8" s="186"/>
      <c r="C8" s="190"/>
      <c r="D8" s="191"/>
      <c r="E8" s="190" t="s">
        <v>161</v>
      </c>
      <c r="I8" s="182"/>
    </row>
    <row r="9" spans="1:9" ht="15.75" x14ac:dyDescent="0.25">
      <c r="A9" s="189"/>
      <c r="B9" s="186"/>
      <c r="C9" s="190"/>
      <c r="D9" s="191"/>
      <c r="E9" s="190"/>
      <c r="I9" s="182"/>
    </row>
    <row r="10" spans="1:9" ht="6" customHeight="1" thickBot="1" x14ac:dyDescent="0.25">
      <c r="A10" s="314"/>
      <c r="B10" s="314"/>
      <c r="C10" s="192"/>
      <c r="D10" s="193"/>
      <c r="E10" s="194"/>
      <c r="F10" s="194"/>
      <c r="G10" s="194"/>
      <c r="I10" s="182"/>
    </row>
    <row r="11" spans="1:9" ht="42" customHeight="1" x14ac:dyDescent="0.2">
      <c r="A11" s="195"/>
      <c r="B11" s="315" t="s">
        <v>1</v>
      </c>
      <c r="C11" s="316"/>
      <c r="D11" s="317" t="s">
        <v>2</v>
      </c>
      <c r="E11" s="318"/>
      <c r="F11" s="311" t="s">
        <v>175</v>
      </c>
      <c r="G11" s="309" t="s">
        <v>3</v>
      </c>
      <c r="H11" s="310"/>
    </row>
    <row r="12" spans="1:9" ht="45.75" thickBot="1" x14ac:dyDescent="0.25">
      <c r="A12" s="196" t="s">
        <v>98</v>
      </c>
      <c r="B12" s="197" t="s">
        <v>7</v>
      </c>
      <c r="C12" s="198" t="s">
        <v>8</v>
      </c>
      <c r="D12" s="199" t="s">
        <v>9</v>
      </c>
      <c r="E12" s="200" t="s">
        <v>99</v>
      </c>
      <c r="F12" s="312"/>
      <c r="G12" s="307" t="s">
        <v>11</v>
      </c>
      <c r="H12" s="200" t="s">
        <v>12</v>
      </c>
    </row>
    <row r="13" spans="1:9" ht="12.75" customHeight="1" x14ac:dyDescent="0.2">
      <c r="A13" s="206">
        <v>1</v>
      </c>
      <c r="B13" s="227"/>
      <c r="C13" s="262">
        <f>ROUND(1.1111*A13,2)</f>
        <v>1.1100000000000001</v>
      </c>
      <c r="D13" s="272"/>
      <c r="E13" s="212">
        <v>22915</v>
      </c>
      <c r="F13" s="286">
        <f>ROUND(12*1.358*(1/C13*E13)+H13,0)</f>
        <v>336487</v>
      </c>
      <c r="G13" s="287">
        <f t="shared" ref="G13:G40" si="0">ROUND(12*(1/C13*E13),0)</f>
        <v>247730</v>
      </c>
      <c r="H13" s="212">
        <v>70</v>
      </c>
    </row>
    <row r="14" spans="1:9" ht="12.75" customHeight="1" x14ac:dyDescent="0.2">
      <c r="A14" s="206">
        <v>2</v>
      </c>
      <c r="B14" s="227"/>
      <c r="C14" s="262">
        <f t="shared" ref="C14:C23" si="1">ROUND(1.1111*A14,2)</f>
        <v>2.2200000000000002</v>
      </c>
      <c r="D14" s="272"/>
      <c r="E14" s="212">
        <v>22915</v>
      </c>
      <c r="F14" s="286">
        <f>ROUND(12*1.358*(1/C14*E14)+H14,0)</f>
        <v>168278</v>
      </c>
      <c r="G14" s="287">
        <f t="shared" si="0"/>
        <v>123865</v>
      </c>
      <c r="H14" s="212">
        <v>70</v>
      </c>
    </row>
    <row r="15" spans="1:9" ht="12.75" customHeight="1" x14ac:dyDescent="0.2">
      <c r="A15" s="206">
        <v>3</v>
      </c>
      <c r="B15" s="227"/>
      <c r="C15" s="262">
        <f t="shared" si="1"/>
        <v>3.33</v>
      </c>
      <c r="D15" s="272"/>
      <c r="E15" s="212">
        <v>22915</v>
      </c>
      <c r="F15" s="286">
        <f>ROUND(12*1.358*(1/C15*E15)+H15,0)</f>
        <v>112209</v>
      </c>
      <c r="G15" s="287">
        <f t="shared" si="0"/>
        <v>82577</v>
      </c>
      <c r="H15" s="212">
        <v>70</v>
      </c>
    </row>
    <row r="16" spans="1:9" ht="12.75" customHeight="1" x14ac:dyDescent="0.2">
      <c r="A16" s="206">
        <v>4</v>
      </c>
      <c r="B16" s="227"/>
      <c r="C16" s="262">
        <f t="shared" si="1"/>
        <v>4.4400000000000004</v>
      </c>
      <c r="D16" s="272"/>
      <c r="E16" s="212">
        <v>22915</v>
      </c>
      <c r="F16" s="286">
        <f t="shared" ref="F16:F79" si="2">ROUND(12*1.358*(1/C16*E16)+H16,0)</f>
        <v>84174</v>
      </c>
      <c r="G16" s="287">
        <f t="shared" si="0"/>
        <v>61932</v>
      </c>
      <c r="H16" s="212">
        <v>70</v>
      </c>
    </row>
    <row r="17" spans="1:8" ht="12.75" customHeight="1" x14ac:dyDescent="0.2">
      <c r="A17" s="206">
        <v>5</v>
      </c>
      <c r="B17" s="227"/>
      <c r="C17" s="262">
        <f t="shared" si="1"/>
        <v>5.56</v>
      </c>
      <c r="D17" s="272"/>
      <c r="E17" s="212">
        <v>22915</v>
      </c>
      <c r="F17" s="286">
        <f t="shared" si="2"/>
        <v>67232</v>
      </c>
      <c r="G17" s="287">
        <f t="shared" si="0"/>
        <v>49457</v>
      </c>
      <c r="H17" s="212">
        <v>70</v>
      </c>
    </row>
    <row r="18" spans="1:8" ht="12.75" customHeight="1" x14ac:dyDescent="0.2">
      <c r="A18" s="206">
        <v>6</v>
      </c>
      <c r="B18" s="227"/>
      <c r="C18" s="262">
        <f t="shared" si="1"/>
        <v>6.67</v>
      </c>
      <c r="D18" s="272"/>
      <c r="E18" s="212">
        <v>22915</v>
      </c>
      <c r="F18" s="286">
        <f t="shared" si="2"/>
        <v>56055</v>
      </c>
      <c r="G18" s="287">
        <f t="shared" si="0"/>
        <v>41226</v>
      </c>
      <c r="H18" s="212">
        <v>70</v>
      </c>
    </row>
    <row r="19" spans="1:8" ht="12.75" customHeight="1" x14ac:dyDescent="0.2">
      <c r="A19" s="206">
        <v>7</v>
      </c>
      <c r="B19" s="227"/>
      <c r="C19" s="262">
        <f t="shared" si="1"/>
        <v>7.78</v>
      </c>
      <c r="D19" s="272"/>
      <c r="E19" s="212">
        <v>22915</v>
      </c>
      <c r="F19" s="286">
        <f t="shared" si="2"/>
        <v>48068</v>
      </c>
      <c r="G19" s="287">
        <f t="shared" si="0"/>
        <v>35344</v>
      </c>
      <c r="H19" s="212">
        <v>70</v>
      </c>
    </row>
    <row r="20" spans="1:8" ht="12.75" customHeight="1" x14ac:dyDescent="0.2">
      <c r="A20" s="206">
        <v>8</v>
      </c>
      <c r="B20" s="227"/>
      <c r="C20" s="262">
        <f t="shared" si="1"/>
        <v>8.89</v>
      </c>
      <c r="D20" s="272"/>
      <c r="E20" s="212">
        <v>22915</v>
      </c>
      <c r="F20" s="286">
        <f t="shared" si="2"/>
        <v>42075</v>
      </c>
      <c r="G20" s="287">
        <f t="shared" si="0"/>
        <v>30931</v>
      </c>
      <c r="H20" s="212">
        <v>70</v>
      </c>
    </row>
    <row r="21" spans="1:8" ht="12.75" customHeight="1" x14ac:dyDescent="0.2">
      <c r="A21" s="206">
        <v>9</v>
      </c>
      <c r="B21" s="227"/>
      <c r="C21" s="262">
        <f t="shared" si="1"/>
        <v>10</v>
      </c>
      <c r="D21" s="272"/>
      <c r="E21" s="212">
        <v>22915</v>
      </c>
      <c r="F21" s="286">
        <f t="shared" si="2"/>
        <v>37412</v>
      </c>
      <c r="G21" s="287">
        <f t="shared" si="0"/>
        <v>27498</v>
      </c>
      <c r="H21" s="212">
        <v>70</v>
      </c>
    </row>
    <row r="22" spans="1:8" ht="12.75" customHeight="1" x14ac:dyDescent="0.2">
      <c r="A22" s="206">
        <v>10</v>
      </c>
      <c r="B22" s="227"/>
      <c r="C22" s="262">
        <f t="shared" si="1"/>
        <v>11.11</v>
      </c>
      <c r="D22" s="272"/>
      <c r="E22" s="212">
        <v>22915</v>
      </c>
      <c r="F22" s="286">
        <f t="shared" si="2"/>
        <v>33681</v>
      </c>
      <c r="G22" s="287">
        <f t="shared" si="0"/>
        <v>24751</v>
      </c>
      <c r="H22" s="212">
        <v>70</v>
      </c>
    </row>
    <row r="23" spans="1:8" ht="12.75" customHeight="1" x14ac:dyDescent="0.2">
      <c r="A23" s="206">
        <v>11</v>
      </c>
      <c r="B23" s="227"/>
      <c r="C23" s="262">
        <f t="shared" si="1"/>
        <v>12.22</v>
      </c>
      <c r="D23" s="272"/>
      <c r="E23" s="212">
        <v>22915</v>
      </c>
      <c r="F23" s="286">
        <f t="shared" si="2"/>
        <v>30628</v>
      </c>
      <c r="G23" s="287">
        <f t="shared" si="0"/>
        <v>22502</v>
      </c>
      <c r="H23" s="212">
        <v>70</v>
      </c>
    </row>
    <row r="24" spans="1:8" ht="12.75" customHeight="1" x14ac:dyDescent="0.2">
      <c r="A24" s="206">
        <v>12</v>
      </c>
      <c r="B24" s="227"/>
      <c r="C24" s="262">
        <f t="shared" ref="C24:C41" si="3">ROUND((10.899*LN(A24)+A24/200)*0.5-1.5,2)</f>
        <v>12.07</v>
      </c>
      <c r="D24" s="272"/>
      <c r="E24" s="212">
        <v>22915</v>
      </c>
      <c r="F24" s="286">
        <f t="shared" si="2"/>
        <v>31008</v>
      </c>
      <c r="G24" s="287">
        <f t="shared" si="0"/>
        <v>22782</v>
      </c>
      <c r="H24" s="212">
        <v>70</v>
      </c>
    </row>
    <row r="25" spans="1:8" ht="12.75" customHeight="1" x14ac:dyDescent="0.2">
      <c r="A25" s="206">
        <v>13</v>
      </c>
      <c r="B25" s="227"/>
      <c r="C25" s="262">
        <f t="shared" si="3"/>
        <v>12.51</v>
      </c>
      <c r="D25" s="272"/>
      <c r="E25" s="212">
        <v>22915</v>
      </c>
      <c r="F25" s="286">
        <f t="shared" si="2"/>
        <v>29920</v>
      </c>
      <c r="G25" s="287">
        <f t="shared" si="0"/>
        <v>21981</v>
      </c>
      <c r="H25" s="212">
        <v>70</v>
      </c>
    </row>
    <row r="26" spans="1:8" ht="12.75" customHeight="1" x14ac:dyDescent="0.2">
      <c r="A26" s="206">
        <v>14</v>
      </c>
      <c r="B26" s="227"/>
      <c r="C26" s="262">
        <f t="shared" si="3"/>
        <v>12.92</v>
      </c>
      <c r="D26" s="272"/>
      <c r="E26" s="212">
        <v>22915</v>
      </c>
      <c r="F26" s="286">
        <f t="shared" si="2"/>
        <v>28973</v>
      </c>
      <c r="G26" s="287">
        <f t="shared" si="0"/>
        <v>21283</v>
      </c>
      <c r="H26" s="212">
        <v>70</v>
      </c>
    </row>
    <row r="27" spans="1:8" ht="12.75" customHeight="1" x14ac:dyDescent="0.2">
      <c r="A27" s="206">
        <v>15</v>
      </c>
      <c r="B27" s="227"/>
      <c r="C27" s="262">
        <f t="shared" si="3"/>
        <v>13.3</v>
      </c>
      <c r="D27" s="272"/>
      <c r="E27" s="212">
        <v>22915</v>
      </c>
      <c r="F27" s="286">
        <f t="shared" si="2"/>
        <v>28147</v>
      </c>
      <c r="G27" s="287">
        <f t="shared" si="0"/>
        <v>20675</v>
      </c>
      <c r="H27" s="212">
        <v>70</v>
      </c>
    </row>
    <row r="28" spans="1:8" ht="12.75" customHeight="1" x14ac:dyDescent="0.2">
      <c r="A28" s="206">
        <v>16</v>
      </c>
      <c r="B28" s="227"/>
      <c r="C28" s="262">
        <f t="shared" si="3"/>
        <v>13.65</v>
      </c>
      <c r="D28" s="272"/>
      <c r="E28" s="212">
        <v>22915</v>
      </c>
      <c r="F28" s="286">
        <f t="shared" si="2"/>
        <v>27427</v>
      </c>
      <c r="G28" s="287">
        <f t="shared" si="0"/>
        <v>20145</v>
      </c>
      <c r="H28" s="212">
        <v>70</v>
      </c>
    </row>
    <row r="29" spans="1:8" ht="12.75" customHeight="1" x14ac:dyDescent="0.2">
      <c r="A29" s="206">
        <v>17</v>
      </c>
      <c r="B29" s="227"/>
      <c r="C29" s="262">
        <f t="shared" si="3"/>
        <v>13.98</v>
      </c>
      <c r="D29" s="272"/>
      <c r="E29" s="212">
        <v>22915</v>
      </c>
      <c r="F29" s="286">
        <f t="shared" si="2"/>
        <v>26781</v>
      </c>
      <c r="G29" s="287">
        <f t="shared" si="0"/>
        <v>19670</v>
      </c>
      <c r="H29" s="212">
        <v>70</v>
      </c>
    </row>
    <row r="30" spans="1:8" ht="12.75" customHeight="1" x14ac:dyDescent="0.2">
      <c r="A30" s="206">
        <v>18</v>
      </c>
      <c r="B30" s="227"/>
      <c r="C30" s="262">
        <f t="shared" si="3"/>
        <v>14.3</v>
      </c>
      <c r="D30" s="272"/>
      <c r="E30" s="212">
        <v>22915</v>
      </c>
      <c r="F30" s="286">
        <f t="shared" si="2"/>
        <v>26183</v>
      </c>
      <c r="G30" s="287">
        <f t="shared" si="0"/>
        <v>19229</v>
      </c>
      <c r="H30" s="212">
        <v>70</v>
      </c>
    </row>
    <row r="31" spans="1:8" ht="12.75" customHeight="1" x14ac:dyDescent="0.2">
      <c r="A31" s="206">
        <v>19</v>
      </c>
      <c r="B31" s="227"/>
      <c r="C31" s="262">
        <f t="shared" si="3"/>
        <v>14.59</v>
      </c>
      <c r="D31" s="272"/>
      <c r="E31" s="212">
        <v>22915</v>
      </c>
      <c r="F31" s="286">
        <f t="shared" si="2"/>
        <v>25664</v>
      </c>
      <c r="G31" s="287">
        <f t="shared" si="0"/>
        <v>18847</v>
      </c>
      <c r="H31" s="212">
        <v>70</v>
      </c>
    </row>
    <row r="32" spans="1:8" ht="12.75" customHeight="1" x14ac:dyDescent="0.2">
      <c r="A32" s="206">
        <v>20</v>
      </c>
      <c r="B32" s="227"/>
      <c r="C32" s="262">
        <f t="shared" si="3"/>
        <v>14.88</v>
      </c>
      <c r="D32" s="272"/>
      <c r="E32" s="212">
        <v>22915</v>
      </c>
      <c r="F32" s="286">
        <f t="shared" si="2"/>
        <v>25166</v>
      </c>
      <c r="G32" s="287">
        <f t="shared" si="0"/>
        <v>18480</v>
      </c>
      <c r="H32" s="212">
        <v>70</v>
      </c>
    </row>
    <row r="33" spans="1:8" ht="12.75" customHeight="1" x14ac:dyDescent="0.2">
      <c r="A33" s="206">
        <v>21</v>
      </c>
      <c r="B33" s="227"/>
      <c r="C33" s="262">
        <f t="shared" si="3"/>
        <v>15.14</v>
      </c>
      <c r="D33" s="272"/>
      <c r="E33" s="212">
        <v>22915</v>
      </c>
      <c r="F33" s="286">
        <f t="shared" si="2"/>
        <v>24735</v>
      </c>
      <c r="G33" s="287">
        <f t="shared" si="0"/>
        <v>18162</v>
      </c>
      <c r="H33" s="212">
        <v>70</v>
      </c>
    </row>
    <row r="34" spans="1:8" ht="12.75" customHeight="1" x14ac:dyDescent="0.2">
      <c r="A34" s="206">
        <v>22</v>
      </c>
      <c r="B34" s="227"/>
      <c r="C34" s="262">
        <f t="shared" si="3"/>
        <v>15.4</v>
      </c>
      <c r="D34" s="272"/>
      <c r="E34" s="212">
        <v>22915</v>
      </c>
      <c r="F34" s="286">
        <f t="shared" si="2"/>
        <v>24318</v>
      </c>
      <c r="G34" s="287">
        <f t="shared" si="0"/>
        <v>17856</v>
      </c>
      <c r="H34" s="212">
        <v>70</v>
      </c>
    </row>
    <row r="35" spans="1:8" ht="12.75" customHeight="1" x14ac:dyDescent="0.2">
      <c r="A35" s="206">
        <v>23</v>
      </c>
      <c r="B35" s="227"/>
      <c r="C35" s="262">
        <f t="shared" si="3"/>
        <v>15.64</v>
      </c>
      <c r="D35" s="272"/>
      <c r="E35" s="212">
        <v>22915</v>
      </c>
      <c r="F35" s="286">
        <f t="shared" si="2"/>
        <v>23946</v>
      </c>
      <c r="G35" s="287">
        <f t="shared" si="0"/>
        <v>17582</v>
      </c>
      <c r="H35" s="212">
        <v>70</v>
      </c>
    </row>
    <row r="36" spans="1:8" ht="12.75" customHeight="1" x14ac:dyDescent="0.2">
      <c r="A36" s="206">
        <v>24</v>
      </c>
      <c r="B36" s="227"/>
      <c r="C36" s="262">
        <f t="shared" si="3"/>
        <v>15.88</v>
      </c>
      <c r="D36" s="272"/>
      <c r="E36" s="212">
        <v>22915</v>
      </c>
      <c r="F36" s="286">
        <f t="shared" si="2"/>
        <v>23585</v>
      </c>
      <c r="G36" s="287">
        <f t="shared" si="0"/>
        <v>17316</v>
      </c>
      <c r="H36" s="212">
        <v>70</v>
      </c>
    </row>
    <row r="37" spans="1:8" ht="12.75" customHeight="1" x14ac:dyDescent="0.2">
      <c r="A37" s="206">
        <v>25</v>
      </c>
      <c r="B37" s="227"/>
      <c r="C37" s="262">
        <f t="shared" si="3"/>
        <v>16.100000000000001</v>
      </c>
      <c r="D37" s="272"/>
      <c r="E37" s="212">
        <v>22915</v>
      </c>
      <c r="F37" s="286">
        <f t="shared" si="2"/>
        <v>23264</v>
      </c>
      <c r="G37" s="287">
        <f t="shared" si="0"/>
        <v>17080</v>
      </c>
      <c r="H37" s="212">
        <v>70</v>
      </c>
    </row>
    <row r="38" spans="1:8" ht="12.75" customHeight="1" x14ac:dyDescent="0.2">
      <c r="A38" s="206">
        <v>26</v>
      </c>
      <c r="B38" s="227"/>
      <c r="C38" s="262">
        <f t="shared" si="3"/>
        <v>16.32</v>
      </c>
      <c r="D38" s="272"/>
      <c r="E38" s="212">
        <v>22915</v>
      </c>
      <c r="F38" s="286">
        <f t="shared" si="2"/>
        <v>22951</v>
      </c>
      <c r="G38" s="287">
        <f t="shared" si="0"/>
        <v>16849</v>
      </c>
      <c r="H38" s="212">
        <v>70</v>
      </c>
    </row>
    <row r="39" spans="1:8" ht="12.75" customHeight="1" x14ac:dyDescent="0.2">
      <c r="A39" s="206">
        <v>27</v>
      </c>
      <c r="B39" s="227"/>
      <c r="C39" s="262">
        <f t="shared" si="3"/>
        <v>16.53</v>
      </c>
      <c r="D39" s="272"/>
      <c r="E39" s="212">
        <v>22915</v>
      </c>
      <c r="F39" s="286">
        <f t="shared" si="2"/>
        <v>22661</v>
      </c>
      <c r="G39" s="287">
        <f t="shared" si="0"/>
        <v>16635</v>
      </c>
      <c r="H39" s="212">
        <v>70</v>
      </c>
    </row>
    <row r="40" spans="1:8" ht="12.75" customHeight="1" x14ac:dyDescent="0.2">
      <c r="A40" s="232">
        <v>28</v>
      </c>
      <c r="B40" s="227"/>
      <c r="C40" s="262">
        <f t="shared" si="3"/>
        <v>16.73</v>
      </c>
      <c r="D40" s="290"/>
      <c r="E40" s="212">
        <v>22915</v>
      </c>
      <c r="F40" s="286">
        <f t="shared" si="2"/>
        <v>22391</v>
      </c>
      <c r="G40" s="287">
        <f t="shared" si="0"/>
        <v>16436</v>
      </c>
      <c r="H40" s="212">
        <v>70</v>
      </c>
    </row>
    <row r="41" spans="1:8" x14ac:dyDescent="0.2">
      <c r="A41" s="206">
        <v>29</v>
      </c>
      <c r="B41" s="207"/>
      <c r="C41" s="262">
        <f t="shared" si="3"/>
        <v>16.920000000000002</v>
      </c>
      <c r="D41" s="272"/>
      <c r="E41" s="212">
        <v>22915</v>
      </c>
      <c r="F41" s="286">
        <f t="shared" si="2"/>
        <v>22140</v>
      </c>
      <c r="G41" s="287">
        <f t="shared" ref="G41:G104" si="4">ROUND(12*(1/C41*E41),0)</f>
        <v>16252</v>
      </c>
      <c r="H41" s="212">
        <v>70</v>
      </c>
    </row>
    <row r="42" spans="1:8" x14ac:dyDescent="0.2">
      <c r="A42" s="206">
        <v>30</v>
      </c>
      <c r="B42" s="227"/>
      <c r="C42" s="262">
        <f>ROUND((10.899*LN(A42)+A42/200)*0.5-1.5,2)</f>
        <v>17.11</v>
      </c>
      <c r="D42" s="272"/>
      <c r="E42" s="212">
        <v>22915</v>
      </c>
      <c r="F42" s="286">
        <f t="shared" si="2"/>
        <v>21895</v>
      </c>
      <c r="G42" s="211">
        <f t="shared" si="4"/>
        <v>16071</v>
      </c>
      <c r="H42" s="212">
        <v>70</v>
      </c>
    </row>
    <row r="43" spans="1:8" x14ac:dyDescent="0.2">
      <c r="A43" s="206">
        <v>31</v>
      </c>
      <c r="B43" s="227"/>
      <c r="C43" s="262">
        <f t="shared" ref="C43:C106" si="5">ROUND((10.899*LN(A43)+A43/200)*0.5-1.5,2)</f>
        <v>17.29</v>
      </c>
      <c r="D43" s="272"/>
      <c r="E43" s="212">
        <v>22915</v>
      </c>
      <c r="F43" s="286">
        <f t="shared" si="2"/>
        <v>21668</v>
      </c>
      <c r="G43" s="211">
        <f t="shared" si="4"/>
        <v>15904</v>
      </c>
      <c r="H43" s="212">
        <v>70</v>
      </c>
    </row>
    <row r="44" spans="1:8" x14ac:dyDescent="0.2">
      <c r="A44" s="206">
        <v>32</v>
      </c>
      <c r="B44" s="227"/>
      <c r="C44" s="262">
        <f t="shared" si="5"/>
        <v>17.47</v>
      </c>
      <c r="D44" s="272"/>
      <c r="E44" s="212">
        <v>22915</v>
      </c>
      <c r="F44" s="286">
        <f t="shared" si="2"/>
        <v>21445</v>
      </c>
      <c r="G44" s="211">
        <f t="shared" si="4"/>
        <v>15740</v>
      </c>
      <c r="H44" s="212">
        <v>70</v>
      </c>
    </row>
    <row r="45" spans="1:8" x14ac:dyDescent="0.2">
      <c r="A45" s="206">
        <v>33</v>
      </c>
      <c r="B45" s="227"/>
      <c r="C45" s="262">
        <f t="shared" si="5"/>
        <v>17.64</v>
      </c>
      <c r="D45" s="272"/>
      <c r="E45" s="212">
        <v>22915</v>
      </c>
      <c r="F45" s="286">
        <f t="shared" si="2"/>
        <v>21239</v>
      </c>
      <c r="G45" s="211">
        <f t="shared" si="4"/>
        <v>15588</v>
      </c>
      <c r="H45" s="212">
        <v>70</v>
      </c>
    </row>
    <row r="46" spans="1:8" x14ac:dyDescent="0.2">
      <c r="A46" s="206">
        <v>34</v>
      </c>
      <c r="B46" s="227"/>
      <c r="C46" s="262">
        <f t="shared" si="5"/>
        <v>17.8</v>
      </c>
      <c r="D46" s="272"/>
      <c r="E46" s="212">
        <v>22915</v>
      </c>
      <c r="F46" s="286">
        <f t="shared" si="2"/>
        <v>21049</v>
      </c>
      <c r="G46" s="211">
        <f t="shared" si="4"/>
        <v>15448</v>
      </c>
      <c r="H46" s="212">
        <v>70</v>
      </c>
    </row>
    <row r="47" spans="1:8" x14ac:dyDescent="0.2">
      <c r="A47" s="206">
        <v>35</v>
      </c>
      <c r="B47" s="227"/>
      <c r="C47" s="262">
        <f t="shared" si="5"/>
        <v>17.96</v>
      </c>
      <c r="D47" s="272"/>
      <c r="E47" s="212">
        <v>22915</v>
      </c>
      <c r="F47" s="286">
        <f t="shared" si="2"/>
        <v>20862</v>
      </c>
      <c r="G47" s="211">
        <f t="shared" si="4"/>
        <v>15311</v>
      </c>
      <c r="H47" s="212">
        <v>70</v>
      </c>
    </row>
    <row r="48" spans="1:8" x14ac:dyDescent="0.2">
      <c r="A48" s="206">
        <v>36</v>
      </c>
      <c r="B48" s="227"/>
      <c r="C48" s="262">
        <f t="shared" si="5"/>
        <v>18.12</v>
      </c>
      <c r="D48" s="272"/>
      <c r="E48" s="212">
        <v>22915</v>
      </c>
      <c r="F48" s="286">
        <f t="shared" si="2"/>
        <v>20678</v>
      </c>
      <c r="G48" s="211">
        <f t="shared" si="4"/>
        <v>15175</v>
      </c>
      <c r="H48" s="212">
        <v>70</v>
      </c>
    </row>
    <row r="49" spans="1:8" x14ac:dyDescent="0.2">
      <c r="A49" s="206">
        <v>37</v>
      </c>
      <c r="B49" s="227"/>
      <c r="C49" s="262">
        <f t="shared" si="5"/>
        <v>18.27</v>
      </c>
      <c r="D49" s="272"/>
      <c r="E49" s="212">
        <v>22915</v>
      </c>
      <c r="F49" s="286">
        <f t="shared" si="2"/>
        <v>20509</v>
      </c>
      <c r="G49" s="211">
        <f t="shared" si="4"/>
        <v>15051</v>
      </c>
      <c r="H49" s="212">
        <v>70</v>
      </c>
    </row>
    <row r="50" spans="1:8" x14ac:dyDescent="0.2">
      <c r="A50" s="206">
        <v>38</v>
      </c>
      <c r="B50" s="227"/>
      <c r="C50" s="262">
        <f t="shared" si="5"/>
        <v>18.420000000000002</v>
      </c>
      <c r="D50" s="272"/>
      <c r="E50" s="212">
        <v>22915</v>
      </c>
      <c r="F50" s="286">
        <f t="shared" si="2"/>
        <v>20343</v>
      </c>
      <c r="G50" s="211">
        <f t="shared" si="4"/>
        <v>14928</v>
      </c>
      <c r="H50" s="212">
        <v>70</v>
      </c>
    </row>
    <row r="51" spans="1:8" x14ac:dyDescent="0.2">
      <c r="A51" s="206">
        <v>39</v>
      </c>
      <c r="B51" s="227"/>
      <c r="C51" s="262">
        <f t="shared" si="5"/>
        <v>18.559999999999999</v>
      </c>
      <c r="D51" s="272"/>
      <c r="E51" s="212">
        <v>22915</v>
      </c>
      <c r="F51" s="286">
        <f t="shared" si="2"/>
        <v>20190</v>
      </c>
      <c r="G51" s="211">
        <f t="shared" si="4"/>
        <v>14816</v>
      </c>
      <c r="H51" s="212">
        <v>70</v>
      </c>
    </row>
    <row r="52" spans="1:8" x14ac:dyDescent="0.2">
      <c r="A52" s="206">
        <v>40</v>
      </c>
      <c r="B52" s="227"/>
      <c r="C52" s="262">
        <f t="shared" si="5"/>
        <v>18.7</v>
      </c>
      <c r="D52" s="272"/>
      <c r="E52" s="212">
        <v>22915</v>
      </c>
      <c r="F52" s="286">
        <f t="shared" si="2"/>
        <v>20039</v>
      </c>
      <c r="G52" s="211">
        <f t="shared" si="4"/>
        <v>14705</v>
      </c>
      <c r="H52" s="212">
        <v>70</v>
      </c>
    </row>
    <row r="53" spans="1:8" x14ac:dyDescent="0.2">
      <c r="A53" s="206">
        <v>41</v>
      </c>
      <c r="B53" s="227"/>
      <c r="C53" s="262">
        <f t="shared" si="5"/>
        <v>18.84</v>
      </c>
      <c r="D53" s="272"/>
      <c r="E53" s="212">
        <v>22915</v>
      </c>
      <c r="F53" s="286">
        <f t="shared" si="2"/>
        <v>19891</v>
      </c>
      <c r="G53" s="211">
        <f t="shared" si="4"/>
        <v>14596</v>
      </c>
      <c r="H53" s="212">
        <v>70</v>
      </c>
    </row>
    <row r="54" spans="1:8" x14ac:dyDescent="0.2">
      <c r="A54" s="206">
        <v>42</v>
      </c>
      <c r="B54" s="227"/>
      <c r="C54" s="262">
        <f t="shared" si="5"/>
        <v>18.97</v>
      </c>
      <c r="D54" s="272"/>
      <c r="E54" s="212">
        <v>22915</v>
      </c>
      <c r="F54" s="286">
        <f t="shared" si="2"/>
        <v>19755</v>
      </c>
      <c r="G54" s="211">
        <f t="shared" si="4"/>
        <v>14496</v>
      </c>
      <c r="H54" s="212">
        <v>70</v>
      </c>
    </row>
    <row r="55" spans="1:8" x14ac:dyDescent="0.2">
      <c r="A55" s="206">
        <v>43</v>
      </c>
      <c r="B55" s="227"/>
      <c r="C55" s="262">
        <f t="shared" si="5"/>
        <v>19.100000000000001</v>
      </c>
      <c r="D55" s="272"/>
      <c r="E55" s="212">
        <v>22915</v>
      </c>
      <c r="F55" s="286">
        <f t="shared" si="2"/>
        <v>19621</v>
      </c>
      <c r="G55" s="211">
        <f t="shared" si="4"/>
        <v>14397</v>
      </c>
      <c r="H55" s="212">
        <v>70</v>
      </c>
    </row>
    <row r="56" spans="1:8" x14ac:dyDescent="0.2">
      <c r="A56" s="206">
        <v>44</v>
      </c>
      <c r="B56" s="227"/>
      <c r="C56" s="262">
        <f t="shared" si="5"/>
        <v>19.23</v>
      </c>
      <c r="D56" s="272"/>
      <c r="E56" s="212">
        <v>22915</v>
      </c>
      <c r="F56" s="286">
        <f t="shared" si="2"/>
        <v>19489</v>
      </c>
      <c r="G56" s="211">
        <f t="shared" si="4"/>
        <v>14300</v>
      </c>
      <c r="H56" s="212">
        <v>70</v>
      </c>
    </row>
    <row r="57" spans="1:8" x14ac:dyDescent="0.2">
      <c r="A57" s="206">
        <v>45</v>
      </c>
      <c r="B57" s="227"/>
      <c r="C57" s="262">
        <f t="shared" si="5"/>
        <v>19.36</v>
      </c>
      <c r="D57" s="272"/>
      <c r="E57" s="212">
        <v>22915</v>
      </c>
      <c r="F57" s="286">
        <f t="shared" si="2"/>
        <v>19358</v>
      </c>
      <c r="G57" s="211">
        <f t="shared" si="4"/>
        <v>14204</v>
      </c>
      <c r="H57" s="212">
        <v>70</v>
      </c>
    </row>
    <row r="58" spans="1:8" x14ac:dyDescent="0.2">
      <c r="A58" s="206">
        <v>46</v>
      </c>
      <c r="B58" s="227"/>
      <c r="C58" s="262">
        <f t="shared" si="5"/>
        <v>19.48</v>
      </c>
      <c r="D58" s="272"/>
      <c r="E58" s="212">
        <v>22915</v>
      </c>
      <c r="F58" s="286">
        <f t="shared" si="2"/>
        <v>19240</v>
      </c>
      <c r="G58" s="211">
        <f t="shared" si="4"/>
        <v>14116</v>
      </c>
      <c r="H58" s="212">
        <v>70</v>
      </c>
    </row>
    <row r="59" spans="1:8" x14ac:dyDescent="0.2">
      <c r="A59" s="206">
        <v>47</v>
      </c>
      <c r="B59" s="227"/>
      <c r="C59" s="262">
        <f t="shared" si="5"/>
        <v>19.600000000000001</v>
      </c>
      <c r="D59" s="272"/>
      <c r="E59" s="212">
        <v>22915</v>
      </c>
      <c r="F59" s="286">
        <f t="shared" si="2"/>
        <v>19122</v>
      </c>
      <c r="G59" s="211">
        <f t="shared" si="4"/>
        <v>14030</v>
      </c>
      <c r="H59" s="212">
        <v>70</v>
      </c>
    </row>
    <row r="60" spans="1:8" x14ac:dyDescent="0.2">
      <c r="A60" s="206">
        <v>48</v>
      </c>
      <c r="B60" s="227"/>
      <c r="C60" s="262">
        <f t="shared" si="5"/>
        <v>19.72</v>
      </c>
      <c r="D60" s="272"/>
      <c r="E60" s="212">
        <v>22915</v>
      </c>
      <c r="F60" s="286">
        <f t="shared" si="2"/>
        <v>19006</v>
      </c>
      <c r="G60" s="211">
        <f t="shared" si="4"/>
        <v>13944</v>
      </c>
      <c r="H60" s="212">
        <v>70</v>
      </c>
    </row>
    <row r="61" spans="1:8" x14ac:dyDescent="0.2">
      <c r="A61" s="206">
        <v>49</v>
      </c>
      <c r="B61" s="227"/>
      <c r="C61" s="262">
        <f t="shared" si="5"/>
        <v>19.829999999999998</v>
      </c>
      <c r="D61" s="272"/>
      <c r="E61" s="212">
        <v>22915</v>
      </c>
      <c r="F61" s="286">
        <f t="shared" si="2"/>
        <v>18901</v>
      </c>
      <c r="G61" s="211">
        <f t="shared" si="4"/>
        <v>13867</v>
      </c>
      <c r="H61" s="212">
        <v>70</v>
      </c>
    </row>
    <row r="62" spans="1:8" x14ac:dyDescent="0.2">
      <c r="A62" s="206">
        <v>50</v>
      </c>
      <c r="B62" s="227"/>
      <c r="C62" s="262">
        <f t="shared" si="5"/>
        <v>19.940000000000001</v>
      </c>
      <c r="D62" s="272"/>
      <c r="E62" s="212">
        <v>22915</v>
      </c>
      <c r="F62" s="286">
        <f t="shared" si="2"/>
        <v>18797</v>
      </c>
      <c r="G62" s="211">
        <f t="shared" si="4"/>
        <v>13790</v>
      </c>
      <c r="H62" s="212">
        <v>70</v>
      </c>
    </row>
    <row r="63" spans="1:8" x14ac:dyDescent="0.2">
      <c r="A63" s="206">
        <v>51</v>
      </c>
      <c r="B63" s="227"/>
      <c r="C63" s="262">
        <f t="shared" si="5"/>
        <v>20.05</v>
      </c>
      <c r="D63" s="272"/>
      <c r="E63" s="212">
        <v>22915</v>
      </c>
      <c r="F63" s="286">
        <f t="shared" si="2"/>
        <v>18695</v>
      </c>
      <c r="G63" s="211">
        <f t="shared" si="4"/>
        <v>13715</v>
      </c>
      <c r="H63" s="212">
        <v>70</v>
      </c>
    </row>
    <row r="64" spans="1:8" x14ac:dyDescent="0.2">
      <c r="A64" s="206">
        <v>52</v>
      </c>
      <c r="B64" s="227"/>
      <c r="C64" s="262">
        <f t="shared" si="5"/>
        <v>20.16</v>
      </c>
      <c r="D64" s="272"/>
      <c r="E64" s="212">
        <v>22915</v>
      </c>
      <c r="F64" s="286">
        <f t="shared" si="2"/>
        <v>18593</v>
      </c>
      <c r="G64" s="211">
        <f t="shared" si="4"/>
        <v>13640</v>
      </c>
      <c r="H64" s="212">
        <v>70</v>
      </c>
    </row>
    <row r="65" spans="1:8" x14ac:dyDescent="0.2">
      <c r="A65" s="206">
        <v>53</v>
      </c>
      <c r="B65" s="227"/>
      <c r="C65" s="262">
        <f t="shared" si="5"/>
        <v>20.27</v>
      </c>
      <c r="D65" s="272"/>
      <c r="E65" s="212">
        <v>22915</v>
      </c>
      <c r="F65" s="286">
        <f t="shared" si="2"/>
        <v>18492</v>
      </c>
      <c r="G65" s="211">
        <f t="shared" si="4"/>
        <v>13566</v>
      </c>
      <c r="H65" s="212">
        <v>70</v>
      </c>
    </row>
    <row r="66" spans="1:8" x14ac:dyDescent="0.2">
      <c r="A66" s="206">
        <v>54</v>
      </c>
      <c r="B66" s="227"/>
      <c r="C66" s="262">
        <f t="shared" si="5"/>
        <v>20.37</v>
      </c>
      <c r="D66" s="272"/>
      <c r="E66" s="212">
        <v>22915</v>
      </c>
      <c r="F66" s="286">
        <f t="shared" si="2"/>
        <v>18402</v>
      </c>
      <c r="G66" s="211">
        <f t="shared" si="4"/>
        <v>13499</v>
      </c>
      <c r="H66" s="212">
        <v>70</v>
      </c>
    </row>
    <row r="67" spans="1:8" x14ac:dyDescent="0.2">
      <c r="A67" s="206">
        <v>55</v>
      </c>
      <c r="B67" s="227"/>
      <c r="C67" s="262">
        <f t="shared" si="5"/>
        <v>20.48</v>
      </c>
      <c r="D67" s="272"/>
      <c r="E67" s="212">
        <v>22915</v>
      </c>
      <c r="F67" s="286">
        <f t="shared" si="2"/>
        <v>18304</v>
      </c>
      <c r="G67" s="211">
        <f t="shared" si="4"/>
        <v>13427</v>
      </c>
      <c r="H67" s="212">
        <v>70</v>
      </c>
    </row>
    <row r="68" spans="1:8" x14ac:dyDescent="0.2">
      <c r="A68" s="206">
        <v>56</v>
      </c>
      <c r="B68" s="227"/>
      <c r="C68" s="262">
        <f t="shared" si="5"/>
        <v>20.58</v>
      </c>
      <c r="D68" s="272"/>
      <c r="E68" s="212">
        <v>22915</v>
      </c>
      <c r="F68" s="286">
        <f t="shared" si="2"/>
        <v>18215</v>
      </c>
      <c r="G68" s="211">
        <f t="shared" si="4"/>
        <v>13362</v>
      </c>
      <c r="H68" s="212">
        <v>70</v>
      </c>
    </row>
    <row r="69" spans="1:8" x14ac:dyDescent="0.2">
      <c r="A69" s="206">
        <v>57</v>
      </c>
      <c r="B69" s="227"/>
      <c r="C69" s="262">
        <f t="shared" si="5"/>
        <v>20.68</v>
      </c>
      <c r="D69" s="272"/>
      <c r="E69" s="212">
        <v>22915</v>
      </c>
      <c r="F69" s="286">
        <f t="shared" si="2"/>
        <v>18127</v>
      </c>
      <c r="G69" s="211">
        <f t="shared" si="4"/>
        <v>13297</v>
      </c>
      <c r="H69" s="212">
        <v>70</v>
      </c>
    </row>
    <row r="70" spans="1:8" x14ac:dyDescent="0.2">
      <c r="A70" s="206">
        <v>58</v>
      </c>
      <c r="B70" s="227"/>
      <c r="C70" s="262">
        <f t="shared" si="5"/>
        <v>20.77</v>
      </c>
      <c r="D70" s="272"/>
      <c r="E70" s="212">
        <v>22915</v>
      </c>
      <c r="F70" s="286">
        <f t="shared" si="2"/>
        <v>18049</v>
      </c>
      <c r="G70" s="211">
        <f t="shared" si="4"/>
        <v>13239</v>
      </c>
      <c r="H70" s="212">
        <v>70</v>
      </c>
    </row>
    <row r="71" spans="1:8" x14ac:dyDescent="0.2">
      <c r="A71" s="206">
        <v>59</v>
      </c>
      <c r="B71" s="227"/>
      <c r="C71" s="262">
        <f t="shared" si="5"/>
        <v>20.87</v>
      </c>
      <c r="D71" s="272"/>
      <c r="E71" s="212">
        <v>22915</v>
      </c>
      <c r="F71" s="286">
        <f t="shared" si="2"/>
        <v>17963</v>
      </c>
      <c r="G71" s="211">
        <f t="shared" si="4"/>
        <v>13176</v>
      </c>
      <c r="H71" s="212">
        <v>70</v>
      </c>
    </row>
    <row r="72" spans="1:8" x14ac:dyDescent="0.2">
      <c r="A72" s="206">
        <v>60</v>
      </c>
      <c r="B72" s="227"/>
      <c r="C72" s="262">
        <f t="shared" si="5"/>
        <v>20.96</v>
      </c>
      <c r="D72" s="272"/>
      <c r="E72" s="212">
        <v>22915</v>
      </c>
      <c r="F72" s="286">
        <f t="shared" si="2"/>
        <v>17886</v>
      </c>
      <c r="G72" s="211">
        <f t="shared" si="4"/>
        <v>13119</v>
      </c>
      <c r="H72" s="212">
        <v>70</v>
      </c>
    </row>
    <row r="73" spans="1:8" x14ac:dyDescent="0.2">
      <c r="A73" s="206">
        <v>61</v>
      </c>
      <c r="B73" s="227"/>
      <c r="C73" s="262">
        <f t="shared" si="5"/>
        <v>21.05</v>
      </c>
      <c r="D73" s="272"/>
      <c r="E73" s="212">
        <v>22915</v>
      </c>
      <c r="F73" s="286">
        <f t="shared" si="2"/>
        <v>17810</v>
      </c>
      <c r="G73" s="211">
        <f t="shared" si="4"/>
        <v>13063</v>
      </c>
      <c r="H73" s="212">
        <v>70</v>
      </c>
    </row>
    <row r="74" spans="1:8" x14ac:dyDescent="0.2">
      <c r="A74" s="206">
        <v>62</v>
      </c>
      <c r="B74" s="227"/>
      <c r="C74" s="262">
        <f t="shared" si="5"/>
        <v>21.15</v>
      </c>
      <c r="D74" s="272"/>
      <c r="E74" s="212">
        <v>22915</v>
      </c>
      <c r="F74" s="286">
        <f t="shared" si="2"/>
        <v>17726</v>
      </c>
      <c r="G74" s="211">
        <f t="shared" si="4"/>
        <v>13001</v>
      </c>
      <c r="H74" s="212">
        <v>70</v>
      </c>
    </row>
    <row r="75" spans="1:8" x14ac:dyDescent="0.2">
      <c r="A75" s="206">
        <v>63</v>
      </c>
      <c r="B75" s="227"/>
      <c r="C75" s="262">
        <f t="shared" si="5"/>
        <v>21.24</v>
      </c>
      <c r="D75" s="272"/>
      <c r="E75" s="212">
        <v>22915</v>
      </c>
      <c r="F75" s="286">
        <f t="shared" si="2"/>
        <v>17651</v>
      </c>
      <c r="G75" s="211">
        <f t="shared" si="4"/>
        <v>12946</v>
      </c>
      <c r="H75" s="212">
        <v>70</v>
      </c>
    </row>
    <row r="76" spans="1:8" x14ac:dyDescent="0.2">
      <c r="A76" s="206">
        <v>64</v>
      </c>
      <c r="B76" s="227"/>
      <c r="C76" s="262">
        <f t="shared" si="5"/>
        <v>21.32</v>
      </c>
      <c r="D76" s="272"/>
      <c r="E76" s="212">
        <v>22915</v>
      </c>
      <c r="F76" s="286">
        <f t="shared" si="2"/>
        <v>17585</v>
      </c>
      <c r="G76" s="211">
        <f t="shared" si="4"/>
        <v>12898</v>
      </c>
      <c r="H76" s="212">
        <v>70</v>
      </c>
    </row>
    <row r="77" spans="1:8" x14ac:dyDescent="0.2">
      <c r="A77" s="206">
        <v>65</v>
      </c>
      <c r="B77" s="227"/>
      <c r="C77" s="262">
        <f t="shared" si="5"/>
        <v>21.41</v>
      </c>
      <c r="D77" s="272"/>
      <c r="E77" s="212">
        <v>22915</v>
      </c>
      <c r="F77" s="286">
        <f t="shared" si="2"/>
        <v>17512</v>
      </c>
      <c r="G77" s="211">
        <f t="shared" si="4"/>
        <v>12844</v>
      </c>
      <c r="H77" s="212">
        <v>70</v>
      </c>
    </row>
    <row r="78" spans="1:8" x14ac:dyDescent="0.2">
      <c r="A78" s="206">
        <v>66</v>
      </c>
      <c r="B78" s="227"/>
      <c r="C78" s="262">
        <f t="shared" si="5"/>
        <v>21.5</v>
      </c>
      <c r="D78" s="272"/>
      <c r="E78" s="212">
        <v>22915</v>
      </c>
      <c r="F78" s="286">
        <f t="shared" si="2"/>
        <v>17439</v>
      </c>
      <c r="G78" s="211">
        <f t="shared" si="4"/>
        <v>12790</v>
      </c>
      <c r="H78" s="212">
        <v>70</v>
      </c>
    </row>
    <row r="79" spans="1:8" x14ac:dyDescent="0.2">
      <c r="A79" s="206">
        <v>67</v>
      </c>
      <c r="B79" s="227"/>
      <c r="C79" s="262">
        <f t="shared" si="5"/>
        <v>21.58</v>
      </c>
      <c r="D79" s="272"/>
      <c r="E79" s="212">
        <v>22915</v>
      </c>
      <c r="F79" s="286">
        <f t="shared" si="2"/>
        <v>17374</v>
      </c>
      <c r="G79" s="211">
        <f t="shared" si="4"/>
        <v>12742</v>
      </c>
      <c r="H79" s="212">
        <v>70</v>
      </c>
    </row>
    <row r="80" spans="1:8" x14ac:dyDescent="0.2">
      <c r="A80" s="206">
        <v>68</v>
      </c>
      <c r="B80" s="227"/>
      <c r="C80" s="262">
        <f t="shared" si="5"/>
        <v>21.66</v>
      </c>
      <c r="D80" s="272"/>
      <c r="E80" s="212">
        <v>22915</v>
      </c>
      <c r="F80" s="286">
        <f t="shared" ref="F80:F143" si="6">ROUND(12*1.358*(1/C80*E80)+H80,0)</f>
        <v>17310</v>
      </c>
      <c r="G80" s="211">
        <f t="shared" si="4"/>
        <v>12695</v>
      </c>
      <c r="H80" s="212">
        <v>70</v>
      </c>
    </row>
    <row r="81" spans="1:8" x14ac:dyDescent="0.2">
      <c r="A81" s="206">
        <v>69</v>
      </c>
      <c r="B81" s="227"/>
      <c r="C81" s="262">
        <f t="shared" si="5"/>
        <v>21.75</v>
      </c>
      <c r="D81" s="272"/>
      <c r="E81" s="212">
        <v>22915</v>
      </c>
      <c r="F81" s="286">
        <f t="shared" si="6"/>
        <v>17239</v>
      </c>
      <c r="G81" s="211">
        <f t="shared" si="4"/>
        <v>12643</v>
      </c>
      <c r="H81" s="212">
        <v>70</v>
      </c>
    </row>
    <row r="82" spans="1:8" x14ac:dyDescent="0.2">
      <c r="A82" s="206">
        <v>70</v>
      </c>
      <c r="B82" s="227"/>
      <c r="C82" s="262">
        <f t="shared" si="5"/>
        <v>21.83</v>
      </c>
      <c r="D82" s="272"/>
      <c r="E82" s="212">
        <v>22915</v>
      </c>
      <c r="F82" s="286">
        <f t="shared" si="6"/>
        <v>17176</v>
      </c>
      <c r="G82" s="211">
        <f t="shared" si="4"/>
        <v>12596</v>
      </c>
      <c r="H82" s="212">
        <v>70</v>
      </c>
    </row>
    <row r="83" spans="1:8" x14ac:dyDescent="0.2">
      <c r="A83" s="206">
        <v>71</v>
      </c>
      <c r="B83" s="227"/>
      <c r="C83" s="262">
        <f t="shared" si="5"/>
        <v>21.91</v>
      </c>
      <c r="D83" s="272"/>
      <c r="E83" s="212">
        <v>22915</v>
      </c>
      <c r="F83" s="286">
        <f t="shared" si="6"/>
        <v>17113</v>
      </c>
      <c r="G83" s="211">
        <f t="shared" si="4"/>
        <v>12550</v>
      </c>
      <c r="H83" s="212">
        <v>70</v>
      </c>
    </row>
    <row r="84" spans="1:8" x14ac:dyDescent="0.2">
      <c r="A84" s="206">
        <v>72</v>
      </c>
      <c r="B84" s="227"/>
      <c r="C84" s="262">
        <f t="shared" si="5"/>
        <v>21.99</v>
      </c>
      <c r="D84" s="272"/>
      <c r="E84" s="212">
        <v>22915</v>
      </c>
      <c r="F84" s="286">
        <f t="shared" si="6"/>
        <v>17051</v>
      </c>
      <c r="G84" s="211">
        <f t="shared" si="4"/>
        <v>12505</v>
      </c>
      <c r="H84" s="212">
        <v>70</v>
      </c>
    </row>
    <row r="85" spans="1:8" x14ac:dyDescent="0.2">
      <c r="A85" s="206">
        <v>73</v>
      </c>
      <c r="B85" s="227"/>
      <c r="C85" s="262">
        <f t="shared" si="5"/>
        <v>22.06</v>
      </c>
      <c r="D85" s="272"/>
      <c r="E85" s="212">
        <v>22915</v>
      </c>
      <c r="F85" s="286">
        <f t="shared" si="6"/>
        <v>16998</v>
      </c>
      <c r="G85" s="211">
        <f t="shared" si="4"/>
        <v>12465</v>
      </c>
      <c r="H85" s="212">
        <v>70</v>
      </c>
    </row>
    <row r="86" spans="1:8" x14ac:dyDescent="0.2">
      <c r="A86" s="206">
        <v>74</v>
      </c>
      <c r="B86" s="227"/>
      <c r="C86" s="262">
        <f t="shared" si="5"/>
        <v>22.14</v>
      </c>
      <c r="D86" s="272"/>
      <c r="E86" s="212">
        <v>22915</v>
      </c>
      <c r="F86" s="286">
        <f t="shared" si="6"/>
        <v>16936</v>
      </c>
      <c r="G86" s="211">
        <f t="shared" si="4"/>
        <v>12420</v>
      </c>
      <c r="H86" s="212">
        <v>70</v>
      </c>
    </row>
    <row r="87" spans="1:8" x14ac:dyDescent="0.2">
      <c r="A87" s="206">
        <v>75</v>
      </c>
      <c r="B87" s="227"/>
      <c r="C87" s="262">
        <f t="shared" si="5"/>
        <v>22.22</v>
      </c>
      <c r="D87" s="272"/>
      <c r="E87" s="212">
        <v>22915</v>
      </c>
      <c r="F87" s="286">
        <f t="shared" si="6"/>
        <v>16876</v>
      </c>
      <c r="G87" s="211">
        <f t="shared" si="4"/>
        <v>12375</v>
      </c>
      <c r="H87" s="212">
        <v>70</v>
      </c>
    </row>
    <row r="88" spans="1:8" x14ac:dyDescent="0.2">
      <c r="A88" s="206">
        <v>76</v>
      </c>
      <c r="B88" s="227"/>
      <c r="C88" s="262">
        <f t="shared" si="5"/>
        <v>22.29</v>
      </c>
      <c r="D88" s="272"/>
      <c r="E88" s="212">
        <v>22915</v>
      </c>
      <c r="F88" s="286">
        <f t="shared" si="6"/>
        <v>16823</v>
      </c>
      <c r="G88" s="211">
        <f t="shared" si="4"/>
        <v>12336</v>
      </c>
      <c r="H88" s="212">
        <v>70</v>
      </c>
    </row>
    <row r="89" spans="1:8" x14ac:dyDescent="0.2">
      <c r="A89" s="206">
        <v>77</v>
      </c>
      <c r="B89" s="227"/>
      <c r="C89" s="262">
        <f t="shared" si="5"/>
        <v>22.36</v>
      </c>
      <c r="D89" s="272"/>
      <c r="E89" s="212">
        <v>22915</v>
      </c>
      <c r="F89" s="286">
        <f t="shared" si="6"/>
        <v>16770</v>
      </c>
      <c r="G89" s="211">
        <f t="shared" si="4"/>
        <v>12298</v>
      </c>
      <c r="H89" s="212">
        <v>70</v>
      </c>
    </row>
    <row r="90" spans="1:8" x14ac:dyDescent="0.2">
      <c r="A90" s="206">
        <v>78</v>
      </c>
      <c r="B90" s="227"/>
      <c r="C90" s="262">
        <f t="shared" si="5"/>
        <v>22.44</v>
      </c>
      <c r="D90" s="272"/>
      <c r="E90" s="212">
        <v>22915</v>
      </c>
      <c r="F90" s="286">
        <f t="shared" si="6"/>
        <v>16711</v>
      </c>
      <c r="G90" s="211">
        <f t="shared" si="4"/>
        <v>12254</v>
      </c>
      <c r="H90" s="212">
        <v>70</v>
      </c>
    </row>
    <row r="91" spans="1:8" x14ac:dyDescent="0.2">
      <c r="A91" s="206">
        <v>79</v>
      </c>
      <c r="B91" s="227"/>
      <c r="C91" s="262">
        <f t="shared" si="5"/>
        <v>22.51</v>
      </c>
      <c r="D91" s="272"/>
      <c r="E91" s="212">
        <v>22915</v>
      </c>
      <c r="F91" s="286">
        <f t="shared" si="6"/>
        <v>16659</v>
      </c>
      <c r="G91" s="211">
        <f t="shared" si="4"/>
        <v>12216</v>
      </c>
      <c r="H91" s="212">
        <v>70</v>
      </c>
    </row>
    <row r="92" spans="1:8" x14ac:dyDescent="0.2">
      <c r="A92" s="206">
        <v>80</v>
      </c>
      <c r="B92" s="227"/>
      <c r="C92" s="262">
        <f t="shared" si="5"/>
        <v>22.58</v>
      </c>
      <c r="D92" s="272"/>
      <c r="E92" s="212">
        <v>22915</v>
      </c>
      <c r="F92" s="286">
        <f t="shared" si="6"/>
        <v>16608</v>
      </c>
      <c r="G92" s="211">
        <f t="shared" si="4"/>
        <v>12178</v>
      </c>
      <c r="H92" s="212">
        <v>70</v>
      </c>
    </row>
    <row r="93" spans="1:8" x14ac:dyDescent="0.2">
      <c r="A93" s="206">
        <v>81</v>
      </c>
      <c r="B93" s="227"/>
      <c r="C93" s="262">
        <f t="shared" si="5"/>
        <v>22.65</v>
      </c>
      <c r="D93" s="272"/>
      <c r="E93" s="212">
        <v>22915</v>
      </c>
      <c r="F93" s="286">
        <f t="shared" si="6"/>
        <v>16557</v>
      </c>
      <c r="G93" s="211">
        <f t="shared" si="4"/>
        <v>12140</v>
      </c>
      <c r="H93" s="212">
        <v>70</v>
      </c>
    </row>
    <row r="94" spans="1:8" x14ac:dyDescent="0.2">
      <c r="A94" s="206">
        <v>82</v>
      </c>
      <c r="B94" s="227"/>
      <c r="C94" s="262">
        <f t="shared" si="5"/>
        <v>22.72</v>
      </c>
      <c r="D94" s="272"/>
      <c r="E94" s="212">
        <v>22915</v>
      </c>
      <c r="F94" s="286">
        <f t="shared" si="6"/>
        <v>16506</v>
      </c>
      <c r="G94" s="211">
        <f t="shared" si="4"/>
        <v>12103</v>
      </c>
      <c r="H94" s="212">
        <v>70</v>
      </c>
    </row>
    <row r="95" spans="1:8" x14ac:dyDescent="0.2">
      <c r="A95" s="206">
        <v>83</v>
      </c>
      <c r="B95" s="227"/>
      <c r="C95" s="262">
        <f t="shared" si="5"/>
        <v>22.79</v>
      </c>
      <c r="D95" s="272"/>
      <c r="E95" s="212">
        <v>22915</v>
      </c>
      <c r="F95" s="286">
        <f t="shared" si="6"/>
        <v>16455</v>
      </c>
      <c r="G95" s="211">
        <f t="shared" si="4"/>
        <v>12066</v>
      </c>
      <c r="H95" s="212">
        <v>70</v>
      </c>
    </row>
    <row r="96" spans="1:8" x14ac:dyDescent="0.2">
      <c r="A96" s="206">
        <v>84</v>
      </c>
      <c r="B96" s="227"/>
      <c r="C96" s="262">
        <f t="shared" si="5"/>
        <v>22.86</v>
      </c>
      <c r="D96" s="272"/>
      <c r="E96" s="212">
        <v>22915</v>
      </c>
      <c r="F96" s="286">
        <f t="shared" si="6"/>
        <v>16405</v>
      </c>
      <c r="G96" s="211">
        <f t="shared" si="4"/>
        <v>12029</v>
      </c>
      <c r="H96" s="212">
        <v>70</v>
      </c>
    </row>
    <row r="97" spans="1:8" x14ac:dyDescent="0.2">
      <c r="A97" s="206">
        <v>85</v>
      </c>
      <c r="B97" s="227"/>
      <c r="C97" s="262">
        <f t="shared" si="5"/>
        <v>22.92</v>
      </c>
      <c r="D97" s="272"/>
      <c r="E97" s="212">
        <v>22915</v>
      </c>
      <c r="F97" s="286">
        <f t="shared" si="6"/>
        <v>16362</v>
      </c>
      <c r="G97" s="211">
        <f t="shared" si="4"/>
        <v>11997</v>
      </c>
      <c r="H97" s="212">
        <v>70</v>
      </c>
    </row>
    <row r="98" spans="1:8" x14ac:dyDescent="0.2">
      <c r="A98" s="206">
        <v>86</v>
      </c>
      <c r="B98" s="227"/>
      <c r="C98" s="262">
        <f t="shared" si="5"/>
        <v>22.99</v>
      </c>
      <c r="D98" s="272"/>
      <c r="E98" s="212">
        <v>22915</v>
      </c>
      <c r="F98" s="286">
        <f t="shared" si="6"/>
        <v>16313</v>
      </c>
      <c r="G98" s="211">
        <f t="shared" si="4"/>
        <v>11961</v>
      </c>
      <c r="H98" s="212">
        <v>70</v>
      </c>
    </row>
    <row r="99" spans="1:8" x14ac:dyDescent="0.2">
      <c r="A99" s="206">
        <v>87</v>
      </c>
      <c r="B99" s="227"/>
      <c r="C99" s="262">
        <f t="shared" si="5"/>
        <v>23.05</v>
      </c>
      <c r="D99" s="272"/>
      <c r="E99" s="212">
        <v>22915</v>
      </c>
      <c r="F99" s="286">
        <f t="shared" si="6"/>
        <v>16271</v>
      </c>
      <c r="G99" s="211">
        <f t="shared" si="4"/>
        <v>11930</v>
      </c>
      <c r="H99" s="212">
        <v>70</v>
      </c>
    </row>
    <row r="100" spans="1:8" x14ac:dyDescent="0.2">
      <c r="A100" s="206">
        <v>88</v>
      </c>
      <c r="B100" s="227"/>
      <c r="C100" s="262">
        <f t="shared" si="5"/>
        <v>23.12</v>
      </c>
      <c r="D100" s="272"/>
      <c r="E100" s="212">
        <v>22915</v>
      </c>
      <c r="F100" s="286">
        <f t="shared" si="6"/>
        <v>16222</v>
      </c>
      <c r="G100" s="211">
        <f t="shared" si="4"/>
        <v>11894</v>
      </c>
      <c r="H100" s="212">
        <v>70</v>
      </c>
    </row>
    <row r="101" spans="1:8" x14ac:dyDescent="0.2">
      <c r="A101" s="206">
        <v>89</v>
      </c>
      <c r="B101" s="227"/>
      <c r="C101" s="262">
        <f t="shared" si="5"/>
        <v>23.18</v>
      </c>
      <c r="D101" s="272"/>
      <c r="E101" s="212">
        <v>22915</v>
      </c>
      <c r="F101" s="286">
        <f t="shared" si="6"/>
        <v>16180</v>
      </c>
      <c r="G101" s="211">
        <f t="shared" si="4"/>
        <v>11863</v>
      </c>
      <c r="H101" s="212">
        <v>70</v>
      </c>
    </row>
    <row r="102" spans="1:8" x14ac:dyDescent="0.2">
      <c r="A102" s="206">
        <v>90</v>
      </c>
      <c r="B102" s="227"/>
      <c r="C102" s="262">
        <f t="shared" si="5"/>
        <v>23.25</v>
      </c>
      <c r="D102" s="272"/>
      <c r="E102" s="212">
        <v>22915</v>
      </c>
      <c r="F102" s="286">
        <f t="shared" si="6"/>
        <v>16131</v>
      </c>
      <c r="G102" s="211">
        <f t="shared" si="4"/>
        <v>11827</v>
      </c>
      <c r="H102" s="212">
        <v>70</v>
      </c>
    </row>
    <row r="103" spans="1:8" x14ac:dyDescent="0.2">
      <c r="A103" s="206">
        <v>91</v>
      </c>
      <c r="B103" s="227"/>
      <c r="C103" s="262">
        <f t="shared" si="5"/>
        <v>23.31</v>
      </c>
      <c r="D103" s="272"/>
      <c r="E103" s="212">
        <v>22915</v>
      </c>
      <c r="F103" s="286">
        <f t="shared" si="6"/>
        <v>16090</v>
      </c>
      <c r="G103" s="211">
        <f t="shared" si="4"/>
        <v>11797</v>
      </c>
      <c r="H103" s="212">
        <v>70</v>
      </c>
    </row>
    <row r="104" spans="1:8" x14ac:dyDescent="0.2">
      <c r="A104" s="206">
        <v>92</v>
      </c>
      <c r="B104" s="227"/>
      <c r="C104" s="262">
        <f t="shared" si="5"/>
        <v>23.37</v>
      </c>
      <c r="D104" s="272"/>
      <c r="E104" s="212">
        <v>22915</v>
      </c>
      <c r="F104" s="286">
        <f t="shared" si="6"/>
        <v>16049</v>
      </c>
      <c r="G104" s="211">
        <f t="shared" si="4"/>
        <v>11766</v>
      </c>
      <c r="H104" s="212">
        <v>70</v>
      </c>
    </row>
    <row r="105" spans="1:8" x14ac:dyDescent="0.2">
      <c r="A105" s="206">
        <v>93</v>
      </c>
      <c r="B105" s="227"/>
      <c r="C105" s="262">
        <f t="shared" si="5"/>
        <v>23.43</v>
      </c>
      <c r="D105" s="272"/>
      <c r="E105" s="212">
        <v>22915</v>
      </c>
      <c r="F105" s="286">
        <f t="shared" si="6"/>
        <v>16008</v>
      </c>
      <c r="G105" s="211">
        <f t="shared" ref="G105:G168" si="7">ROUND(12*(1/C105*E105),0)</f>
        <v>11736</v>
      </c>
      <c r="H105" s="212">
        <v>70</v>
      </c>
    </row>
    <row r="106" spans="1:8" x14ac:dyDescent="0.2">
      <c r="A106" s="206">
        <v>94</v>
      </c>
      <c r="B106" s="227"/>
      <c r="C106" s="262">
        <f t="shared" si="5"/>
        <v>23.49</v>
      </c>
      <c r="D106" s="272"/>
      <c r="E106" s="212">
        <v>22915</v>
      </c>
      <c r="F106" s="286">
        <f t="shared" si="6"/>
        <v>15967</v>
      </c>
      <c r="G106" s="211">
        <f t="shared" si="7"/>
        <v>11706</v>
      </c>
      <c r="H106" s="212">
        <v>70</v>
      </c>
    </row>
    <row r="107" spans="1:8" x14ac:dyDescent="0.2">
      <c r="A107" s="206">
        <v>95</v>
      </c>
      <c r="B107" s="227"/>
      <c r="C107" s="262">
        <f t="shared" ref="C107:C170" si="8">ROUND((10.899*LN(A107)+A107/200)*0.5-1.5,2)</f>
        <v>23.55</v>
      </c>
      <c r="D107" s="272"/>
      <c r="E107" s="212">
        <v>22915</v>
      </c>
      <c r="F107" s="286">
        <f t="shared" si="6"/>
        <v>15927</v>
      </c>
      <c r="G107" s="211">
        <f t="shared" si="7"/>
        <v>11676</v>
      </c>
      <c r="H107" s="212">
        <v>70</v>
      </c>
    </row>
    <row r="108" spans="1:8" x14ac:dyDescent="0.2">
      <c r="A108" s="206">
        <v>96</v>
      </c>
      <c r="B108" s="227"/>
      <c r="C108" s="262">
        <f t="shared" si="8"/>
        <v>23.61</v>
      </c>
      <c r="D108" s="272"/>
      <c r="E108" s="212">
        <v>22915</v>
      </c>
      <c r="F108" s="286">
        <f t="shared" si="6"/>
        <v>15886</v>
      </c>
      <c r="G108" s="211">
        <f t="shared" si="7"/>
        <v>11647</v>
      </c>
      <c r="H108" s="212">
        <v>70</v>
      </c>
    </row>
    <row r="109" spans="1:8" x14ac:dyDescent="0.2">
      <c r="A109" s="206">
        <v>97</v>
      </c>
      <c r="B109" s="227"/>
      <c r="C109" s="262">
        <f t="shared" si="8"/>
        <v>23.67</v>
      </c>
      <c r="D109" s="272"/>
      <c r="E109" s="212">
        <v>22915</v>
      </c>
      <c r="F109" s="286">
        <f t="shared" si="6"/>
        <v>15846</v>
      </c>
      <c r="G109" s="211">
        <f t="shared" si="7"/>
        <v>11617</v>
      </c>
      <c r="H109" s="212">
        <v>70</v>
      </c>
    </row>
    <row r="110" spans="1:8" x14ac:dyDescent="0.2">
      <c r="A110" s="206">
        <v>98</v>
      </c>
      <c r="B110" s="227"/>
      <c r="C110" s="262">
        <f t="shared" si="8"/>
        <v>23.73</v>
      </c>
      <c r="D110" s="272"/>
      <c r="E110" s="212">
        <v>22915</v>
      </c>
      <c r="F110" s="286">
        <f t="shared" si="6"/>
        <v>15806</v>
      </c>
      <c r="G110" s="211">
        <f t="shared" si="7"/>
        <v>11588</v>
      </c>
      <c r="H110" s="212">
        <v>70</v>
      </c>
    </row>
    <row r="111" spans="1:8" x14ac:dyDescent="0.2">
      <c r="A111" s="206">
        <v>99</v>
      </c>
      <c r="B111" s="227"/>
      <c r="C111" s="262">
        <f t="shared" si="8"/>
        <v>23.79</v>
      </c>
      <c r="D111" s="272"/>
      <c r="E111" s="212">
        <v>22915</v>
      </c>
      <c r="F111" s="286">
        <f t="shared" si="6"/>
        <v>15767</v>
      </c>
      <c r="G111" s="211">
        <f t="shared" si="7"/>
        <v>11559</v>
      </c>
      <c r="H111" s="212">
        <v>70</v>
      </c>
    </row>
    <row r="112" spans="1:8" x14ac:dyDescent="0.2">
      <c r="A112" s="206">
        <v>100</v>
      </c>
      <c r="B112" s="227"/>
      <c r="C112" s="262">
        <f t="shared" si="8"/>
        <v>23.85</v>
      </c>
      <c r="D112" s="272"/>
      <c r="E112" s="212">
        <v>22915</v>
      </c>
      <c r="F112" s="286">
        <f t="shared" si="6"/>
        <v>15727</v>
      </c>
      <c r="G112" s="211">
        <f t="shared" si="7"/>
        <v>11530</v>
      </c>
      <c r="H112" s="212">
        <v>70</v>
      </c>
    </row>
    <row r="113" spans="1:8" x14ac:dyDescent="0.2">
      <c r="A113" s="206">
        <v>101</v>
      </c>
      <c r="B113" s="227"/>
      <c r="C113" s="262">
        <f t="shared" si="8"/>
        <v>23.9</v>
      </c>
      <c r="D113" s="272"/>
      <c r="E113" s="212">
        <v>22915</v>
      </c>
      <c r="F113" s="286">
        <f t="shared" si="6"/>
        <v>15694</v>
      </c>
      <c r="G113" s="211">
        <f t="shared" si="7"/>
        <v>11505</v>
      </c>
      <c r="H113" s="212">
        <v>70</v>
      </c>
    </row>
    <row r="114" spans="1:8" x14ac:dyDescent="0.2">
      <c r="A114" s="206">
        <v>102</v>
      </c>
      <c r="B114" s="227"/>
      <c r="C114" s="262">
        <f t="shared" si="8"/>
        <v>23.96</v>
      </c>
      <c r="D114" s="272"/>
      <c r="E114" s="212">
        <v>22915</v>
      </c>
      <c r="F114" s="286">
        <f t="shared" si="6"/>
        <v>15655</v>
      </c>
      <c r="G114" s="211">
        <f t="shared" si="7"/>
        <v>11477</v>
      </c>
      <c r="H114" s="212">
        <v>70</v>
      </c>
    </row>
    <row r="115" spans="1:8" x14ac:dyDescent="0.2">
      <c r="A115" s="206">
        <v>103</v>
      </c>
      <c r="B115" s="227"/>
      <c r="C115" s="262">
        <f t="shared" si="8"/>
        <v>24.01</v>
      </c>
      <c r="D115" s="272"/>
      <c r="E115" s="212">
        <v>22915</v>
      </c>
      <c r="F115" s="286">
        <f t="shared" si="6"/>
        <v>15623</v>
      </c>
      <c r="G115" s="211">
        <f t="shared" si="7"/>
        <v>11453</v>
      </c>
      <c r="H115" s="212">
        <v>70</v>
      </c>
    </row>
    <row r="116" spans="1:8" x14ac:dyDescent="0.2">
      <c r="A116" s="206">
        <v>104</v>
      </c>
      <c r="B116" s="227"/>
      <c r="C116" s="262">
        <f t="shared" si="8"/>
        <v>24.07</v>
      </c>
      <c r="D116" s="272"/>
      <c r="E116" s="212">
        <v>22915</v>
      </c>
      <c r="F116" s="286">
        <f t="shared" si="6"/>
        <v>15584</v>
      </c>
      <c r="G116" s="211">
        <f t="shared" si="7"/>
        <v>11424</v>
      </c>
      <c r="H116" s="212">
        <v>70</v>
      </c>
    </row>
    <row r="117" spans="1:8" x14ac:dyDescent="0.2">
      <c r="A117" s="206">
        <v>105</v>
      </c>
      <c r="B117" s="227"/>
      <c r="C117" s="262">
        <f t="shared" si="8"/>
        <v>24.12</v>
      </c>
      <c r="D117" s="272"/>
      <c r="E117" s="212">
        <v>22915</v>
      </c>
      <c r="F117" s="286">
        <f t="shared" si="6"/>
        <v>15552</v>
      </c>
      <c r="G117" s="211">
        <f t="shared" si="7"/>
        <v>11400</v>
      </c>
      <c r="H117" s="212">
        <v>70</v>
      </c>
    </row>
    <row r="118" spans="1:8" x14ac:dyDescent="0.2">
      <c r="A118" s="206">
        <v>106</v>
      </c>
      <c r="B118" s="227"/>
      <c r="C118" s="262">
        <f t="shared" si="8"/>
        <v>24.18</v>
      </c>
      <c r="D118" s="272"/>
      <c r="E118" s="212">
        <v>22915</v>
      </c>
      <c r="F118" s="286">
        <f t="shared" si="6"/>
        <v>15513</v>
      </c>
      <c r="G118" s="211">
        <f t="shared" si="7"/>
        <v>11372</v>
      </c>
      <c r="H118" s="212">
        <v>70</v>
      </c>
    </row>
    <row r="119" spans="1:8" x14ac:dyDescent="0.2">
      <c r="A119" s="206">
        <v>107</v>
      </c>
      <c r="B119" s="227"/>
      <c r="C119" s="262">
        <f t="shared" si="8"/>
        <v>24.23</v>
      </c>
      <c r="D119" s="272"/>
      <c r="E119" s="212">
        <v>22915</v>
      </c>
      <c r="F119" s="286">
        <f t="shared" si="6"/>
        <v>15482</v>
      </c>
      <c r="G119" s="211">
        <f t="shared" si="7"/>
        <v>11349</v>
      </c>
      <c r="H119" s="212">
        <v>70</v>
      </c>
    </row>
    <row r="120" spans="1:8" x14ac:dyDescent="0.2">
      <c r="A120" s="206">
        <v>108</v>
      </c>
      <c r="B120" s="227"/>
      <c r="C120" s="262">
        <f t="shared" si="8"/>
        <v>24.29</v>
      </c>
      <c r="D120" s="272"/>
      <c r="E120" s="212">
        <v>22915</v>
      </c>
      <c r="F120" s="286">
        <f t="shared" si="6"/>
        <v>15444</v>
      </c>
      <c r="G120" s="211">
        <f t="shared" si="7"/>
        <v>11321</v>
      </c>
      <c r="H120" s="212">
        <v>70</v>
      </c>
    </row>
    <row r="121" spans="1:8" x14ac:dyDescent="0.2">
      <c r="A121" s="206">
        <v>109</v>
      </c>
      <c r="B121" s="227"/>
      <c r="C121" s="262">
        <f t="shared" si="8"/>
        <v>24.34</v>
      </c>
      <c r="D121" s="272"/>
      <c r="E121" s="212">
        <v>22915</v>
      </c>
      <c r="F121" s="286">
        <f t="shared" si="6"/>
        <v>15412</v>
      </c>
      <c r="G121" s="211">
        <f t="shared" si="7"/>
        <v>11297</v>
      </c>
      <c r="H121" s="212">
        <v>70</v>
      </c>
    </row>
    <row r="122" spans="1:8" x14ac:dyDescent="0.2">
      <c r="A122" s="206">
        <v>110</v>
      </c>
      <c r="B122" s="227"/>
      <c r="C122" s="262">
        <f t="shared" si="8"/>
        <v>24.39</v>
      </c>
      <c r="D122" s="272"/>
      <c r="E122" s="212">
        <v>22915</v>
      </c>
      <c r="F122" s="286">
        <f t="shared" si="6"/>
        <v>15380</v>
      </c>
      <c r="G122" s="211">
        <f t="shared" si="7"/>
        <v>11274</v>
      </c>
      <c r="H122" s="212">
        <v>70</v>
      </c>
    </row>
    <row r="123" spans="1:8" x14ac:dyDescent="0.2">
      <c r="A123" s="206">
        <v>111</v>
      </c>
      <c r="B123" s="227"/>
      <c r="C123" s="262">
        <f t="shared" si="8"/>
        <v>24.44</v>
      </c>
      <c r="D123" s="272"/>
      <c r="E123" s="212">
        <v>22915</v>
      </c>
      <c r="F123" s="286">
        <f t="shared" si="6"/>
        <v>15349</v>
      </c>
      <c r="G123" s="211">
        <f t="shared" si="7"/>
        <v>11251</v>
      </c>
      <c r="H123" s="212">
        <v>70</v>
      </c>
    </row>
    <row r="124" spans="1:8" x14ac:dyDescent="0.2">
      <c r="A124" s="206">
        <v>112</v>
      </c>
      <c r="B124" s="227"/>
      <c r="C124" s="262">
        <f t="shared" si="8"/>
        <v>24.49</v>
      </c>
      <c r="D124" s="272"/>
      <c r="E124" s="212">
        <v>22915</v>
      </c>
      <c r="F124" s="286">
        <f t="shared" si="6"/>
        <v>15318</v>
      </c>
      <c r="G124" s="211">
        <f t="shared" si="7"/>
        <v>11228</v>
      </c>
      <c r="H124" s="212">
        <v>70</v>
      </c>
    </row>
    <row r="125" spans="1:8" x14ac:dyDescent="0.2">
      <c r="A125" s="206">
        <v>113</v>
      </c>
      <c r="B125" s="227"/>
      <c r="C125" s="262">
        <f t="shared" si="8"/>
        <v>24.54</v>
      </c>
      <c r="D125" s="272"/>
      <c r="E125" s="212">
        <v>22915</v>
      </c>
      <c r="F125" s="286">
        <f t="shared" si="6"/>
        <v>15287</v>
      </c>
      <c r="G125" s="211">
        <f t="shared" si="7"/>
        <v>11205</v>
      </c>
      <c r="H125" s="212">
        <v>70</v>
      </c>
    </row>
    <row r="126" spans="1:8" x14ac:dyDescent="0.2">
      <c r="A126" s="206">
        <v>114</v>
      </c>
      <c r="B126" s="227"/>
      <c r="C126" s="262">
        <f t="shared" si="8"/>
        <v>24.59</v>
      </c>
      <c r="D126" s="272"/>
      <c r="E126" s="212">
        <v>22915</v>
      </c>
      <c r="F126" s="286">
        <f t="shared" si="6"/>
        <v>15256</v>
      </c>
      <c r="G126" s="211">
        <f t="shared" si="7"/>
        <v>11183</v>
      </c>
      <c r="H126" s="212">
        <v>70</v>
      </c>
    </row>
    <row r="127" spans="1:8" x14ac:dyDescent="0.2">
      <c r="A127" s="206">
        <v>115</v>
      </c>
      <c r="B127" s="227"/>
      <c r="C127" s="262">
        <f t="shared" si="8"/>
        <v>24.65</v>
      </c>
      <c r="D127" s="272"/>
      <c r="E127" s="212">
        <v>22915</v>
      </c>
      <c r="F127" s="286">
        <f t="shared" si="6"/>
        <v>15219</v>
      </c>
      <c r="G127" s="211">
        <f t="shared" si="7"/>
        <v>11155</v>
      </c>
      <c r="H127" s="212">
        <v>70</v>
      </c>
    </row>
    <row r="128" spans="1:8" x14ac:dyDescent="0.2">
      <c r="A128" s="206">
        <v>116</v>
      </c>
      <c r="B128" s="227"/>
      <c r="C128" s="262">
        <f t="shared" si="8"/>
        <v>24.69</v>
      </c>
      <c r="D128" s="272"/>
      <c r="E128" s="212">
        <v>22915</v>
      </c>
      <c r="F128" s="286">
        <f t="shared" si="6"/>
        <v>15194</v>
      </c>
      <c r="G128" s="211">
        <f t="shared" si="7"/>
        <v>11137</v>
      </c>
      <c r="H128" s="212">
        <v>70</v>
      </c>
    </row>
    <row r="129" spans="1:8" x14ac:dyDescent="0.2">
      <c r="A129" s="206">
        <v>117</v>
      </c>
      <c r="B129" s="227"/>
      <c r="C129" s="262">
        <f t="shared" si="8"/>
        <v>24.74</v>
      </c>
      <c r="D129" s="272"/>
      <c r="E129" s="212">
        <v>22915</v>
      </c>
      <c r="F129" s="286">
        <f t="shared" si="6"/>
        <v>15164</v>
      </c>
      <c r="G129" s="211">
        <f t="shared" si="7"/>
        <v>11115</v>
      </c>
      <c r="H129" s="212">
        <v>70</v>
      </c>
    </row>
    <row r="130" spans="1:8" x14ac:dyDescent="0.2">
      <c r="A130" s="206">
        <v>118</v>
      </c>
      <c r="B130" s="227"/>
      <c r="C130" s="262">
        <f t="shared" si="8"/>
        <v>24.79</v>
      </c>
      <c r="D130" s="272"/>
      <c r="E130" s="212">
        <v>22915</v>
      </c>
      <c r="F130" s="286">
        <f t="shared" si="6"/>
        <v>15133</v>
      </c>
      <c r="G130" s="211">
        <f t="shared" si="7"/>
        <v>11092</v>
      </c>
      <c r="H130" s="212">
        <v>70</v>
      </c>
    </row>
    <row r="131" spans="1:8" x14ac:dyDescent="0.2">
      <c r="A131" s="206">
        <v>119</v>
      </c>
      <c r="B131" s="227"/>
      <c r="C131" s="262">
        <f t="shared" si="8"/>
        <v>24.84</v>
      </c>
      <c r="D131" s="272"/>
      <c r="E131" s="212">
        <v>22915</v>
      </c>
      <c r="F131" s="286">
        <f t="shared" si="6"/>
        <v>15103</v>
      </c>
      <c r="G131" s="211">
        <f t="shared" si="7"/>
        <v>11070</v>
      </c>
      <c r="H131" s="212">
        <v>70</v>
      </c>
    </row>
    <row r="132" spans="1:8" x14ac:dyDescent="0.2">
      <c r="A132" s="206">
        <v>120</v>
      </c>
      <c r="B132" s="227"/>
      <c r="C132" s="262">
        <f t="shared" si="8"/>
        <v>24.89</v>
      </c>
      <c r="D132" s="272"/>
      <c r="E132" s="212">
        <v>22915</v>
      </c>
      <c r="F132" s="286">
        <f t="shared" si="6"/>
        <v>15073</v>
      </c>
      <c r="G132" s="211">
        <f t="shared" si="7"/>
        <v>11048</v>
      </c>
      <c r="H132" s="212">
        <v>70</v>
      </c>
    </row>
    <row r="133" spans="1:8" x14ac:dyDescent="0.2">
      <c r="A133" s="206">
        <v>121</v>
      </c>
      <c r="B133" s="227"/>
      <c r="C133" s="262">
        <f t="shared" si="8"/>
        <v>24.94</v>
      </c>
      <c r="D133" s="272"/>
      <c r="E133" s="212">
        <v>22915</v>
      </c>
      <c r="F133" s="286">
        <f t="shared" si="6"/>
        <v>15043</v>
      </c>
      <c r="G133" s="211">
        <f t="shared" si="7"/>
        <v>11026</v>
      </c>
      <c r="H133" s="212">
        <v>70</v>
      </c>
    </row>
    <row r="134" spans="1:8" x14ac:dyDescent="0.2">
      <c r="A134" s="206">
        <v>122</v>
      </c>
      <c r="B134" s="227"/>
      <c r="C134" s="262">
        <f t="shared" si="8"/>
        <v>24.98</v>
      </c>
      <c r="D134" s="272"/>
      <c r="E134" s="212">
        <v>22915</v>
      </c>
      <c r="F134" s="286">
        <f t="shared" si="6"/>
        <v>15019</v>
      </c>
      <c r="G134" s="211">
        <f t="shared" si="7"/>
        <v>11008</v>
      </c>
      <c r="H134" s="212">
        <v>70</v>
      </c>
    </row>
    <row r="135" spans="1:8" x14ac:dyDescent="0.2">
      <c r="A135" s="206">
        <v>123</v>
      </c>
      <c r="B135" s="227"/>
      <c r="C135" s="262">
        <f t="shared" si="8"/>
        <v>25.03</v>
      </c>
      <c r="D135" s="272"/>
      <c r="E135" s="212">
        <v>22915</v>
      </c>
      <c r="F135" s="286">
        <f t="shared" si="6"/>
        <v>14989</v>
      </c>
      <c r="G135" s="211">
        <f t="shared" si="7"/>
        <v>10986</v>
      </c>
      <c r="H135" s="212">
        <v>70</v>
      </c>
    </row>
    <row r="136" spans="1:8" x14ac:dyDescent="0.2">
      <c r="A136" s="206">
        <v>124</v>
      </c>
      <c r="B136" s="227"/>
      <c r="C136" s="262">
        <f t="shared" si="8"/>
        <v>25.08</v>
      </c>
      <c r="D136" s="272"/>
      <c r="E136" s="212">
        <v>22915</v>
      </c>
      <c r="F136" s="286">
        <f t="shared" si="6"/>
        <v>14959</v>
      </c>
      <c r="G136" s="211">
        <f t="shared" si="7"/>
        <v>10964</v>
      </c>
      <c r="H136" s="212">
        <v>70</v>
      </c>
    </row>
    <row r="137" spans="1:8" x14ac:dyDescent="0.2">
      <c r="A137" s="206">
        <v>125</v>
      </c>
      <c r="B137" s="227"/>
      <c r="C137" s="262">
        <f t="shared" si="8"/>
        <v>25.12</v>
      </c>
      <c r="D137" s="272"/>
      <c r="E137" s="212">
        <v>22915</v>
      </c>
      <c r="F137" s="286">
        <f t="shared" si="6"/>
        <v>14936</v>
      </c>
      <c r="G137" s="211">
        <f t="shared" si="7"/>
        <v>10947</v>
      </c>
      <c r="H137" s="212">
        <v>70</v>
      </c>
    </row>
    <row r="138" spans="1:8" x14ac:dyDescent="0.2">
      <c r="A138" s="206">
        <v>126</v>
      </c>
      <c r="B138" s="227"/>
      <c r="C138" s="262">
        <f t="shared" si="8"/>
        <v>25.17</v>
      </c>
      <c r="D138" s="272"/>
      <c r="E138" s="212">
        <v>22915</v>
      </c>
      <c r="F138" s="286">
        <f t="shared" si="6"/>
        <v>14906</v>
      </c>
      <c r="G138" s="211">
        <f t="shared" si="7"/>
        <v>10925</v>
      </c>
      <c r="H138" s="212">
        <v>70</v>
      </c>
    </row>
    <row r="139" spans="1:8" x14ac:dyDescent="0.2">
      <c r="A139" s="206">
        <v>127</v>
      </c>
      <c r="B139" s="227"/>
      <c r="C139" s="262">
        <f t="shared" si="8"/>
        <v>25.22</v>
      </c>
      <c r="D139" s="272"/>
      <c r="E139" s="212">
        <v>22915</v>
      </c>
      <c r="F139" s="286">
        <f t="shared" si="6"/>
        <v>14877</v>
      </c>
      <c r="G139" s="211">
        <f t="shared" si="7"/>
        <v>10903</v>
      </c>
      <c r="H139" s="212">
        <v>70</v>
      </c>
    </row>
    <row r="140" spans="1:8" x14ac:dyDescent="0.2">
      <c r="A140" s="206">
        <v>128</v>
      </c>
      <c r="B140" s="227"/>
      <c r="C140" s="262">
        <f t="shared" si="8"/>
        <v>25.26</v>
      </c>
      <c r="D140" s="272"/>
      <c r="E140" s="212">
        <v>22915</v>
      </c>
      <c r="F140" s="286">
        <f t="shared" si="6"/>
        <v>14853</v>
      </c>
      <c r="G140" s="211">
        <f t="shared" si="7"/>
        <v>10886</v>
      </c>
      <c r="H140" s="212">
        <v>70</v>
      </c>
    </row>
    <row r="141" spans="1:8" x14ac:dyDescent="0.2">
      <c r="A141" s="206">
        <v>129</v>
      </c>
      <c r="B141" s="227"/>
      <c r="C141" s="262">
        <f t="shared" si="8"/>
        <v>25.31</v>
      </c>
      <c r="D141" s="272"/>
      <c r="E141" s="212">
        <v>22915</v>
      </c>
      <c r="F141" s="286">
        <f t="shared" si="6"/>
        <v>14824</v>
      </c>
      <c r="G141" s="211">
        <f t="shared" si="7"/>
        <v>10864</v>
      </c>
      <c r="H141" s="212">
        <v>70</v>
      </c>
    </row>
    <row r="142" spans="1:8" x14ac:dyDescent="0.2">
      <c r="A142" s="206">
        <v>130</v>
      </c>
      <c r="B142" s="227"/>
      <c r="C142" s="262">
        <f t="shared" si="8"/>
        <v>25.35</v>
      </c>
      <c r="D142" s="272"/>
      <c r="E142" s="212">
        <v>22915</v>
      </c>
      <c r="F142" s="286">
        <f t="shared" si="6"/>
        <v>14801</v>
      </c>
      <c r="G142" s="211">
        <f t="shared" si="7"/>
        <v>10847</v>
      </c>
      <c r="H142" s="212">
        <v>70</v>
      </c>
    </row>
    <row r="143" spans="1:8" x14ac:dyDescent="0.2">
      <c r="A143" s="206">
        <v>131</v>
      </c>
      <c r="B143" s="227"/>
      <c r="C143" s="262">
        <f t="shared" si="8"/>
        <v>25.39</v>
      </c>
      <c r="D143" s="272"/>
      <c r="E143" s="212">
        <v>22915</v>
      </c>
      <c r="F143" s="286">
        <f t="shared" si="6"/>
        <v>14777</v>
      </c>
      <c r="G143" s="211">
        <f t="shared" si="7"/>
        <v>10830</v>
      </c>
      <c r="H143" s="212">
        <v>70</v>
      </c>
    </row>
    <row r="144" spans="1:8" x14ac:dyDescent="0.2">
      <c r="A144" s="206">
        <v>132</v>
      </c>
      <c r="B144" s="227"/>
      <c r="C144" s="262">
        <f t="shared" si="8"/>
        <v>25.44</v>
      </c>
      <c r="D144" s="272"/>
      <c r="E144" s="212">
        <v>22915</v>
      </c>
      <c r="F144" s="286">
        <f t="shared" ref="F144:F207" si="9">ROUND(12*1.358*(1/C144*E144)+H144,0)</f>
        <v>14749</v>
      </c>
      <c r="G144" s="211">
        <f t="shared" si="7"/>
        <v>10809</v>
      </c>
      <c r="H144" s="212">
        <v>70</v>
      </c>
    </row>
    <row r="145" spans="1:8" x14ac:dyDescent="0.2">
      <c r="A145" s="206">
        <v>133</v>
      </c>
      <c r="B145" s="227"/>
      <c r="C145" s="262">
        <f t="shared" si="8"/>
        <v>25.48</v>
      </c>
      <c r="D145" s="272"/>
      <c r="E145" s="212">
        <v>22915</v>
      </c>
      <c r="F145" s="286">
        <f t="shared" si="9"/>
        <v>14726</v>
      </c>
      <c r="G145" s="211">
        <f t="shared" si="7"/>
        <v>10792</v>
      </c>
      <c r="H145" s="212">
        <v>70</v>
      </c>
    </row>
    <row r="146" spans="1:8" x14ac:dyDescent="0.2">
      <c r="A146" s="206">
        <v>134</v>
      </c>
      <c r="B146" s="227"/>
      <c r="C146" s="262">
        <f t="shared" si="8"/>
        <v>25.53</v>
      </c>
      <c r="D146" s="272"/>
      <c r="E146" s="212">
        <v>22915</v>
      </c>
      <c r="F146" s="286">
        <f t="shared" si="9"/>
        <v>14697</v>
      </c>
      <c r="G146" s="211">
        <f t="shared" si="7"/>
        <v>10771</v>
      </c>
      <c r="H146" s="212">
        <v>70</v>
      </c>
    </row>
    <row r="147" spans="1:8" x14ac:dyDescent="0.2">
      <c r="A147" s="206">
        <v>135</v>
      </c>
      <c r="B147" s="227"/>
      <c r="C147" s="262">
        <f t="shared" si="8"/>
        <v>25.57</v>
      </c>
      <c r="D147" s="272"/>
      <c r="E147" s="212">
        <v>22915</v>
      </c>
      <c r="F147" s="286">
        <f t="shared" si="9"/>
        <v>14674</v>
      </c>
      <c r="G147" s="211">
        <f t="shared" si="7"/>
        <v>10754</v>
      </c>
      <c r="H147" s="212">
        <v>70</v>
      </c>
    </row>
    <row r="148" spans="1:8" x14ac:dyDescent="0.2">
      <c r="A148" s="206">
        <v>136</v>
      </c>
      <c r="B148" s="227"/>
      <c r="C148" s="262">
        <f t="shared" si="8"/>
        <v>25.61</v>
      </c>
      <c r="D148" s="272"/>
      <c r="E148" s="212">
        <v>22915</v>
      </c>
      <c r="F148" s="286">
        <f t="shared" si="9"/>
        <v>14651</v>
      </c>
      <c r="G148" s="211">
        <f t="shared" si="7"/>
        <v>10737</v>
      </c>
      <c r="H148" s="212">
        <v>70</v>
      </c>
    </row>
    <row r="149" spans="1:8" x14ac:dyDescent="0.2">
      <c r="A149" s="206">
        <v>137</v>
      </c>
      <c r="B149" s="227"/>
      <c r="C149" s="262">
        <f t="shared" si="8"/>
        <v>25.65</v>
      </c>
      <c r="D149" s="272"/>
      <c r="E149" s="212">
        <v>22915</v>
      </c>
      <c r="F149" s="286">
        <f t="shared" si="9"/>
        <v>14628</v>
      </c>
      <c r="G149" s="211">
        <f t="shared" si="7"/>
        <v>10720</v>
      </c>
      <c r="H149" s="212">
        <v>70</v>
      </c>
    </row>
    <row r="150" spans="1:8" x14ac:dyDescent="0.2">
      <c r="A150" s="206">
        <v>138</v>
      </c>
      <c r="B150" s="227"/>
      <c r="C150" s="262">
        <f t="shared" si="8"/>
        <v>25.7</v>
      </c>
      <c r="D150" s="272"/>
      <c r="E150" s="212">
        <v>22915</v>
      </c>
      <c r="F150" s="286">
        <f t="shared" si="9"/>
        <v>14600</v>
      </c>
      <c r="G150" s="211">
        <f t="shared" si="7"/>
        <v>10700</v>
      </c>
      <c r="H150" s="212">
        <v>70</v>
      </c>
    </row>
    <row r="151" spans="1:8" x14ac:dyDescent="0.2">
      <c r="A151" s="206">
        <v>139</v>
      </c>
      <c r="B151" s="227"/>
      <c r="C151" s="262">
        <f t="shared" si="8"/>
        <v>25.74</v>
      </c>
      <c r="D151" s="272"/>
      <c r="E151" s="212">
        <v>22915</v>
      </c>
      <c r="F151" s="286">
        <f t="shared" si="9"/>
        <v>14577</v>
      </c>
      <c r="G151" s="211">
        <f t="shared" si="7"/>
        <v>10683</v>
      </c>
      <c r="H151" s="212">
        <v>70</v>
      </c>
    </row>
    <row r="152" spans="1:8" x14ac:dyDescent="0.2">
      <c r="A152" s="206">
        <v>140</v>
      </c>
      <c r="B152" s="227"/>
      <c r="C152" s="262">
        <f t="shared" si="8"/>
        <v>25.78</v>
      </c>
      <c r="D152" s="272"/>
      <c r="E152" s="212">
        <v>22915</v>
      </c>
      <c r="F152" s="286">
        <f t="shared" si="9"/>
        <v>14555</v>
      </c>
      <c r="G152" s="211">
        <f t="shared" si="7"/>
        <v>10666</v>
      </c>
      <c r="H152" s="212">
        <v>70</v>
      </c>
    </row>
    <row r="153" spans="1:8" x14ac:dyDescent="0.2">
      <c r="A153" s="206">
        <v>141</v>
      </c>
      <c r="B153" s="227"/>
      <c r="C153" s="262">
        <f t="shared" si="8"/>
        <v>25.82</v>
      </c>
      <c r="D153" s="272"/>
      <c r="E153" s="212">
        <v>22915</v>
      </c>
      <c r="F153" s="286">
        <f t="shared" si="9"/>
        <v>14533</v>
      </c>
      <c r="G153" s="211">
        <f t="shared" si="7"/>
        <v>10650</v>
      </c>
      <c r="H153" s="212">
        <v>70</v>
      </c>
    </row>
    <row r="154" spans="1:8" x14ac:dyDescent="0.2">
      <c r="A154" s="206">
        <v>142</v>
      </c>
      <c r="B154" s="227"/>
      <c r="C154" s="262">
        <f t="shared" si="8"/>
        <v>25.86</v>
      </c>
      <c r="D154" s="272"/>
      <c r="E154" s="212">
        <v>22915</v>
      </c>
      <c r="F154" s="286">
        <f t="shared" si="9"/>
        <v>14510</v>
      </c>
      <c r="G154" s="211">
        <f t="shared" si="7"/>
        <v>10633</v>
      </c>
      <c r="H154" s="212">
        <v>70</v>
      </c>
    </row>
    <row r="155" spans="1:8" x14ac:dyDescent="0.2">
      <c r="A155" s="206">
        <v>143</v>
      </c>
      <c r="B155" s="227"/>
      <c r="C155" s="262">
        <f t="shared" si="8"/>
        <v>25.9</v>
      </c>
      <c r="D155" s="272"/>
      <c r="E155" s="212">
        <v>22915</v>
      </c>
      <c r="F155" s="286">
        <f t="shared" si="9"/>
        <v>14488</v>
      </c>
      <c r="G155" s="211">
        <f t="shared" si="7"/>
        <v>10617</v>
      </c>
      <c r="H155" s="212">
        <v>70</v>
      </c>
    </row>
    <row r="156" spans="1:8" x14ac:dyDescent="0.2">
      <c r="A156" s="206">
        <v>144</v>
      </c>
      <c r="B156" s="227"/>
      <c r="C156" s="262">
        <f t="shared" si="8"/>
        <v>25.94</v>
      </c>
      <c r="D156" s="272"/>
      <c r="E156" s="212">
        <v>22915</v>
      </c>
      <c r="F156" s="286">
        <f t="shared" si="9"/>
        <v>14466</v>
      </c>
      <c r="G156" s="211">
        <f t="shared" si="7"/>
        <v>10601</v>
      </c>
      <c r="H156" s="212">
        <v>70</v>
      </c>
    </row>
    <row r="157" spans="1:8" x14ac:dyDescent="0.2">
      <c r="A157" s="206">
        <v>145</v>
      </c>
      <c r="B157" s="227"/>
      <c r="C157" s="262">
        <f t="shared" si="8"/>
        <v>25.98</v>
      </c>
      <c r="D157" s="272"/>
      <c r="E157" s="212">
        <v>22915</v>
      </c>
      <c r="F157" s="286">
        <f t="shared" si="9"/>
        <v>14443</v>
      </c>
      <c r="G157" s="211">
        <f t="shared" si="7"/>
        <v>10584</v>
      </c>
      <c r="H157" s="212">
        <v>70</v>
      </c>
    </row>
    <row r="158" spans="1:8" x14ac:dyDescent="0.2">
      <c r="A158" s="206">
        <v>146</v>
      </c>
      <c r="B158" s="227"/>
      <c r="C158" s="262">
        <f t="shared" si="8"/>
        <v>26.02</v>
      </c>
      <c r="D158" s="272"/>
      <c r="E158" s="212">
        <v>22915</v>
      </c>
      <c r="F158" s="286">
        <f t="shared" si="9"/>
        <v>14421</v>
      </c>
      <c r="G158" s="211">
        <f t="shared" si="7"/>
        <v>10568</v>
      </c>
      <c r="H158" s="212">
        <v>70</v>
      </c>
    </row>
    <row r="159" spans="1:8" x14ac:dyDescent="0.2">
      <c r="A159" s="206">
        <v>147</v>
      </c>
      <c r="B159" s="227"/>
      <c r="C159" s="262">
        <f t="shared" si="8"/>
        <v>26.06</v>
      </c>
      <c r="D159" s="272"/>
      <c r="E159" s="212">
        <v>22915</v>
      </c>
      <c r="F159" s="286">
        <f t="shared" si="9"/>
        <v>14399</v>
      </c>
      <c r="G159" s="211">
        <f t="shared" si="7"/>
        <v>10552</v>
      </c>
      <c r="H159" s="212">
        <v>70</v>
      </c>
    </row>
    <row r="160" spans="1:8" x14ac:dyDescent="0.2">
      <c r="A160" s="206">
        <v>148</v>
      </c>
      <c r="B160" s="227"/>
      <c r="C160" s="262">
        <f t="shared" si="8"/>
        <v>26.1</v>
      </c>
      <c r="D160" s="272"/>
      <c r="E160" s="212">
        <v>22915</v>
      </c>
      <c r="F160" s="286">
        <f t="shared" si="9"/>
        <v>14377</v>
      </c>
      <c r="G160" s="211">
        <f t="shared" si="7"/>
        <v>10536</v>
      </c>
      <c r="H160" s="212">
        <v>70</v>
      </c>
    </row>
    <row r="161" spans="1:8" x14ac:dyDescent="0.2">
      <c r="A161" s="206">
        <v>149</v>
      </c>
      <c r="B161" s="227"/>
      <c r="C161" s="262">
        <f t="shared" si="8"/>
        <v>26.14</v>
      </c>
      <c r="D161" s="272"/>
      <c r="E161" s="212">
        <v>22915</v>
      </c>
      <c r="F161" s="286">
        <f t="shared" si="9"/>
        <v>14355</v>
      </c>
      <c r="G161" s="211">
        <f t="shared" si="7"/>
        <v>10520</v>
      </c>
      <c r="H161" s="212">
        <v>70</v>
      </c>
    </row>
    <row r="162" spans="1:8" x14ac:dyDescent="0.2">
      <c r="A162" s="206">
        <v>150</v>
      </c>
      <c r="B162" s="227"/>
      <c r="C162" s="262">
        <f t="shared" si="8"/>
        <v>26.18</v>
      </c>
      <c r="D162" s="272"/>
      <c r="E162" s="212">
        <v>22915</v>
      </c>
      <c r="F162" s="286">
        <f t="shared" si="9"/>
        <v>14334</v>
      </c>
      <c r="G162" s="211">
        <f t="shared" si="7"/>
        <v>10503</v>
      </c>
      <c r="H162" s="212">
        <v>70</v>
      </c>
    </row>
    <row r="163" spans="1:8" x14ac:dyDescent="0.2">
      <c r="A163" s="206">
        <v>151</v>
      </c>
      <c r="B163" s="227"/>
      <c r="C163" s="262">
        <f t="shared" si="8"/>
        <v>26.22</v>
      </c>
      <c r="D163" s="272"/>
      <c r="E163" s="212">
        <v>22915</v>
      </c>
      <c r="F163" s="286">
        <f t="shared" si="9"/>
        <v>14312</v>
      </c>
      <c r="G163" s="211">
        <f t="shared" si="7"/>
        <v>10487</v>
      </c>
      <c r="H163" s="212">
        <v>70</v>
      </c>
    </row>
    <row r="164" spans="1:8" x14ac:dyDescent="0.2">
      <c r="A164" s="206">
        <v>152</v>
      </c>
      <c r="B164" s="227"/>
      <c r="C164" s="262">
        <f t="shared" si="8"/>
        <v>26.26</v>
      </c>
      <c r="D164" s="272"/>
      <c r="E164" s="212">
        <v>22915</v>
      </c>
      <c r="F164" s="286">
        <f t="shared" si="9"/>
        <v>14290</v>
      </c>
      <c r="G164" s="211">
        <f t="shared" si="7"/>
        <v>10471</v>
      </c>
      <c r="H164" s="212">
        <v>70</v>
      </c>
    </row>
    <row r="165" spans="1:8" x14ac:dyDescent="0.2">
      <c r="A165" s="206">
        <v>153</v>
      </c>
      <c r="B165" s="227"/>
      <c r="C165" s="262">
        <f t="shared" si="8"/>
        <v>26.3</v>
      </c>
      <c r="D165" s="272"/>
      <c r="E165" s="212">
        <v>22915</v>
      </c>
      <c r="F165" s="286">
        <f t="shared" si="9"/>
        <v>14269</v>
      </c>
      <c r="G165" s="211">
        <f t="shared" si="7"/>
        <v>10456</v>
      </c>
      <c r="H165" s="212">
        <v>70</v>
      </c>
    </row>
    <row r="166" spans="1:8" x14ac:dyDescent="0.2">
      <c r="A166" s="206">
        <v>154</v>
      </c>
      <c r="B166" s="227"/>
      <c r="C166" s="262">
        <f t="shared" si="8"/>
        <v>26.33</v>
      </c>
      <c r="D166" s="272"/>
      <c r="E166" s="212">
        <v>22915</v>
      </c>
      <c r="F166" s="286">
        <f t="shared" si="9"/>
        <v>14252</v>
      </c>
      <c r="G166" s="211">
        <f t="shared" si="7"/>
        <v>10444</v>
      </c>
      <c r="H166" s="212">
        <v>70</v>
      </c>
    </row>
    <row r="167" spans="1:8" x14ac:dyDescent="0.2">
      <c r="A167" s="206">
        <v>155</v>
      </c>
      <c r="B167" s="227"/>
      <c r="C167" s="262">
        <f t="shared" si="8"/>
        <v>26.37</v>
      </c>
      <c r="D167" s="272"/>
      <c r="E167" s="212">
        <v>22915</v>
      </c>
      <c r="F167" s="286">
        <f t="shared" si="9"/>
        <v>14231</v>
      </c>
      <c r="G167" s="211">
        <f t="shared" si="7"/>
        <v>10428</v>
      </c>
      <c r="H167" s="212">
        <v>70</v>
      </c>
    </row>
    <row r="168" spans="1:8" x14ac:dyDescent="0.2">
      <c r="A168" s="206">
        <v>156</v>
      </c>
      <c r="B168" s="227"/>
      <c r="C168" s="262">
        <f t="shared" si="8"/>
        <v>26.41</v>
      </c>
      <c r="D168" s="272"/>
      <c r="E168" s="212">
        <v>22915</v>
      </c>
      <c r="F168" s="286">
        <f t="shared" si="9"/>
        <v>14209</v>
      </c>
      <c r="G168" s="211">
        <f t="shared" si="7"/>
        <v>10412</v>
      </c>
      <c r="H168" s="212">
        <v>70</v>
      </c>
    </row>
    <row r="169" spans="1:8" x14ac:dyDescent="0.2">
      <c r="A169" s="206">
        <v>157</v>
      </c>
      <c r="B169" s="227"/>
      <c r="C169" s="262">
        <f t="shared" si="8"/>
        <v>26.45</v>
      </c>
      <c r="D169" s="272"/>
      <c r="E169" s="212">
        <v>22915</v>
      </c>
      <c r="F169" s="286">
        <f t="shared" si="9"/>
        <v>14188</v>
      </c>
      <c r="G169" s="211">
        <f t="shared" ref="G169:G232" si="10">ROUND(12*(1/C169*E169),0)</f>
        <v>10396</v>
      </c>
      <c r="H169" s="212">
        <v>70</v>
      </c>
    </row>
    <row r="170" spans="1:8" x14ac:dyDescent="0.2">
      <c r="A170" s="206">
        <v>158</v>
      </c>
      <c r="B170" s="227"/>
      <c r="C170" s="262">
        <f t="shared" si="8"/>
        <v>26.48</v>
      </c>
      <c r="D170" s="272"/>
      <c r="E170" s="212">
        <v>22915</v>
      </c>
      <c r="F170" s="286">
        <f t="shared" si="9"/>
        <v>14172</v>
      </c>
      <c r="G170" s="211">
        <f t="shared" si="10"/>
        <v>10384</v>
      </c>
      <c r="H170" s="212">
        <v>70</v>
      </c>
    </row>
    <row r="171" spans="1:8" x14ac:dyDescent="0.2">
      <c r="A171" s="206">
        <v>159</v>
      </c>
      <c r="B171" s="227"/>
      <c r="C171" s="262">
        <f t="shared" ref="C171:C234" si="11">ROUND((10.899*LN(A171)+A171/200)*0.5-1.5,2)</f>
        <v>26.52</v>
      </c>
      <c r="D171" s="272"/>
      <c r="E171" s="212">
        <v>22915</v>
      </c>
      <c r="F171" s="286">
        <f t="shared" si="9"/>
        <v>14151</v>
      </c>
      <c r="G171" s="211">
        <f t="shared" si="10"/>
        <v>10369</v>
      </c>
      <c r="H171" s="212">
        <v>70</v>
      </c>
    </row>
    <row r="172" spans="1:8" x14ac:dyDescent="0.2">
      <c r="A172" s="206">
        <v>160</v>
      </c>
      <c r="B172" s="227"/>
      <c r="C172" s="262">
        <f t="shared" si="11"/>
        <v>26.56</v>
      </c>
      <c r="D172" s="272"/>
      <c r="E172" s="212">
        <v>22915</v>
      </c>
      <c r="F172" s="286">
        <f t="shared" si="9"/>
        <v>14130</v>
      </c>
      <c r="G172" s="211">
        <f t="shared" si="10"/>
        <v>10353</v>
      </c>
      <c r="H172" s="212">
        <v>70</v>
      </c>
    </row>
    <row r="173" spans="1:8" x14ac:dyDescent="0.2">
      <c r="A173" s="206">
        <v>161</v>
      </c>
      <c r="B173" s="227"/>
      <c r="C173" s="262">
        <f t="shared" si="11"/>
        <v>26.59</v>
      </c>
      <c r="D173" s="272"/>
      <c r="E173" s="212">
        <v>22915</v>
      </c>
      <c r="F173" s="286">
        <f t="shared" si="9"/>
        <v>14114</v>
      </c>
      <c r="G173" s="211">
        <f t="shared" si="10"/>
        <v>10341</v>
      </c>
      <c r="H173" s="212">
        <v>70</v>
      </c>
    </row>
    <row r="174" spans="1:8" x14ac:dyDescent="0.2">
      <c r="A174" s="206">
        <v>162</v>
      </c>
      <c r="B174" s="227"/>
      <c r="C174" s="262">
        <f t="shared" si="11"/>
        <v>26.63</v>
      </c>
      <c r="D174" s="272"/>
      <c r="E174" s="212">
        <v>22915</v>
      </c>
      <c r="F174" s="286">
        <f t="shared" si="9"/>
        <v>14093</v>
      </c>
      <c r="G174" s="211">
        <f t="shared" si="10"/>
        <v>10326</v>
      </c>
      <c r="H174" s="212">
        <v>70</v>
      </c>
    </row>
    <row r="175" spans="1:8" x14ac:dyDescent="0.2">
      <c r="A175" s="206">
        <v>163</v>
      </c>
      <c r="B175" s="227"/>
      <c r="C175" s="262">
        <f t="shared" si="11"/>
        <v>26.67</v>
      </c>
      <c r="D175" s="272"/>
      <c r="E175" s="212">
        <v>22915</v>
      </c>
      <c r="F175" s="286">
        <f t="shared" si="9"/>
        <v>14072</v>
      </c>
      <c r="G175" s="211">
        <f t="shared" si="10"/>
        <v>10310</v>
      </c>
      <c r="H175" s="212">
        <v>70</v>
      </c>
    </row>
    <row r="176" spans="1:8" x14ac:dyDescent="0.2">
      <c r="A176" s="206">
        <v>164</v>
      </c>
      <c r="B176" s="227"/>
      <c r="C176" s="262">
        <f t="shared" si="11"/>
        <v>26.7</v>
      </c>
      <c r="D176" s="272"/>
      <c r="E176" s="212">
        <v>22915</v>
      </c>
      <c r="F176" s="286">
        <f t="shared" si="9"/>
        <v>14056</v>
      </c>
      <c r="G176" s="211">
        <f t="shared" si="10"/>
        <v>10299</v>
      </c>
      <c r="H176" s="212">
        <v>70</v>
      </c>
    </row>
    <row r="177" spans="1:8" x14ac:dyDescent="0.2">
      <c r="A177" s="206">
        <v>165</v>
      </c>
      <c r="B177" s="227"/>
      <c r="C177" s="262">
        <f t="shared" si="11"/>
        <v>26.74</v>
      </c>
      <c r="D177" s="272"/>
      <c r="E177" s="212">
        <v>22915</v>
      </c>
      <c r="F177" s="286">
        <f t="shared" si="9"/>
        <v>14035</v>
      </c>
      <c r="G177" s="211">
        <f t="shared" si="10"/>
        <v>10283</v>
      </c>
      <c r="H177" s="212">
        <v>70</v>
      </c>
    </row>
    <row r="178" spans="1:8" x14ac:dyDescent="0.2">
      <c r="A178" s="206">
        <v>166</v>
      </c>
      <c r="B178" s="227"/>
      <c r="C178" s="262">
        <f t="shared" si="11"/>
        <v>26.77</v>
      </c>
      <c r="D178" s="272"/>
      <c r="E178" s="212">
        <v>22915</v>
      </c>
      <c r="F178" s="286">
        <f t="shared" si="9"/>
        <v>14019</v>
      </c>
      <c r="G178" s="211">
        <f t="shared" si="10"/>
        <v>10272</v>
      </c>
      <c r="H178" s="212">
        <v>70</v>
      </c>
    </row>
    <row r="179" spans="1:8" x14ac:dyDescent="0.2">
      <c r="A179" s="206">
        <v>167</v>
      </c>
      <c r="B179" s="227"/>
      <c r="C179" s="262">
        <f t="shared" si="11"/>
        <v>26.81</v>
      </c>
      <c r="D179" s="272"/>
      <c r="E179" s="212">
        <v>22915</v>
      </c>
      <c r="F179" s="286">
        <f t="shared" si="9"/>
        <v>13998</v>
      </c>
      <c r="G179" s="211">
        <f t="shared" si="10"/>
        <v>10257</v>
      </c>
      <c r="H179" s="212">
        <v>70</v>
      </c>
    </row>
    <row r="180" spans="1:8" x14ac:dyDescent="0.2">
      <c r="A180" s="206">
        <v>168</v>
      </c>
      <c r="B180" s="227"/>
      <c r="C180" s="262">
        <f t="shared" si="11"/>
        <v>26.84</v>
      </c>
      <c r="D180" s="272"/>
      <c r="E180" s="212">
        <v>22915</v>
      </c>
      <c r="F180" s="286">
        <f t="shared" si="9"/>
        <v>13983</v>
      </c>
      <c r="G180" s="211">
        <f t="shared" si="10"/>
        <v>10245</v>
      </c>
      <c r="H180" s="212">
        <v>70</v>
      </c>
    </row>
    <row r="181" spans="1:8" x14ac:dyDescent="0.2">
      <c r="A181" s="206">
        <v>169</v>
      </c>
      <c r="B181" s="227"/>
      <c r="C181" s="262">
        <f t="shared" si="11"/>
        <v>26.88</v>
      </c>
      <c r="D181" s="272"/>
      <c r="E181" s="212">
        <v>22915</v>
      </c>
      <c r="F181" s="286">
        <f t="shared" si="9"/>
        <v>13962</v>
      </c>
      <c r="G181" s="211">
        <f t="shared" si="10"/>
        <v>10230</v>
      </c>
      <c r="H181" s="212">
        <v>70</v>
      </c>
    </row>
    <row r="182" spans="1:8" x14ac:dyDescent="0.2">
      <c r="A182" s="206">
        <v>170</v>
      </c>
      <c r="B182" s="227"/>
      <c r="C182" s="262">
        <f t="shared" si="11"/>
        <v>26.91</v>
      </c>
      <c r="D182" s="272"/>
      <c r="E182" s="212">
        <v>22915</v>
      </c>
      <c r="F182" s="286">
        <f t="shared" si="9"/>
        <v>13947</v>
      </c>
      <c r="G182" s="211">
        <f t="shared" si="10"/>
        <v>10219</v>
      </c>
      <c r="H182" s="212">
        <v>70</v>
      </c>
    </row>
    <row r="183" spans="1:8" x14ac:dyDescent="0.2">
      <c r="A183" s="206">
        <v>171</v>
      </c>
      <c r="B183" s="227"/>
      <c r="C183" s="262">
        <f t="shared" si="11"/>
        <v>26.95</v>
      </c>
      <c r="D183" s="272"/>
      <c r="E183" s="212">
        <v>22915</v>
      </c>
      <c r="F183" s="286">
        <f t="shared" si="9"/>
        <v>13926</v>
      </c>
      <c r="G183" s="211">
        <f t="shared" si="10"/>
        <v>10203</v>
      </c>
      <c r="H183" s="212">
        <v>70</v>
      </c>
    </row>
    <row r="184" spans="1:8" x14ac:dyDescent="0.2">
      <c r="A184" s="206">
        <v>172</v>
      </c>
      <c r="B184" s="227"/>
      <c r="C184" s="262">
        <f t="shared" si="11"/>
        <v>26.98</v>
      </c>
      <c r="D184" s="272"/>
      <c r="E184" s="212">
        <v>22915</v>
      </c>
      <c r="F184" s="286">
        <f t="shared" si="9"/>
        <v>13911</v>
      </c>
      <c r="G184" s="211">
        <f t="shared" si="10"/>
        <v>10192</v>
      </c>
      <c r="H184" s="212">
        <v>70</v>
      </c>
    </row>
    <row r="185" spans="1:8" x14ac:dyDescent="0.2">
      <c r="A185" s="206">
        <v>173</v>
      </c>
      <c r="B185" s="227"/>
      <c r="C185" s="262">
        <f t="shared" si="11"/>
        <v>27.02</v>
      </c>
      <c r="D185" s="272"/>
      <c r="E185" s="212">
        <v>22915</v>
      </c>
      <c r="F185" s="286">
        <f t="shared" si="9"/>
        <v>13890</v>
      </c>
      <c r="G185" s="211">
        <f t="shared" si="10"/>
        <v>10177</v>
      </c>
      <c r="H185" s="212">
        <v>70</v>
      </c>
    </row>
    <row r="186" spans="1:8" x14ac:dyDescent="0.2">
      <c r="A186" s="206">
        <v>174</v>
      </c>
      <c r="B186" s="227"/>
      <c r="C186" s="262">
        <f t="shared" si="11"/>
        <v>27.05</v>
      </c>
      <c r="D186" s="272"/>
      <c r="E186" s="212">
        <v>22915</v>
      </c>
      <c r="F186" s="286">
        <f t="shared" si="9"/>
        <v>13875</v>
      </c>
      <c r="G186" s="211">
        <f t="shared" si="10"/>
        <v>10166</v>
      </c>
      <c r="H186" s="212">
        <v>70</v>
      </c>
    </row>
    <row r="187" spans="1:8" x14ac:dyDescent="0.2">
      <c r="A187" s="206">
        <v>175</v>
      </c>
      <c r="B187" s="227"/>
      <c r="C187" s="262">
        <f t="shared" si="11"/>
        <v>27.08</v>
      </c>
      <c r="D187" s="272"/>
      <c r="E187" s="212">
        <v>22915</v>
      </c>
      <c r="F187" s="286">
        <f t="shared" si="9"/>
        <v>13860</v>
      </c>
      <c r="G187" s="211">
        <f t="shared" si="10"/>
        <v>10154</v>
      </c>
      <c r="H187" s="212">
        <v>70</v>
      </c>
    </row>
    <row r="188" spans="1:8" x14ac:dyDescent="0.2">
      <c r="A188" s="206">
        <v>176</v>
      </c>
      <c r="B188" s="227"/>
      <c r="C188" s="262">
        <f t="shared" si="11"/>
        <v>27.12</v>
      </c>
      <c r="D188" s="272"/>
      <c r="E188" s="212">
        <v>22915</v>
      </c>
      <c r="F188" s="286">
        <f t="shared" si="9"/>
        <v>13839</v>
      </c>
      <c r="G188" s="211">
        <f t="shared" si="10"/>
        <v>10139</v>
      </c>
      <c r="H188" s="212">
        <v>70</v>
      </c>
    </row>
    <row r="189" spans="1:8" x14ac:dyDescent="0.2">
      <c r="A189" s="206">
        <v>177</v>
      </c>
      <c r="B189" s="227"/>
      <c r="C189" s="262">
        <f t="shared" si="11"/>
        <v>27.15</v>
      </c>
      <c r="D189" s="272"/>
      <c r="E189" s="212">
        <v>22915</v>
      </c>
      <c r="F189" s="286">
        <f t="shared" si="9"/>
        <v>13824</v>
      </c>
      <c r="G189" s="211">
        <f t="shared" si="10"/>
        <v>10128</v>
      </c>
      <c r="H189" s="212">
        <v>70</v>
      </c>
    </row>
    <row r="190" spans="1:8" x14ac:dyDescent="0.2">
      <c r="A190" s="206">
        <v>178</v>
      </c>
      <c r="B190" s="227"/>
      <c r="C190" s="262">
        <f t="shared" si="11"/>
        <v>27.18</v>
      </c>
      <c r="D190" s="272"/>
      <c r="E190" s="212">
        <v>22915</v>
      </c>
      <c r="F190" s="286">
        <f t="shared" si="9"/>
        <v>13809</v>
      </c>
      <c r="G190" s="211">
        <f t="shared" si="10"/>
        <v>10117</v>
      </c>
      <c r="H190" s="212">
        <v>70</v>
      </c>
    </row>
    <row r="191" spans="1:8" x14ac:dyDescent="0.2">
      <c r="A191" s="206">
        <v>179</v>
      </c>
      <c r="B191" s="227"/>
      <c r="C191" s="262">
        <f t="shared" si="11"/>
        <v>27.22</v>
      </c>
      <c r="D191" s="272"/>
      <c r="E191" s="212">
        <v>22915</v>
      </c>
      <c r="F191" s="286">
        <f t="shared" si="9"/>
        <v>13789</v>
      </c>
      <c r="G191" s="211">
        <f t="shared" si="10"/>
        <v>10102</v>
      </c>
      <c r="H191" s="212">
        <v>70</v>
      </c>
    </row>
    <row r="192" spans="1:8" x14ac:dyDescent="0.2">
      <c r="A192" s="206">
        <v>180</v>
      </c>
      <c r="B192" s="227"/>
      <c r="C192" s="262">
        <f t="shared" si="11"/>
        <v>27.25</v>
      </c>
      <c r="D192" s="272"/>
      <c r="E192" s="212">
        <v>22915</v>
      </c>
      <c r="F192" s="286">
        <f t="shared" si="9"/>
        <v>13774</v>
      </c>
      <c r="G192" s="211">
        <f t="shared" si="10"/>
        <v>10091</v>
      </c>
      <c r="H192" s="212">
        <v>70</v>
      </c>
    </row>
    <row r="193" spans="1:8" x14ac:dyDescent="0.2">
      <c r="A193" s="206">
        <v>181</v>
      </c>
      <c r="B193" s="227"/>
      <c r="C193" s="262">
        <f t="shared" si="11"/>
        <v>27.28</v>
      </c>
      <c r="D193" s="272"/>
      <c r="E193" s="212">
        <v>22915</v>
      </c>
      <c r="F193" s="286">
        <f t="shared" si="9"/>
        <v>13759</v>
      </c>
      <c r="G193" s="211">
        <f t="shared" si="10"/>
        <v>10080</v>
      </c>
      <c r="H193" s="212">
        <v>70</v>
      </c>
    </row>
    <row r="194" spans="1:8" x14ac:dyDescent="0.2">
      <c r="A194" s="206">
        <v>182</v>
      </c>
      <c r="B194" s="227"/>
      <c r="C194" s="262">
        <f t="shared" si="11"/>
        <v>27.31</v>
      </c>
      <c r="D194" s="272"/>
      <c r="E194" s="212">
        <v>22915</v>
      </c>
      <c r="F194" s="286">
        <f t="shared" si="9"/>
        <v>13743</v>
      </c>
      <c r="G194" s="211">
        <f t="shared" si="10"/>
        <v>10069</v>
      </c>
      <c r="H194" s="212">
        <v>70</v>
      </c>
    </row>
    <row r="195" spans="1:8" x14ac:dyDescent="0.2">
      <c r="A195" s="206">
        <v>183</v>
      </c>
      <c r="B195" s="227"/>
      <c r="C195" s="262">
        <f t="shared" si="11"/>
        <v>27.35</v>
      </c>
      <c r="D195" s="272"/>
      <c r="E195" s="212">
        <v>22915</v>
      </c>
      <c r="F195" s="286">
        <f t="shared" si="9"/>
        <v>13723</v>
      </c>
      <c r="G195" s="211">
        <f t="shared" si="10"/>
        <v>10054</v>
      </c>
      <c r="H195" s="212">
        <v>70</v>
      </c>
    </row>
    <row r="196" spans="1:8" x14ac:dyDescent="0.2">
      <c r="A196" s="206">
        <v>184</v>
      </c>
      <c r="B196" s="227"/>
      <c r="C196" s="262">
        <f t="shared" si="11"/>
        <v>27.38</v>
      </c>
      <c r="D196" s="272"/>
      <c r="E196" s="212">
        <v>22915</v>
      </c>
      <c r="F196" s="286">
        <f t="shared" si="9"/>
        <v>13709</v>
      </c>
      <c r="G196" s="211">
        <f t="shared" si="10"/>
        <v>10043</v>
      </c>
      <c r="H196" s="212">
        <v>70</v>
      </c>
    </row>
    <row r="197" spans="1:8" x14ac:dyDescent="0.2">
      <c r="A197" s="206">
        <v>185</v>
      </c>
      <c r="B197" s="227"/>
      <c r="C197" s="262">
        <f t="shared" si="11"/>
        <v>27.41</v>
      </c>
      <c r="D197" s="272"/>
      <c r="E197" s="212">
        <v>22915</v>
      </c>
      <c r="F197" s="286">
        <f t="shared" si="9"/>
        <v>13694</v>
      </c>
      <c r="G197" s="211">
        <f t="shared" si="10"/>
        <v>10032</v>
      </c>
      <c r="H197" s="212">
        <v>70</v>
      </c>
    </row>
    <row r="198" spans="1:8" x14ac:dyDescent="0.2">
      <c r="A198" s="206">
        <v>186</v>
      </c>
      <c r="B198" s="227"/>
      <c r="C198" s="262">
        <f t="shared" si="11"/>
        <v>27.44</v>
      </c>
      <c r="D198" s="272"/>
      <c r="E198" s="212">
        <v>22915</v>
      </c>
      <c r="F198" s="286">
        <f t="shared" si="9"/>
        <v>13679</v>
      </c>
      <c r="G198" s="211">
        <f t="shared" si="10"/>
        <v>10021</v>
      </c>
      <c r="H198" s="212">
        <v>70</v>
      </c>
    </row>
    <row r="199" spans="1:8" x14ac:dyDescent="0.2">
      <c r="A199" s="206">
        <v>187</v>
      </c>
      <c r="B199" s="227"/>
      <c r="C199" s="262">
        <f t="shared" si="11"/>
        <v>27.47</v>
      </c>
      <c r="D199" s="272"/>
      <c r="E199" s="212">
        <v>22915</v>
      </c>
      <c r="F199" s="286">
        <f t="shared" si="9"/>
        <v>13664</v>
      </c>
      <c r="G199" s="211">
        <f t="shared" si="10"/>
        <v>10010</v>
      </c>
      <c r="H199" s="212">
        <v>70</v>
      </c>
    </row>
    <row r="200" spans="1:8" x14ac:dyDescent="0.2">
      <c r="A200" s="206">
        <v>188</v>
      </c>
      <c r="B200" s="227"/>
      <c r="C200" s="262">
        <f t="shared" si="11"/>
        <v>27.51</v>
      </c>
      <c r="D200" s="272"/>
      <c r="E200" s="212">
        <v>22915</v>
      </c>
      <c r="F200" s="286">
        <f t="shared" si="9"/>
        <v>13644</v>
      </c>
      <c r="G200" s="211">
        <f t="shared" si="10"/>
        <v>9996</v>
      </c>
      <c r="H200" s="212">
        <v>70</v>
      </c>
    </row>
    <row r="201" spans="1:8" x14ac:dyDescent="0.2">
      <c r="A201" s="206">
        <v>189</v>
      </c>
      <c r="B201" s="227"/>
      <c r="C201" s="262">
        <f t="shared" si="11"/>
        <v>27.54</v>
      </c>
      <c r="D201" s="272"/>
      <c r="E201" s="212">
        <v>22915</v>
      </c>
      <c r="F201" s="286">
        <f t="shared" si="9"/>
        <v>13629</v>
      </c>
      <c r="G201" s="211">
        <f t="shared" si="10"/>
        <v>9985</v>
      </c>
      <c r="H201" s="212">
        <v>70</v>
      </c>
    </row>
    <row r="202" spans="1:8" x14ac:dyDescent="0.2">
      <c r="A202" s="206">
        <v>190</v>
      </c>
      <c r="B202" s="227"/>
      <c r="C202" s="262">
        <f t="shared" si="11"/>
        <v>27.57</v>
      </c>
      <c r="D202" s="272"/>
      <c r="E202" s="212">
        <v>22915</v>
      </c>
      <c r="F202" s="286">
        <f t="shared" si="9"/>
        <v>13615</v>
      </c>
      <c r="G202" s="211">
        <f t="shared" si="10"/>
        <v>9974</v>
      </c>
      <c r="H202" s="212">
        <v>70</v>
      </c>
    </row>
    <row r="203" spans="1:8" x14ac:dyDescent="0.2">
      <c r="A203" s="206">
        <v>191</v>
      </c>
      <c r="B203" s="227"/>
      <c r="C203" s="262">
        <f t="shared" si="11"/>
        <v>27.6</v>
      </c>
      <c r="D203" s="272"/>
      <c r="E203" s="212">
        <v>22915</v>
      </c>
      <c r="F203" s="286">
        <f t="shared" si="9"/>
        <v>13600</v>
      </c>
      <c r="G203" s="211">
        <f t="shared" si="10"/>
        <v>9963</v>
      </c>
      <c r="H203" s="212">
        <v>70</v>
      </c>
    </row>
    <row r="204" spans="1:8" x14ac:dyDescent="0.2">
      <c r="A204" s="206">
        <v>192</v>
      </c>
      <c r="B204" s="227"/>
      <c r="C204" s="262">
        <f t="shared" si="11"/>
        <v>27.63</v>
      </c>
      <c r="D204" s="272"/>
      <c r="E204" s="212">
        <v>22915</v>
      </c>
      <c r="F204" s="286">
        <f t="shared" si="9"/>
        <v>13585</v>
      </c>
      <c r="G204" s="211">
        <f t="shared" si="10"/>
        <v>9952</v>
      </c>
      <c r="H204" s="212">
        <v>70</v>
      </c>
    </row>
    <row r="205" spans="1:8" x14ac:dyDescent="0.2">
      <c r="A205" s="206">
        <v>193</v>
      </c>
      <c r="B205" s="227"/>
      <c r="C205" s="262">
        <f t="shared" si="11"/>
        <v>27.66</v>
      </c>
      <c r="D205" s="272"/>
      <c r="E205" s="212">
        <v>22915</v>
      </c>
      <c r="F205" s="286">
        <f t="shared" si="9"/>
        <v>13570</v>
      </c>
      <c r="G205" s="211">
        <f t="shared" si="10"/>
        <v>9941</v>
      </c>
      <c r="H205" s="212">
        <v>70</v>
      </c>
    </row>
    <row r="206" spans="1:8" x14ac:dyDescent="0.2">
      <c r="A206" s="206">
        <v>194</v>
      </c>
      <c r="B206" s="227"/>
      <c r="C206" s="262">
        <f t="shared" si="11"/>
        <v>27.69</v>
      </c>
      <c r="D206" s="272"/>
      <c r="E206" s="212">
        <v>22915</v>
      </c>
      <c r="F206" s="286">
        <f t="shared" si="9"/>
        <v>13556</v>
      </c>
      <c r="G206" s="211">
        <f t="shared" si="10"/>
        <v>9931</v>
      </c>
      <c r="H206" s="212">
        <v>70</v>
      </c>
    </row>
    <row r="207" spans="1:8" x14ac:dyDescent="0.2">
      <c r="A207" s="206">
        <v>195</v>
      </c>
      <c r="B207" s="227"/>
      <c r="C207" s="262">
        <f t="shared" si="11"/>
        <v>27.72</v>
      </c>
      <c r="D207" s="272"/>
      <c r="E207" s="212">
        <v>22915</v>
      </c>
      <c r="F207" s="286">
        <f t="shared" si="9"/>
        <v>13541</v>
      </c>
      <c r="G207" s="211">
        <f t="shared" si="10"/>
        <v>9920</v>
      </c>
      <c r="H207" s="212">
        <v>70</v>
      </c>
    </row>
    <row r="208" spans="1:8" x14ac:dyDescent="0.2">
      <c r="A208" s="206">
        <v>196</v>
      </c>
      <c r="B208" s="227"/>
      <c r="C208" s="262">
        <f t="shared" si="11"/>
        <v>27.75</v>
      </c>
      <c r="D208" s="272"/>
      <c r="E208" s="212">
        <v>22915</v>
      </c>
      <c r="F208" s="286">
        <f t="shared" ref="F208:F271" si="12">ROUND(12*1.358*(1/C208*E208)+H208,0)</f>
        <v>13527</v>
      </c>
      <c r="G208" s="211">
        <f t="shared" si="10"/>
        <v>9909</v>
      </c>
      <c r="H208" s="212">
        <v>70</v>
      </c>
    </row>
    <row r="209" spans="1:8" x14ac:dyDescent="0.2">
      <c r="A209" s="206">
        <v>197</v>
      </c>
      <c r="B209" s="227"/>
      <c r="C209" s="262">
        <f t="shared" si="11"/>
        <v>27.78</v>
      </c>
      <c r="D209" s="272"/>
      <c r="E209" s="212">
        <v>22915</v>
      </c>
      <c r="F209" s="286">
        <f t="shared" si="12"/>
        <v>13512</v>
      </c>
      <c r="G209" s="211">
        <f t="shared" si="10"/>
        <v>9898</v>
      </c>
      <c r="H209" s="212">
        <v>70</v>
      </c>
    </row>
    <row r="210" spans="1:8" x14ac:dyDescent="0.2">
      <c r="A210" s="206">
        <v>198</v>
      </c>
      <c r="B210" s="227"/>
      <c r="C210" s="262">
        <f t="shared" si="11"/>
        <v>27.81</v>
      </c>
      <c r="D210" s="272"/>
      <c r="E210" s="212">
        <v>22915</v>
      </c>
      <c r="F210" s="286">
        <f t="shared" si="12"/>
        <v>13498</v>
      </c>
      <c r="G210" s="211">
        <f t="shared" si="10"/>
        <v>9888</v>
      </c>
      <c r="H210" s="212">
        <v>70</v>
      </c>
    </row>
    <row r="211" spans="1:8" x14ac:dyDescent="0.2">
      <c r="A211" s="206">
        <v>199</v>
      </c>
      <c r="B211" s="227"/>
      <c r="C211" s="262">
        <f t="shared" si="11"/>
        <v>27.84</v>
      </c>
      <c r="D211" s="272"/>
      <c r="E211" s="212">
        <v>22915</v>
      </c>
      <c r="F211" s="286">
        <f t="shared" si="12"/>
        <v>13483</v>
      </c>
      <c r="G211" s="211">
        <f t="shared" si="10"/>
        <v>9877</v>
      </c>
      <c r="H211" s="212">
        <v>70</v>
      </c>
    </row>
    <row r="212" spans="1:8" x14ac:dyDescent="0.2">
      <c r="A212" s="206">
        <v>200</v>
      </c>
      <c r="B212" s="227"/>
      <c r="C212" s="262">
        <f t="shared" si="11"/>
        <v>27.87</v>
      </c>
      <c r="D212" s="272"/>
      <c r="E212" s="212">
        <v>22915</v>
      </c>
      <c r="F212" s="286">
        <f t="shared" si="12"/>
        <v>13469</v>
      </c>
      <c r="G212" s="211">
        <f t="shared" si="10"/>
        <v>9867</v>
      </c>
      <c r="H212" s="212">
        <v>70</v>
      </c>
    </row>
    <row r="213" spans="1:8" x14ac:dyDescent="0.2">
      <c r="A213" s="206">
        <v>201</v>
      </c>
      <c r="B213" s="227"/>
      <c r="C213" s="262">
        <f t="shared" si="11"/>
        <v>27.9</v>
      </c>
      <c r="D213" s="272"/>
      <c r="E213" s="212">
        <v>22915</v>
      </c>
      <c r="F213" s="286">
        <f t="shared" si="12"/>
        <v>13454</v>
      </c>
      <c r="G213" s="211">
        <f t="shared" si="10"/>
        <v>9856</v>
      </c>
      <c r="H213" s="212">
        <v>70</v>
      </c>
    </row>
    <row r="214" spans="1:8" x14ac:dyDescent="0.2">
      <c r="A214" s="206">
        <v>202</v>
      </c>
      <c r="B214" s="227"/>
      <c r="C214" s="262">
        <f t="shared" si="11"/>
        <v>27.93</v>
      </c>
      <c r="D214" s="272"/>
      <c r="E214" s="212">
        <v>22915</v>
      </c>
      <c r="F214" s="286">
        <f t="shared" si="12"/>
        <v>13440</v>
      </c>
      <c r="G214" s="211">
        <f t="shared" si="10"/>
        <v>9845</v>
      </c>
      <c r="H214" s="212">
        <v>70</v>
      </c>
    </row>
    <row r="215" spans="1:8" x14ac:dyDescent="0.2">
      <c r="A215" s="206">
        <v>203</v>
      </c>
      <c r="B215" s="227"/>
      <c r="C215" s="262">
        <f t="shared" si="11"/>
        <v>27.96</v>
      </c>
      <c r="D215" s="272"/>
      <c r="E215" s="212">
        <v>22915</v>
      </c>
      <c r="F215" s="286">
        <f t="shared" si="12"/>
        <v>13426</v>
      </c>
      <c r="G215" s="211">
        <f t="shared" si="10"/>
        <v>9835</v>
      </c>
      <c r="H215" s="212">
        <v>70</v>
      </c>
    </row>
    <row r="216" spans="1:8" x14ac:dyDescent="0.2">
      <c r="A216" s="206">
        <v>204</v>
      </c>
      <c r="B216" s="227"/>
      <c r="C216" s="262">
        <f t="shared" si="11"/>
        <v>27.99</v>
      </c>
      <c r="D216" s="272"/>
      <c r="E216" s="212">
        <v>22915</v>
      </c>
      <c r="F216" s="286">
        <f t="shared" si="12"/>
        <v>13411</v>
      </c>
      <c r="G216" s="211">
        <f t="shared" si="10"/>
        <v>9824</v>
      </c>
      <c r="H216" s="212">
        <v>70</v>
      </c>
    </row>
    <row r="217" spans="1:8" x14ac:dyDescent="0.2">
      <c r="A217" s="206">
        <v>205</v>
      </c>
      <c r="B217" s="227"/>
      <c r="C217" s="262">
        <f t="shared" si="11"/>
        <v>28.02</v>
      </c>
      <c r="D217" s="272"/>
      <c r="E217" s="212">
        <v>22915</v>
      </c>
      <c r="F217" s="286">
        <f t="shared" si="12"/>
        <v>13397</v>
      </c>
      <c r="G217" s="211">
        <f t="shared" si="10"/>
        <v>9814</v>
      </c>
      <c r="H217" s="212">
        <v>70</v>
      </c>
    </row>
    <row r="218" spans="1:8" x14ac:dyDescent="0.2">
      <c r="A218" s="206">
        <v>206</v>
      </c>
      <c r="B218" s="227"/>
      <c r="C218" s="262">
        <f t="shared" si="11"/>
        <v>28.05</v>
      </c>
      <c r="D218" s="272"/>
      <c r="E218" s="212">
        <v>22915</v>
      </c>
      <c r="F218" s="286">
        <f t="shared" si="12"/>
        <v>13383</v>
      </c>
      <c r="G218" s="211">
        <f t="shared" si="10"/>
        <v>9803</v>
      </c>
      <c r="H218" s="212">
        <v>70</v>
      </c>
    </row>
    <row r="219" spans="1:8" x14ac:dyDescent="0.2">
      <c r="A219" s="206">
        <v>207</v>
      </c>
      <c r="B219" s="227"/>
      <c r="C219" s="262">
        <f t="shared" si="11"/>
        <v>28.08</v>
      </c>
      <c r="D219" s="272"/>
      <c r="E219" s="212">
        <v>22915</v>
      </c>
      <c r="F219" s="286">
        <f t="shared" si="12"/>
        <v>13369</v>
      </c>
      <c r="G219" s="211">
        <f t="shared" si="10"/>
        <v>9793</v>
      </c>
      <c r="H219" s="212">
        <v>70</v>
      </c>
    </row>
    <row r="220" spans="1:8" x14ac:dyDescent="0.2">
      <c r="A220" s="206">
        <v>208</v>
      </c>
      <c r="B220" s="227"/>
      <c r="C220" s="262">
        <f t="shared" si="11"/>
        <v>28.11</v>
      </c>
      <c r="D220" s="272"/>
      <c r="E220" s="212">
        <v>22915</v>
      </c>
      <c r="F220" s="286">
        <f t="shared" si="12"/>
        <v>13354</v>
      </c>
      <c r="G220" s="211">
        <f t="shared" si="10"/>
        <v>9782</v>
      </c>
      <c r="H220" s="212">
        <v>70</v>
      </c>
    </row>
    <row r="221" spans="1:8" x14ac:dyDescent="0.2">
      <c r="A221" s="206">
        <v>209</v>
      </c>
      <c r="B221" s="227"/>
      <c r="C221" s="262">
        <f t="shared" si="11"/>
        <v>28.14</v>
      </c>
      <c r="D221" s="272"/>
      <c r="E221" s="212">
        <v>22915</v>
      </c>
      <c r="F221" s="286">
        <f t="shared" si="12"/>
        <v>13340</v>
      </c>
      <c r="G221" s="211">
        <f t="shared" si="10"/>
        <v>9772</v>
      </c>
      <c r="H221" s="212">
        <v>70</v>
      </c>
    </row>
    <row r="222" spans="1:8" x14ac:dyDescent="0.2">
      <c r="A222" s="206">
        <v>210</v>
      </c>
      <c r="B222" s="227"/>
      <c r="C222" s="262">
        <f t="shared" si="11"/>
        <v>28.16</v>
      </c>
      <c r="D222" s="272"/>
      <c r="E222" s="212">
        <v>22915</v>
      </c>
      <c r="F222" s="286">
        <f t="shared" si="12"/>
        <v>13331</v>
      </c>
      <c r="G222" s="211">
        <f t="shared" si="10"/>
        <v>9765</v>
      </c>
      <c r="H222" s="212">
        <v>70</v>
      </c>
    </row>
    <row r="223" spans="1:8" x14ac:dyDescent="0.2">
      <c r="A223" s="206">
        <v>211</v>
      </c>
      <c r="B223" s="227"/>
      <c r="C223" s="262">
        <f t="shared" si="11"/>
        <v>28.19</v>
      </c>
      <c r="D223" s="272"/>
      <c r="E223" s="212">
        <v>22915</v>
      </c>
      <c r="F223" s="286">
        <f t="shared" si="12"/>
        <v>13317</v>
      </c>
      <c r="G223" s="211">
        <f t="shared" si="10"/>
        <v>9755</v>
      </c>
      <c r="H223" s="212">
        <v>70</v>
      </c>
    </row>
    <row r="224" spans="1:8" x14ac:dyDescent="0.2">
      <c r="A224" s="206">
        <v>212</v>
      </c>
      <c r="B224" s="227"/>
      <c r="C224" s="262">
        <f t="shared" si="11"/>
        <v>28.22</v>
      </c>
      <c r="D224" s="272"/>
      <c r="E224" s="212">
        <v>22915</v>
      </c>
      <c r="F224" s="286">
        <f t="shared" si="12"/>
        <v>13303</v>
      </c>
      <c r="G224" s="211">
        <f t="shared" si="10"/>
        <v>9744</v>
      </c>
      <c r="H224" s="212">
        <v>70</v>
      </c>
    </row>
    <row r="225" spans="1:8" x14ac:dyDescent="0.2">
      <c r="A225" s="206">
        <v>213</v>
      </c>
      <c r="B225" s="227"/>
      <c r="C225" s="262">
        <f t="shared" si="11"/>
        <v>28.25</v>
      </c>
      <c r="D225" s="272"/>
      <c r="E225" s="212">
        <v>22915</v>
      </c>
      <c r="F225" s="286">
        <f t="shared" si="12"/>
        <v>13289</v>
      </c>
      <c r="G225" s="211">
        <f t="shared" si="10"/>
        <v>9734</v>
      </c>
      <c r="H225" s="212">
        <v>70</v>
      </c>
    </row>
    <row r="226" spans="1:8" x14ac:dyDescent="0.2">
      <c r="A226" s="206">
        <v>214</v>
      </c>
      <c r="B226" s="227"/>
      <c r="C226" s="262">
        <f t="shared" si="11"/>
        <v>28.28</v>
      </c>
      <c r="D226" s="272"/>
      <c r="E226" s="212">
        <v>22915</v>
      </c>
      <c r="F226" s="286">
        <f t="shared" si="12"/>
        <v>13274</v>
      </c>
      <c r="G226" s="211">
        <f t="shared" si="10"/>
        <v>9723</v>
      </c>
      <c r="H226" s="212">
        <v>70</v>
      </c>
    </row>
    <row r="227" spans="1:8" x14ac:dyDescent="0.2">
      <c r="A227" s="206">
        <v>215</v>
      </c>
      <c r="B227" s="227"/>
      <c r="C227" s="262">
        <f t="shared" si="11"/>
        <v>28.3</v>
      </c>
      <c r="D227" s="272"/>
      <c r="E227" s="212">
        <v>22915</v>
      </c>
      <c r="F227" s="286">
        <f t="shared" si="12"/>
        <v>13265</v>
      </c>
      <c r="G227" s="211">
        <f t="shared" si="10"/>
        <v>9717</v>
      </c>
      <c r="H227" s="212">
        <v>70</v>
      </c>
    </row>
    <row r="228" spans="1:8" x14ac:dyDescent="0.2">
      <c r="A228" s="206">
        <v>216</v>
      </c>
      <c r="B228" s="227"/>
      <c r="C228" s="262">
        <f t="shared" si="11"/>
        <v>28.33</v>
      </c>
      <c r="D228" s="272"/>
      <c r="E228" s="212">
        <v>22915</v>
      </c>
      <c r="F228" s="286">
        <f t="shared" si="12"/>
        <v>13251</v>
      </c>
      <c r="G228" s="211">
        <f t="shared" si="10"/>
        <v>9706</v>
      </c>
      <c r="H228" s="212">
        <v>70</v>
      </c>
    </row>
    <row r="229" spans="1:8" x14ac:dyDescent="0.2">
      <c r="A229" s="206">
        <v>217</v>
      </c>
      <c r="B229" s="227"/>
      <c r="C229" s="262">
        <f t="shared" si="11"/>
        <v>28.36</v>
      </c>
      <c r="D229" s="272"/>
      <c r="E229" s="212">
        <v>22915</v>
      </c>
      <c r="F229" s="286">
        <f t="shared" si="12"/>
        <v>13237</v>
      </c>
      <c r="G229" s="211">
        <f t="shared" si="10"/>
        <v>9696</v>
      </c>
      <c r="H229" s="212">
        <v>70</v>
      </c>
    </row>
    <row r="230" spans="1:8" x14ac:dyDescent="0.2">
      <c r="A230" s="206">
        <v>218</v>
      </c>
      <c r="B230" s="227"/>
      <c r="C230" s="262">
        <f t="shared" si="11"/>
        <v>28.39</v>
      </c>
      <c r="D230" s="272"/>
      <c r="E230" s="212">
        <v>22915</v>
      </c>
      <c r="F230" s="286">
        <f t="shared" si="12"/>
        <v>13223</v>
      </c>
      <c r="G230" s="211">
        <f t="shared" si="10"/>
        <v>9686</v>
      </c>
      <c r="H230" s="212">
        <v>70</v>
      </c>
    </row>
    <row r="231" spans="1:8" x14ac:dyDescent="0.2">
      <c r="A231" s="206">
        <v>219</v>
      </c>
      <c r="B231" s="227"/>
      <c r="C231" s="262">
        <f t="shared" si="11"/>
        <v>28.42</v>
      </c>
      <c r="D231" s="272"/>
      <c r="E231" s="212">
        <v>22915</v>
      </c>
      <c r="F231" s="286">
        <f t="shared" si="12"/>
        <v>13209</v>
      </c>
      <c r="G231" s="211">
        <f t="shared" si="10"/>
        <v>9676</v>
      </c>
      <c r="H231" s="212">
        <v>70</v>
      </c>
    </row>
    <row r="232" spans="1:8" x14ac:dyDescent="0.2">
      <c r="A232" s="206">
        <v>220</v>
      </c>
      <c r="B232" s="227"/>
      <c r="C232" s="262">
        <f t="shared" si="11"/>
        <v>28.44</v>
      </c>
      <c r="D232" s="272"/>
      <c r="E232" s="212">
        <v>22915</v>
      </c>
      <c r="F232" s="286">
        <f t="shared" si="12"/>
        <v>13200</v>
      </c>
      <c r="G232" s="211">
        <f t="shared" si="10"/>
        <v>9669</v>
      </c>
      <c r="H232" s="212">
        <v>70</v>
      </c>
    </row>
    <row r="233" spans="1:8" x14ac:dyDescent="0.2">
      <c r="A233" s="206">
        <v>221</v>
      </c>
      <c r="B233" s="227"/>
      <c r="C233" s="262">
        <f t="shared" si="11"/>
        <v>28.47</v>
      </c>
      <c r="D233" s="272"/>
      <c r="E233" s="212">
        <v>22915</v>
      </c>
      <c r="F233" s="286">
        <f t="shared" si="12"/>
        <v>13186</v>
      </c>
      <c r="G233" s="211">
        <f t="shared" ref="G233:G296" si="13">ROUND(12*(1/C233*E233),0)</f>
        <v>9659</v>
      </c>
      <c r="H233" s="212">
        <v>70</v>
      </c>
    </row>
    <row r="234" spans="1:8" x14ac:dyDescent="0.2">
      <c r="A234" s="206">
        <v>222</v>
      </c>
      <c r="B234" s="227"/>
      <c r="C234" s="262">
        <f t="shared" si="11"/>
        <v>28.5</v>
      </c>
      <c r="D234" s="272"/>
      <c r="E234" s="212">
        <v>22915</v>
      </c>
      <c r="F234" s="286">
        <f t="shared" si="12"/>
        <v>13173</v>
      </c>
      <c r="G234" s="211">
        <f t="shared" si="13"/>
        <v>9648</v>
      </c>
      <c r="H234" s="212">
        <v>70</v>
      </c>
    </row>
    <row r="235" spans="1:8" x14ac:dyDescent="0.2">
      <c r="A235" s="206">
        <v>223</v>
      </c>
      <c r="B235" s="227"/>
      <c r="C235" s="262">
        <f t="shared" ref="C235:C298" si="14">ROUND((10.899*LN(A235)+A235/200)*0.5-1.5,2)</f>
        <v>28.52</v>
      </c>
      <c r="D235" s="272"/>
      <c r="E235" s="212">
        <v>22915</v>
      </c>
      <c r="F235" s="286">
        <f t="shared" si="12"/>
        <v>13163</v>
      </c>
      <c r="G235" s="211">
        <f t="shared" si="13"/>
        <v>9642</v>
      </c>
      <c r="H235" s="212">
        <v>70</v>
      </c>
    </row>
    <row r="236" spans="1:8" x14ac:dyDescent="0.2">
      <c r="A236" s="206">
        <v>224</v>
      </c>
      <c r="B236" s="227"/>
      <c r="C236" s="262">
        <f t="shared" si="14"/>
        <v>28.55</v>
      </c>
      <c r="D236" s="272"/>
      <c r="E236" s="212">
        <v>22915</v>
      </c>
      <c r="F236" s="286">
        <f t="shared" si="12"/>
        <v>13150</v>
      </c>
      <c r="G236" s="211">
        <f t="shared" si="13"/>
        <v>9632</v>
      </c>
      <c r="H236" s="212">
        <v>70</v>
      </c>
    </row>
    <row r="237" spans="1:8" x14ac:dyDescent="0.2">
      <c r="A237" s="206">
        <v>225</v>
      </c>
      <c r="B237" s="227"/>
      <c r="C237" s="262">
        <f t="shared" si="14"/>
        <v>28.58</v>
      </c>
      <c r="D237" s="272"/>
      <c r="E237" s="212">
        <v>22915</v>
      </c>
      <c r="F237" s="286">
        <f t="shared" si="12"/>
        <v>13136</v>
      </c>
      <c r="G237" s="211">
        <f t="shared" si="13"/>
        <v>9621</v>
      </c>
      <c r="H237" s="212">
        <v>70</v>
      </c>
    </row>
    <row r="238" spans="1:8" x14ac:dyDescent="0.2">
      <c r="A238" s="206">
        <v>226</v>
      </c>
      <c r="B238" s="227"/>
      <c r="C238" s="262">
        <f t="shared" si="14"/>
        <v>28.6</v>
      </c>
      <c r="D238" s="272"/>
      <c r="E238" s="212">
        <v>22915</v>
      </c>
      <c r="F238" s="286">
        <f t="shared" si="12"/>
        <v>13127</v>
      </c>
      <c r="G238" s="211">
        <f t="shared" si="13"/>
        <v>9615</v>
      </c>
      <c r="H238" s="212">
        <v>70</v>
      </c>
    </row>
    <row r="239" spans="1:8" x14ac:dyDescent="0.2">
      <c r="A239" s="206">
        <v>227</v>
      </c>
      <c r="B239" s="227"/>
      <c r="C239" s="262">
        <f t="shared" si="14"/>
        <v>28.63</v>
      </c>
      <c r="D239" s="272"/>
      <c r="E239" s="212">
        <v>22915</v>
      </c>
      <c r="F239" s="286">
        <f t="shared" si="12"/>
        <v>13113</v>
      </c>
      <c r="G239" s="211">
        <f t="shared" si="13"/>
        <v>9605</v>
      </c>
      <c r="H239" s="212">
        <v>70</v>
      </c>
    </row>
    <row r="240" spans="1:8" x14ac:dyDescent="0.2">
      <c r="A240" s="206">
        <v>228</v>
      </c>
      <c r="B240" s="227"/>
      <c r="C240" s="262">
        <f t="shared" si="14"/>
        <v>28.66</v>
      </c>
      <c r="D240" s="272"/>
      <c r="E240" s="212">
        <v>22915</v>
      </c>
      <c r="F240" s="286">
        <f t="shared" si="12"/>
        <v>13099</v>
      </c>
      <c r="G240" s="211">
        <f t="shared" si="13"/>
        <v>9595</v>
      </c>
      <c r="H240" s="212">
        <v>70</v>
      </c>
    </row>
    <row r="241" spans="1:8" x14ac:dyDescent="0.2">
      <c r="A241" s="206">
        <v>229</v>
      </c>
      <c r="B241" s="227"/>
      <c r="C241" s="262">
        <f t="shared" si="14"/>
        <v>28.68</v>
      </c>
      <c r="D241" s="272"/>
      <c r="E241" s="212">
        <v>22915</v>
      </c>
      <c r="F241" s="286">
        <f t="shared" si="12"/>
        <v>13090</v>
      </c>
      <c r="G241" s="211">
        <f t="shared" si="13"/>
        <v>9588</v>
      </c>
      <c r="H241" s="212">
        <v>70</v>
      </c>
    </row>
    <row r="242" spans="1:8" x14ac:dyDescent="0.2">
      <c r="A242" s="206">
        <v>230</v>
      </c>
      <c r="B242" s="227"/>
      <c r="C242" s="262">
        <f t="shared" si="14"/>
        <v>28.71</v>
      </c>
      <c r="D242" s="272"/>
      <c r="E242" s="212">
        <v>22915</v>
      </c>
      <c r="F242" s="286">
        <f t="shared" si="12"/>
        <v>13077</v>
      </c>
      <c r="G242" s="211">
        <f t="shared" si="13"/>
        <v>9578</v>
      </c>
      <c r="H242" s="212">
        <v>70</v>
      </c>
    </row>
    <row r="243" spans="1:8" x14ac:dyDescent="0.2">
      <c r="A243" s="206">
        <v>231</v>
      </c>
      <c r="B243" s="227"/>
      <c r="C243" s="262">
        <f t="shared" si="14"/>
        <v>28.74</v>
      </c>
      <c r="D243" s="272"/>
      <c r="E243" s="212">
        <v>22915</v>
      </c>
      <c r="F243" s="286">
        <f t="shared" si="12"/>
        <v>13063</v>
      </c>
      <c r="G243" s="211">
        <f t="shared" si="13"/>
        <v>9568</v>
      </c>
      <c r="H243" s="212">
        <v>70</v>
      </c>
    </row>
    <row r="244" spans="1:8" x14ac:dyDescent="0.2">
      <c r="A244" s="206">
        <v>232</v>
      </c>
      <c r="B244" s="227"/>
      <c r="C244" s="262">
        <f t="shared" si="14"/>
        <v>28.76</v>
      </c>
      <c r="D244" s="272"/>
      <c r="E244" s="212">
        <v>22915</v>
      </c>
      <c r="F244" s="286">
        <f t="shared" si="12"/>
        <v>13054</v>
      </c>
      <c r="G244" s="211">
        <f t="shared" si="13"/>
        <v>9561</v>
      </c>
      <c r="H244" s="212">
        <v>70</v>
      </c>
    </row>
    <row r="245" spans="1:8" x14ac:dyDescent="0.2">
      <c r="A245" s="206">
        <v>233</v>
      </c>
      <c r="B245" s="227"/>
      <c r="C245" s="262">
        <f t="shared" si="14"/>
        <v>28.79</v>
      </c>
      <c r="D245" s="272"/>
      <c r="E245" s="212">
        <v>22915</v>
      </c>
      <c r="F245" s="286">
        <f t="shared" si="12"/>
        <v>13041</v>
      </c>
      <c r="G245" s="211">
        <f t="shared" si="13"/>
        <v>9551</v>
      </c>
      <c r="H245" s="212">
        <v>70</v>
      </c>
    </row>
    <row r="246" spans="1:8" x14ac:dyDescent="0.2">
      <c r="A246" s="206">
        <v>234</v>
      </c>
      <c r="B246" s="227"/>
      <c r="C246" s="262">
        <f t="shared" si="14"/>
        <v>28.81</v>
      </c>
      <c r="D246" s="272"/>
      <c r="E246" s="212">
        <v>22915</v>
      </c>
      <c r="F246" s="286">
        <f t="shared" si="12"/>
        <v>13032</v>
      </c>
      <c r="G246" s="211">
        <f t="shared" si="13"/>
        <v>9545</v>
      </c>
      <c r="H246" s="212">
        <v>70</v>
      </c>
    </row>
    <row r="247" spans="1:8" x14ac:dyDescent="0.2">
      <c r="A247" s="206">
        <v>235</v>
      </c>
      <c r="B247" s="227"/>
      <c r="C247" s="262">
        <f t="shared" si="14"/>
        <v>28.84</v>
      </c>
      <c r="D247" s="272"/>
      <c r="E247" s="212">
        <v>22915</v>
      </c>
      <c r="F247" s="286">
        <f t="shared" si="12"/>
        <v>13018</v>
      </c>
      <c r="G247" s="211">
        <f t="shared" si="13"/>
        <v>9535</v>
      </c>
      <c r="H247" s="212">
        <v>70</v>
      </c>
    </row>
    <row r="248" spans="1:8" x14ac:dyDescent="0.2">
      <c r="A248" s="206">
        <v>236</v>
      </c>
      <c r="B248" s="227"/>
      <c r="C248" s="262">
        <f t="shared" si="14"/>
        <v>28.87</v>
      </c>
      <c r="D248" s="272"/>
      <c r="E248" s="212">
        <v>22915</v>
      </c>
      <c r="F248" s="286">
        <f t="shared" si="12"/>
        <v>13005</v>
      </c>
      <c r="G248" s="211">
        <f t="shared" si="13"/>
        <v>9525</v>
      </c>
      <c r="H248" s="212">
        <v>70</v>
      </c>
    </row>
    <row r="249" spans="1:8" x14ac:dyDescent="0.2">
      <c r="A249" s="206">
        <v>237</v>
      </c>
      <c r="B249" s="227"/>
      <c r="C249" s="262">
        <f t="shared" si="14"/>
        <v>28.89</v>
      </c>
      <c r="D249" s="272"/>
      <c r="E249" s="212">
        <v>22915</v>
      </c>
      <c r="F249" s="286">
        <f t="shared" si="12"/>
        <v>12996</v>
      </c>
      <c r="G249" s="211">
        <f t="shared" si="13"/>
        <v>9518</v>
      </c>
      <c r="H249" s="212">
        <v>70</v>
      </c>
    </row>
    <row r="250" spans="1:8" x14ac:dyDescent="0.2">
      <c r="A250" s="206">
        <v>238</v>
      </c>
      <c r="B250" s="227"/>
      <c r="C250" s="262">
        <f t="shared" si="14"/>
        <v>28.92</v>
      </c>
      <c r="D250" s="272"/>
      <c r="E250" s="212">
        <v>22915</v>
      </c>
      <c r="F250" s="286">
        <f t="shared" si="12"/>
        <v>12982</v>
      </c>
      <c r="G250" s="211">
        <f t="shared" si="13"/>
        <v>9508</v>
      </c>
      <c r="H250" s="212">
        <v>70</v>
      </c>
    </row>
    <row r="251" spans="1:8" x14ac:dyDescent="0.2">
      <c r="A251" s="206">
        <v>239</v>
      </c>
      <c r="B251" s="227"/>
      <c r="C251" s="262">
        <f t="shared" si="14"/>
        <v>28.94</v>
      </c>
      <c r="D251" s="272"/>
      <c r="E251" s="212">
        <v>22915</v>
      </c>
      <c r="F251" s="286">
        <f t="shared" si="12"/>
        <v>12973</v>
      </c>
      <c r="G251" s="211">
        <f t="shared" si="13"/>
        <v>9502</v>
      </c>
      <c r="H251" s="212">
        <v>70</v>
      </c>
    </row>
    <row r="252" spans="1:8" x14ac:dyDescent="0.2">
      <c r="A252" s="206">
        <v>240</v>
      </c>
      <c r="B252" s="227"/>
      <c r="C252" s="262">
        <f t="shared" si="14"/>
        <v>28.97</v>
      </c>
      <c r="D252" s="272"/>
      <c r="E252" s="212">
        <v>22915</v>
      </c>
      <c r="F252" s="286">
        <f t="shared" si="12"/>
        <v>12960</v>
      </c>
      <c r="G252" s="211">
        <f t="shared" si="13"/>
        <v>9492</v>
      </c>
      <c r="H252" s="212">
        <v>70</v>
      </c>
    </row>
    <row r="253" spans="1:8" x14ac:dyDescent="0.2">
      <c r="A253" s="206">
        <v>241</v>
      </c>
      <c r="B253" s="227"/>
      <c r="C253" s="262">
        <f t="shared" si="14"/>
        <v>28.99</v>
      </c>
      <c r="D253" s="272"/>
      <c r="E253" s="212">
        <v>22915</v>
      </c>
      <c r="F253" s="286">
        <f t="shared" si="12"/>
        <v>12951</v>
      </c>
      <c r="G253" s="211">
        <f t="shared" si="13"/>
        <v>9485</v>
      </c>
      <c r="H253" s="212">
        <v>70</v>
      </c>
    </row>
    <row r="254" spans="1:8" x14ac:dyDescent="0.2">
      <c r="A254" s="206">
        <v>242</v>
      </c>
      <c r="B254" s="227"/>
      <c r="C254" s="262">
        <f t="shared" si="14"/>
        <v>29.02</v>
      </c>
      <c r="D254" s="272"/>
      <c r="E254" s="212">
        <v>22915</v>
      </c>
      <c r="F254" s="286">
        <f t="shared" si="12"/>
        <v>12938</v>
      </c>
      <c r="G254" s="211">
        <f t="shared" si="13"/>
        <v>9476</v>
      </c>
      <c r="H254" s="212">
        <v>70</v>
      </c>
    </row>
    <row r="255" spans="1:8" x14ac:dyDescent="0.2">
      <c r="A255" s="206">
        <v>243</v>
      </c>
      <c r="B255" s="227"/>
      <c r="C255" s="262">
        <f t="shared" si="14"/>
        <v>29.04</v>
      </c>
      <c r="D255" s="272"/>
      <c r="E255" s="212">
        <v>22915</v>
      </c>
      <c r="F255" s="286">
        <f t="shared" si="12"/>
        <v>12929</v>
      </c>
      <c r="G255" s="211">
        <f t="shared" si="13"/>
        <v>9469</v>
      </c>
      <c r="H255" s="212">
        <v>70</v>
      </c>
    </row>
    <row r="256" spans="1:8" x14ac:dyDescent="0.2">
      <c r="A256" s="206">
        <v>244</v>
      </c>
      <c r="B256" s="227"/>
      <c r="C256" s="262">
        <f t="shared" si="14"/>
        <v>29.07</v>
      </c>
      <c r="D256" s="272"/>
      <c r="E256" s="212">
        <v>22915</v>
      </c>
      <c r="F256" s="286">
        <f t="shared" si="12"/>
        <v>12916</v>
      </c>
      <c r="G256" s="211">
        <f t="shared" si="13"/>
        <v>9459</v>
      </c>
      <c r="H256" s="212">
        <v>70</v>
      </c>
    </row>
    <row r="257" spans="1:8" x14ac:dyDescent="0.2">
      <c r="A257" s="206">
        <v>245</v>
      </c>
      <c r="B257" s="227"/>
      <c r="C257" s="262">
        <f t="shared" si="14"/>
        <v>29.09</v>
      </c>
      <c r="D257" s="272"/>
      <c r="E257" s="212">
        <v>22915</v>
      </c>
      <c r="F257" s="286">
        <f t="shared" si="12"/>
        <v>12907</v>
      </c>
      <c r="G257" s="211">
        <f t="shared" si="13"/>
        <v>9453</v>
      </c>
      <c r="H257" s="212">
        <v>70</v>
      </c>
    </row>
    <row r="258" spans="1:8" x14ac:dyDescent="0.2">
      <c r="A258" s="206">
        <v>246</v>
      </c>
      <c r="B258" s="227"/>
      <c r="C258" s="262">
        <f t="shared" si="14"/>
        <v>29.12</v>
      </c>
      <c r="D258" s="272"/>
      <c r="E258" s="212">
        <v>22915</v>
      </c>
      <c r="F258" s="286">
        <f t="shared" si="12"/>
        <v>12894</v>
      </c>
      <c r="G258" s="211">
        <f t="shared" si="13"/>
        <v>9443</v>
      </c>
      <c r="H258" s="212">
        <v>70</v>
      </c>
    </row>
    <row r="259" spans="1:8" x14ac:dyDescent="0.2">
      <c r="A259" s="206">
        <v>247</v>
      </c>
      <c r="B259" s="227"/>
      <c r="C259" s="262">
        <f t="shared" si="14"/>
        <v>29.14</v>
      </c>
      <c r="D259" s="272"/>
      <c r="E259" s="212">
        <v>22915</v>
      </c>
      <c r="F259" s="286">
        <f t="shared" si="12"/>
        <v>12885</v>
      </c>
      <c r="G259" s="211">
        <f t="shared" si="13"/>
        <v>9437</v>
      </c>
      <c r="H259" s="212">
        <v>70</v>
      </c>
    </row>
    <row r="260" spans="1:8" x14ac:dyDescent="0.2">
      <c r="A260" s="206">
        <v>248</v>
      </c>
      <c r="B260" s="227"/>
      <c r="C260" s="262">
        <f t="shared" si="14"/>
        <v>29.17</v>
      </c>
      <c r="D260" s="272"/>
      <c r="E260" s="212">
        <v>22915</v>
      </c>
      <c r="F260" s="286">
        <f t="shared" si="12"/>
        <v>12872</v>
      </c>
      <c r="G260" s="211">
        <f t="shared" si="13"/>
        <v>9427</v>
      </c>
      <c r="H260" s="212">
        <v>70</v>
      </c>
    </row>
    <row r="261" spans="1:8" x14ac:dyDescent="0.2">
      <c r="A261" s="206">
        <v>249</v>
      </c>
      <c r="B261" s="227"/>
      <c r="C261" s="262">
        <f t="shared" si="14"/>
        <v>29.19</v>
      </c>
      <c r="D261" s="272"/>
      <c r="E261" s="212">
        <v>22915</v>
      </c>
      <c r="F261" s="286">
        <f t="shared" si="12"/>
        <v>12863</v>
      </c>
      <c r="G261" s="211">
        <f t="shared" si="13"/>
        <v>9420</v>
      </c>
      <c r="H261" s="212">
        <v>70</v>
      </c>
    </row>
    <row r="262" spans="1:8" x14ac:dyDescent="0.2">
      <c r="A262" s="206">
        <v>250</v>
      </c>
      <c r="B262" s="227"/>
      <c r="C262" s="262">
        <f t="shared" si="14"/>
        <v>29.21</v>
      </c>
      <c r="D262" s="272"/>
      <c r="E262" s="212">
        <v>22915</v>
      </c>
      <c r="F262" s="286">
        <f t="shared" si="12"/>
        <v>12854</v>
      </c>
      <c r="G262" s="211">
        <f t="shared" si="13"/>
        <v>9414</v>
      </c>
      <c r="H262" s="212">
        <v>70</v>
      </c>
    </row>
    <row r="263" spans="1:8" x14ac:dyDescent="0.2">
      <c r="A263" s="206">
        <v>251</v>
      </c>
      <c r="B263" s="227"/>
      <c r="C263" s="262">
        <f t="shared" si="14"/>
        <v>29.24</v>
      </c>
      <c r="D263" s="272"/>
      <c r="E263" s="212">
        <v>22915</v>
      </c>
      <c r="F263" s="286">
        <f t="shared" si="12"/>
        <v>12841</v>
      </c>
      <c r="G263" s="211">
        <f t="shared" si="13"/>
        <v>9404</v>
      </c>
      <c r="H263" s="212">
        <v>70</v>
      </c>
    </row>
    <row r="264" spans="1:8" x14ac:dyDescent="0.2">
      <c r="A264" s="206">
        <v>252</v>
      </c>
      <c r="B264" s="227"/>
      <c r="C264" s="262">
        <f t="shared" si="14"/>
        <v>29.26</v>
      </c>
      <c r="D264" s="272"/>
      <c r="E264" s="212">
        <v>22915</v>
      </c>
      <c r="F264" s="286">
        <f t="shared" si="12"/>
        <v>12832</v>
      </c>
      <c r="G264" s="211">
        <f t="shared" si="13"/>
        <v>9398</v>
      </c>
      <c r="H264" s="212">
        <v>70</v>
      </c>
    </row>
    <row r="265" spans="1:8" x14ac:dyDescent="0.2">
      <c r="A265" s="206">
        <v>253</v>
      </c>
      <c r="B265" s="227"/>
      <c r="C265" s="262">
        <f t="shared" si="14"/>
        <v>29.29</v>
      </c>
      <c r="D265" s="272"/>
      <c r="E265" s="212">
        <v>22915</v>
      </c>
      <c r="F265" s="286">
        <f t="shared" si="12"/>
        <v>12819</v>
      </c>
      <c r="G265" s="211">
        <f t="shared" si="13"/>
        <v>9388</v>
      </c>
      <c r="H265" s="212">
        <v>70</v>
      </c>
    </row>
    <row r="266" spans="1:8" x14ac:dyDescent="0.2">
      <c r="A266" s="206">
        <v>254</v>
      </c>
      <c r="B266" s="227"/>
      <c r="C266" s="262">
        <f t="shared" si="14"/>
        <v>29.31</v>
      </c>
      <c r="D266" s="272"/>
      <c r="E266" s="212">
        <v>22915</v>
      </c>
      <c r="F266" s="286">
        <f t="shared" si="12"/>
        <v>12810</v>
      </c>
      <c r="G266" s="211">
        <f t="shared" si="13"/>
        <v>9382</v>
      </c>
      <c r="H266" s="212">
        <v>70</v>
      </c>
    </row>
    <row r="267" spans="1:8" x14ac:dyDescent="0.2">
      <c r="A267" s="206">
        <v>255</v>
      </c>
      <c r="B267" s="227"/>
      <c r="C267" s="262">
        <f t="shared" si="14"/>
        <v>29.33</v>
      </c>
      <c r="D267" s="272"/>
      <c r="E267" s="212">
        <v>22915</v>
      </c>
      <c r="F267" s="286">
        <f t="shared" si="12"/>
        <v>12802</v>
      </c>
      <c r="G267" s="211">
        <f t="shared" si="13"/>
        <v>9375</v>
      </c>
      <c r="H267" s="212">
        <v>70</v>
      </c>
    </row>
    <row r="268" spans="1:8" x14ac:dyDescent="0.2">
      <c r="A268" s="206">
        <v>256</v>
      </c>
      <c r="B268" s="227"/>
      <c r="C268" s="262">
        <f t="shared" si="14"/>
        <v>29.36</v>
      </c>
      <c r="D268" s="272"/>
      <c r="E268" s="212">
        <v>22915</v>
      </c>
      <c r="F268" s="286">
        <f t="shared" si="12"/>
        <v>12789</v>
      </c>
      <c r="G268" s="211">
        <f t="shared" si="13"/>
        <v>9366</v>
      </c>
      <c r="H268" s="212">
        <v>70</v>
      </c>
    </row>
    <row r="269" spans="1:8" x14ac:dyDescent="0.2">
      <c r="A269" s="206">
        <v>257</v>
      </c>
      <c r="B269" s="227"/>
      <c r="C269" s="262">
        <f t="shared" si="14"/>
        <v>29.38</v>
      </c>
      <c r="D269" s="272"/>
      <c r="E269" s="212">
        <v>22915</v>
      </c>
      <c r="F269" s="286">
        <f t="shared" si="12"/>
        <v>12780</v>
      </c>
      <c r="G269" s="211">
        <f t="shared" si="13"/>
        <v>9359</v>
      </c>
      <c r="H269" s="212">
        <v>70</v>
      </c>
    </row>
    <row r="270" spans="1:8" x14ac:dyDescent="0.2">
      <c r="A270" s="206">
        <v>258</v>
      </c>
      <c r="B270" s="227"/>
      <c r="C270" s="262">
        <f t="shared" si="14"/>
        <v>29.41</v>
      </c>
      <c r="D270" s="272"/>
      <c r="E270" s="212">
        <v>22915</v>
      </c>
      <c r="F270" s="286">
        <f t="shared" si="12"/>
        <v>12767</v>
      </c>
      <c r="G270" s="211">
        <f t="shared" si="13"/>
        <v>9350</v>
      </c>
      <c r="H270" s="212">
        <v>70</v>
      </c>
    </row>
    <row r="271" spans="1:8" x14ac:dyDescent="0.2">
      <c r="A271" s="206">
        <v>259</v>
      </c>
      <c r="B271" s="227"/>
      <c r="C271" s="262">
        <f t="shared" si="14"/>
        <v>29.43</v>
      </c>
      <c r="D271" s="272"/>
      <c r="E271" s="212">
        <v>22915</v>
      </c>
      <c r="F271" s="286">
        <f t="shared" si="12"/>
        <v>12759</v>
      </c>
      <c r="G271" s="211">
        <f t="shared" si="13"/>
        <v>9344</v>
      </c>
      <c r="H271" s="212">
        <v>70</v>
      </c>
    </row>
    <row r="272" spans="1:8" x14ac:dyDescent="0.2">
      <c r="A272" s="206">
        <v>260</v>
      </c>
      <c r="B272" s="227"/>
      <c r="C272" s="262">
        <f t="shared" si="14"/>
        <v>29.45</v>
      </c>
      <c r="D272" s="272"/>
      <c r="E272" s="212">
        <v>22915</v>
      </c>
      <c r="F272" s="286">
        <f t="shared" ref="F272:F335" si="15">ROUND(12*1.358*(1/C272*E272)+H272,0)</f>
        <v>12750</v>
      </c>
      <c r="G272" s="211">
        <f t="shared" si="13"/>
        <v>9337</v>
      </c>
      <c r="H272" s="212">
        <v>70</v>
      </c>
    </row>
    <row r="273" spans="1:8" x14ac:dyDescent="0.2">
      <c r="A273" s="206">
        <v>261</v>
      </c>
      <c r="B273" s="227"/>
      <c r="C273" s="262">
        <f t="shared" si="14"/>
        <v>29.48</v>
      </c>
      <c r="D273" s="272"/>
      <c r="E273" s="212">
        <v>22915</v>
      </c>
      <c r="F273" s="286">
        <f t="shared" si="15"/>
        <v>12737</v>
      </c>
      <c r="G273" s="211">
        <f t="shared" si="13"/>
        <v>9328</v>
      </c>
      <c r="H273" s="212">
        <v>70</v>
      </c>
    </row>
    <row r="274" spans="1:8" x14ac:dyDescent="0.2">
      <c r="A274" s="206">
        <v>262</v>
      </c>
      <c r="B274" s="227"/>
      <c r="C274" s="262">
        <f t="shared" si="14"/>
        <v>29.5</v>
      </c>
      <c r="D274" s="272"/>
      <c r="E274" s="212">
        <v>22915</v>
      </c>
      <c r="F274" s="286">
        <f t="shared" si="15"/>
        <v>12728</v>
      </c>
      <c r="G274" s="211">
        <f t="shared" si="13"/>
        <v>9321</v>
      </c>
      <c r="H274" s="212">
        <v>70</v>
      </c>
    </row>
    <row r="275" spans="1:8" x14ac:dyDescent="0.2">
      <c r="A275" s="206">
        <v>263</v>
      </c>
      <c r="B275" s="227"/>
      <c r="C275" s="262">
        <f t="shared" si="14"/>
        <v>29.52</v>
      </c>
      <c r="D275" s="272"/>
      <c r="E275" s="212">
        <v>22915</v>
      </c>
      <c r="F275" s="286">
        <f t="shared" si="15"/>
        <v>12720</v>
      </c>
      <c r="G275" s="211">
        <f t="shared" si="13"/>
        <v>9315</v>
      </c>
      <c r="H275" s="212">
        <v>70</v>
      </c>
    </row>
    <row r="276" spans="1:8" x14ac:dyDescent="0.2">
      <c r="A276" s="206">
        <v>264</v>
      </c>
      <c r="B276" s="227"/>
      <c r="C276" s="262">
        <f t="shared" si="14"/>
        <v>29.55</v>
      </c>
      <c r="D276" s="272"/>
      <c r="E276" s="212">
        <v>22915</v>
      </c>
      <c r="F276" s="286">
        <f t="shared" si="15"/>
        <v>12707</v>
      </c>
      <c r="G276" s="211">
        <f t="shared" si="13"/>
        <v>9306</v>
      </c>
      <c r="H276" s="212">
        <v>70</v>
      </c>
    </row>
    <row r="277" spans="1:8" x14ac:dyDescent="0.2">
      <c r="A277" s="206">
        <v>265</v>
      </c>
      <c r="B277" s="227"/>
      <c r="C277" s="262">
        <f t="shared" si="14"/>
        <v>29.57</v>
      </c>
      <c r="D277" s="272"/>
      <c r="E277" s="212">
        <v>22915</v>
      </c>
      <c r="F277" s="286">
        <f t="shared" si="15"/>
        <v>12698</v>
      </c>
      <c r="G277" s="211">
        <f t="shared" si="13"/>
        <v>9299</v>
      </c>
      <c r="H277" s="212">
        <v>70</v>
      </c>
    </row>
    <row r="278" spans="1:8" x14ac:dyDescent="0.2">
      <c r="A278" s="206">
        <v>266</v>
      </c>
      <c r="B278" s="227"/>
      <c r="C278" s="262">
        <f t="shared" si="14"/>
        <v>29.59</v>
      </c>
      <c r="D278" s="272"/>
      <c r="E278" s="212">
        <v>22915</v>
      </c>
      <c r="F278" s="286">
        <f t="shared" si="15"/>
        <v>12690</v>
      </c>
      <c r="G278" s="211">
        <f t="shared" si="13"/>
        <v>9293</v>
      </c>
      <c r="H278" s="212">
        <v>70</v>
      </c>
    </row>
    <row r="279" spans="1:8" x14ac:dyDescent="0.2">
      <c r="A279" s="206">
        <v>267</v>
      </c>
      <c r="B279" s="227"/>
      <c r="C279" s="262">
        <f t="shared" si="14"/>
        <v>29.62</v>
      </c>
      <c r="D279" s="272"/>
      <c r="E279" s="212">
        <v>22915</v>
      </c>
      <c r="F279" s="286">
        <f t="shared" si="15"/>
        <v>12677</v>
      </c>
      <c r="G279" s="211">
        <f t="shared" si="13"/>
        <v>9284</v>
      </c>
      <c r="H279" s="212">
        <v>70</v>
      </c>
    </row>
    <row r="280" spans="1:8" x14ac:dyDescent="0.2">
      <c r="A280" s="206">
        <v>268</v>
      </c>
      <c r="B280" s="227"/>
      <c r="C280" s="262">
        <f t="shared" si="14"/>
        <v>29.64</v>
      </c>
      <c r="D280" s="272"/>
      <c r="E280" s="212">
        <v>22915</v>
      </c>
      <c r="F280" s="286">
        <f t="shared" si="15"/>
        <v>12669</v>
      </c>
      <c r="G280" s="211">
        <f t="shared" si="13"/>
        <v>9277</v>
      </c>
      <c r="H280" s="212">
        <v>70</v>
      </c>
    </row>
    <row r="281" spans="1:8" x14ac:dyDescent="0.2">
      <c r="A281" s="206">
        <v>269</v>
      </c>
      <c r="B281" s="227"/>
      <c r="C281" s="262">
        <f t="shared" si="14"/>
        <v>29.66</v>
      </c>
      <c r="D281" s="272"/>
      <c r="E281" s="212">
        <v>22915</v>
      </c>
      <c r="F281" s="286">
        <f t="shared" si="15"/>
        <v>12660</v>
      </c>
      <c r="G281" s="211">
        <f t="shared" si="13"/>
        <v>9271</v>
      </c>
      <c r="H281" s="212">
        <v>70</v>
      </c>
    </row>
    <row r="282" spans="1:8" x14ac:dyDescent="0.2">
      <c r="A282" s="206">
        <v>270</v>
      </c>
      <c r="B282" s="227"/>
      <c r="C282" s="262">
        <f t="shared" si="14"/>
        <v>29.68</v>
      </c>
      <c r="D282" s="272"/>
      <c r="E282" s="212">
        <v>22915</v>
      </c>
      <c r="F282" s="286">
        <f t="shared" si="15"/>
        <v>12652</v>
      </c>
      <c r="G282" s="211">
        <f t="shared" si="13"/>
        <v>9265</v>
      </c>
      <c r="H282" s="212">
        <v>70</v>
      </c>
    </row>
    <row r="283" spans="1:8" x14ac:dyDescent="0.2">
      <c r="A283" s="206">
        <v>271</v>
      </c>
      <c r="B283" s="227"/>
      <c r="C283" s="262">
        <f t="shared" si="14"/>
        <v>29.71</v>
      </c>
      <c r="D283" s="272"/>
      <c r="E283" s="212">
        <v>22915</v>
      </c>
      <c r="F283" s="286">
        <f t="shared" si="15"/>
        <v>12639</v>
      </c>
      <c r="G283" s="211">
        <f t="shared" si="13"/>
        <v>9255</v>
      </c>
      <c r="H283" s="212">
        <v>70</v>
      </c>
    </row>
    <row r="284" spans="1:8" x14ac:dyDescent="0.2">
      <c r="A284" s="206">
        <v>272</v>
      </c>
      <c r="B284" s="227"/>
      <c r="C284" s="262">
        <f t="shared" si="14"/>
        <v>29.73</v>
      </c>
      <c r="D284" s="272"/>
      <c r="E284" s="212">
        <v>22915</v>
      </c>
      <c r="F284" s="286">
        <f t="shared" si="15"/>
        <v>12630</v>
      </c>
      <c r="G284" s="211">
        <f t="shared" si="13"/>
        <v>9249</v>
      </c>
      <c r="H284" s="212">
        <v>70</v>
      </c>
    </row>
    <row r="285" spans="1:8" x14ac:dyDescent="0.2">
      <c r="A285" s="206">
        <v>273</v>
      </c>
      <c r="B285" s="227"/>
      <c r="C285" s="262">
        <f t="shared" si="14"/>
        <v>29.75</v>
      </c>
      <c r="D285" s="272"/>
      <c r="E285" s="212">
        <v>22915</v>
      </c>
      <c r="F285" s="286">
        <f t="shared" si="15"/>
        <v>12622</v>
      </c>
      <c r="G285" s="211">
        <f t="shared" si="13"/>
        <v>9243</v>
      </c>
      <c r="H285" s="212">
        <v>70</v>
      </c>
    </row>
    <row r="286" spans="1:8" x14ac:dyDescent="0.2">
      <c r="A286" s="206">
        <v>274</v>
      </c>
      <c r="B286" s="227"/>
      <c r="C286" s="262">
        <f t="shared" si="14"/>
        <v>29.77</v>
      </c>
      <c r="D286" s="272"/>
      <c r="E286" s="212">
        <v>22915</v>
      </c>
      <c r="F286" s="286">
        <f t="shared" si="15"/>
        <v>12614</v>
      </c>
      <c r="G286" s="211">
        <f t="shared" si="13"/>
        <v>9237</v>
      </c>
      <c r="H286" s="212">
        <v>70</v>
      </c>
    </row>
    <row r="287" spans="1:8" x14ac:dyDescent="0.2">
      <c r="A287" s="206">
        <v>275</v>
      </c>
      <c r="B287" s="227"/>
      <c r="C287" s="262">
        <f t="shared" si="14"/>
        <v>29.8</v>
      </c>
      <c r="D287" s="272"/>
      <c r="E287" s="212">
        <v>22915</v>
      </c>
      <c r="F287" s="286">
        <f t="shared" si="15"/>
        <v>12601</v>
      </c>
      <c r="G287" s="211">
        <f t="shared" si="13"/>
        <v>9228</v>
      </c>
      <c r="H287" s="212">
        <v>70</v>
      </c>
    </row>
    <row r="288" spans="1:8" x14ac:dyDescent="0.2">
      <c r="A288" s="206">
        <v>276</v>
      </c>
      <c r="B288" s="227"/>
      <c r="C288" s="262">
        <f t="shared" si="14"/>
        <v>29.82</v>
      </c>
      <c r="D288" s="272"/>
      <c r="E288" s="212">
        <v>22915</v>
      </c>
      <c r="F288" s="286">
        <f t="shared" si="15"/>
        <v>12593</v>
      </c>
      <c r="G288" s="211">
        <f t="shared" si="13"/>
        <v>9221</v>
      </c>
      <c r="H288" s="212">
        <v>70</v>
      </c>
    </row>
    <row r="289" spans="1:8" x14ac:dyDescent="0.2">
      <c r="A289" s="206">
        <v>277</v>
      </c>
      <c r="B289" s="227"/>
      <c r="C289" s="262">
        <f t="shared" si="14"/>
        <v>29.84</v>
      </c>
      <c r="D289" s="272"/>
      <c r="E289" s="212">
        <v>22915</v>
      </c>
      <c r="F289" s="286">
        <f t="shared" si="15"/>
        <v>12584</v>
      </c>
      <c r="G289" s="211">
        <f t="shared" si="13"/>
        <v>9215</v>
      </c>
      <c r="H289" s="212">
        <v>70</v>
      </c>
    </row>
    <row r="290" spans="1:8" x14ac:dyDescent="0.2">
      <c r="A290" s="206">
        <v>278</v>
      </c>
      <c r="B290" s="227"/>
      <c r="C290" s="262">
        <f t="shared" si="14"/>
        <v>29.86</v>
      </c>
      <c r="D290" s="272"/>
      <c r="E290" s="212">
        <v>22915</v>
      </c>
      <c r="F290" s="286">
        <f t="shared" si="15"/>
        <v>12576</v>
      </c>
      <c r="G290" s="211">
        <f t="shared" si="13"/>
        <v>9209</v>
      </c>
      <c r="H290" s="212">
        <v>70</v>
      </c>
    </row>
    <row r="291" spans="1:8" x14ac:dyDescent="0.2">
      <c r="A291" s="206">
        <v>279</v>
      </c>
      <c r="B291" s="227"/>
      <c r="C291" s="262">
        <f t="shared" si="14"/>
        <v>29.88</v>
      </c>
      <c r="D291" s="272"/>
      <c r="E291" s="212">
        <v>22915</v>
      </c>
      <c r="F291" s="286">
        <f t="shared" si="15"/>
        <v>12567</v>
      </c>
      <c r="G291" s="211">
        <f t="shared" si="13"/>
        <v>9203</v>
      </c>
      <c r="H291" s="212">
        <v>70</v>
      </c>
    </row>
    <row r="292" spans="1:8" x14ac:dyDescent="0.2">
      <c r="A292" s="206">
        <v>280</v>
      </c>
      <c r="B292" s="227"/>
      <c r="C292" s="262">
        <f t="shared" si="14"/>
        <v>29.91</v>
      </c>
      <c r="D292" s="272"/>
      <c r="E292" s="212">
        <v>22915</v>
      </c>
      <c r="F292" s="286">
        <f t="shared" si="15"/>
        <v>12555</v>
      </c>
      <c r="G292" s="211">
        <f t="shared" si="13"/>
        <v>9194</v>
      </c>
      <c r="H292" s="212">
        <v>70</v>
      </c>
    </row>
    <row r="293" spans="1:8" x14ac:dyDescent="0.2">
      <c r="A293" s="206">
        <v>281</v>
      </c>
      <c r="B293" s="227"/>
      <c r="C293" s="262">
        <f t="shared" si="14"/>
        <v>29.93</v>
      </c>
      <c r="D293" s="272"/>
      <c r="E293" s="212">
        <v>22915</v>
      </c>
      <c r="F293" s="286">
        <f t="shared" si="15"/>
        <v>12547</v>
      </c>
      <c r="G293" s="211">
        <f t="shared" si="13"/>
        <v>9187</v>
      </c>
      <c r="H293" s="212">
        <v>70</v>
      </c>
    </row>
    <row r="294" spans="1:8" x14ac:dyDescent="0.2">
      <c r="A294" s="206">
        <v>282</v>
      </c>
      <c r="B294" s="227"/>
      <c r="C294" s="262">
        <f t="shared" si="14"/>
        <v>29.95</v>
      </c>
      <c r="D294" s="272"/>
      <c r="E294" s="212">
        <v>22915</v>
      </c>
      <c r="F294" s="286">
        <f t="shared" si="15"/>
        <v>12538</v>
      </c>
      <c r="G294" s="211">
        <f t="shared" si="13"/>
        <v>9181</v>
      </c>
      <c r="H294" s="212">
        <v>70</v>
      </c>
    </row>
    <row r="295" spans="1:8" x14ac:dyDescent="0.2">
      <c r="A295" s="206">
        <v>283</v>
      </c>
      <c r="B295" s="227"/>
      <c r="C295" s="262">
        <f t="shared" si="14"/>
        <v>29.97</v>
      </c>
      <c r="D295" s="272"/>
      <c r="E295" s="212">
        <v>22915</v>
      </c>
      <c r="F295" s="286">
        <f t="shared" si="15"/>
        <v>12530</v>
      </c>
      <c r="G295" s="211">
        <f t="shared" si="13"/>
        <v>9175</v>
      </c>
      <c r="H295" s="212">
        <v>70</v>
      </c>
    </row>
    <row r="296" spans="1:8" x14ac:dyDescent="0.2">
      <c r="A296" s="206">
        <v>284</v>
      </c>
      <c r="B296" s="227"/>
      <c r="C296" s="262">
        <f t="shared" si="14"/>
        <v>29.99</v>
      </c>
      <c r="D296" s="272"/>
      <c r="E296" s="212">
        <v>22915</v>
      </c>
      <c r="F296" s="286">
        <f t="shared" si="15"/>
        <v>12522</v>
      </c>
      <c r="G296" s="211">
        <f t="shared" si="13"/>
        <v>9169</v>
      </c>
      <c r="H296" s="212">
        <v>70</v>
      </c>
    </row>
    <row r="297" spans="1:8" x14ac:dyDescent="0.2">
      <c r="A297" s="206">
        <v>285</v>
      </c>
      <c r="B297" s="227"/>
      <c r="C297" s="262">
        <f t="shared" si="14"/>
        <v>30.02</v>
      </c>
      <c r="D297" s="272"/>
      <c r="E297" s="212">
        <v>22915</v>
      </c>
      <c r="F297" s="286">
        <f t="shared" si="15"/>
        <v>12509</v>
      </c>
      <c r="G297" s="211">
        <f t="shared" ref="G297:G360" si="16">ROUND(12*(1/C297*E297),0)</f>
        <v>9160</v>
      </c>
      <c r="H297" s="212">
        <v>70</v>
      </c>
    </row>
    <row r="298" spans="1:8" x14ac:dyDescent="0.2">
      <c r="A298" s="206">
        <v>286</v>
      </c>
      <c r="B298" s="227"/>
      <c r="C298" s="262">
        <f t="shared" si="14"/>
        <v>30.04</v>
      </c>
      <c r="D298" s="272"/>
      <c r="E298" s="212">
        <v>22915</v>
      </c>
      <c r="F298" s="286">
        <f t="shared" si="15"/>
        <v>12501</v>
      </c>
      <c r="G298" s="211">
        <f t="shared" si="16"/>
        <v>9154</v>
      </c>
      <c r="H298" s="212">
        <v>70</v>
      </c>
    </row>
    <row r="299" spans="1:8" x14ac:dyDescent="0.2">
      <c r="A299" s="206">
        <v>287</v>
      </c>
      <c r="B299" s="227"/>
      <c r="C299" s="262">
        <f t="shared" ref="C299:C362" si="17">ROUND((10.899*LN(A299)+A299/200)*0.5-1.5,2)</f>
        <v>30.06</v>
      </c>
      <c r="D299" s="272"/>
      <c r="E299" s="212">
        <v>22915</v>
      </c>
      <c r="F299" s="286">
        <f t="shared" si="15"/>
        <v>12493</v>
      </c>
      <c r="G299" s="211">
        <f t="shared" si="16"/>
        <v>9148</v>
      </c>
      <c r="H299" s="212">
        <v>70</v>
      </c>
    </row>
    <row r="300" spans="1:8" x14ac:dyDescent="0.2">
      <c r="A300" s="206">
        <v>288</v>
      </c>
      <c r="B300" s="227"/>
      <c r="C300" s="262">
        <f t="shared" si="17"/>
        <v>30.08</v>
      </c>
      <c r="D300" s="272"/>
      <c r="E300" s="212">
        <v>22915</v>
      </c>
      <c r="F300" s="286">
        <f t="shared" si="15"/>
        <v>12484</v>
      </c>
      <c r="G300" s="211">
        <f t="shared" si="16"/>
        <v>9142</v>
      </c>
      <c r="H300" s="212">
        <v>70</v>
      </c>
    </row>
    <row r="301" spans="1:8" x14ac:dyDescent="0.2">
      <c r="A301" s="206">
        <v>289</v>
      </c>
      <c r="B301" s="227"/>
      <c r="C301" s="262">
        <f t="shared" si="17"/>
        <v>30.1</v>
      </c>
      <c r="D301" s="272"/>
      <c r="E301" s="212">
        <v>22915</v>
      </c>
      <c r="F301" s="286">
        <f t="shared" si="15"/>
        <v>12476</v>
      </c>
      <c r="G301" s="211">
        <f t="shared" si="16"/>
        <v>9136</v>
      </c>
      <c r="H301" s="212">
        <v>70</v>
      </c>
    </row>
    <row r="302" spans="1:8" x14ac:dyDescent="0.2">
      <c r="A302" s="206">
        <v>290</v>
      </c>
      <c r="B302" s="227"/>
      <c r="C302" s="262">
        <f t="shared" si="17"/>
        <v>30.12</v>
      </c>
      <c r="D302" s="272"/>
      <c r="E302" s="212">
        <v>22915</v>
      </c>
      <c r="F302" s="286">
        <f t="shared" si="15"/>
        <v>12468</v>
      </c>
      <c r="G302" s="211">
        <f t="shared" si="16"/>
        <v>9129</v>
      </c>
      <c r="H302" s="212">
        <v>70</v>
      </c>
    </row>
    <row r="303" spans="1:8" x14ac:dyDescent="0.2">
      <c r="A303" s="206">
        <v>291</v>
      </c>
      <c r="B303" s="227"/>
      <c r="C303" s="262">
        <f t="shared" si="17"/>
        <v>30.14</v>
      </c>
      <c r="D303" s="272"/>
      <c r="E303" s="212">
        <v>22915</v>
      </c>
      <c r="F303" s="286">
        <f t="shared" si="15"/>
        <v>12460</v>
      </c>
      <c r="G303" s="211">
        <f t="shared" si="16"/>
        <v>9123</v>
      </c>
      <c r="H303" s="212">
        <v>70</v>
      </c>
    </row>
    <row r="304" spans="1:8" x14ac:dyDescent="0.2">
      <c r="A304" s="206">
        <v>292</v>
      </c>
      <c r="B304" s="227"/>
      <c r="C304" s="262">
        <f t="shared" si="17"/>
        <v>30.17</v>
      </c>
      <c r="D304" s="272"/>
      <c r="E304" s="212">
        <v>22915</v>
      </c>
      <c r="F304" s="286">
        <f t="shared" si="15"/>
        <v>12447</v>
      </c>
      <c r="G304" s="211">
        <f t="shared" si="16"/>
        <v>9114</v>
      </c>
      <c r="H304" s="212">
        <v>70</v>
      </c>
    </row>
    <row r="305" spans="1:8" x14ac:dyDescent="0.2">
      <c r="A305" s="206">
        <v>293</v>
      </c>
      <c r="B305" s="227"/>
      <c r="C305" s="262">
        <f t="shared" si="17"/>
        <v>30.19</v>
      </c>
      <c r="D305" s="272"/>
      <c r="E305" s="212">
        <v>22915</v>
      </c>
      <c r="F305" s="286">
        <f t="shared" si="15"/>
        <v>12439</v>
      </c>
      <c r="G305" s="211">
        <f t="shared" si="16"/>
        <v>9108</v>
      </c>
      <c r="H305" s="212">
        <v>70</v>
      </c>
    </row>
    <row r="306" spans="1:8" x14ac:dyDescent="0.2">
      <c r="A306" s="206">
        <v>294</v>
      </c>
      <c r="B306" s="227"/>
      <c r="C306" s="262">
        <f t="shared" si="17"/>
        <v>30.21</v>
      </c>
      <c r="D306" s="272"/>
      <c r="E306" s="212">
        <v>22915</v>
      </c>
      <c r="F306" s="286">
        <f t="shared" si="15"/>
        <v>12431</v>
      </c>
      <c r="G306" s="211">
        <f t="shared" si="16"/>
        <v>9102</v>
      </c>
      <c r="H306" s="212">
        <v>70</v>
      </c>
    </row>
    <row r="307" spans="1:8" x14ac:dyDescent="0.2">
      <c r="A307" s="206">
        <v>295</v>
      </c>
      <c r="B307" s="227"/>
      <c r="C307" s="262">
        <f t="shared" si="17"/>
        <v>30.23</v>
      </c>
      <c r="D307" s="272"/>
      <c r="E307" s="212">
        <v>22915</v>
      </c>
      <c r="F307" s="286">
        <f t="shared" si="15"/>
        <v>12423</v>
      </c>
      <c r="G307" s="211">
        <f t="shared" si="16"/>
        <v>9096</v>
      </c>
      <c r="H307" s="212">
        <v>70</v>
      </c>
    </row>
    <row r="308" spans="1:8" x14ac:dyDescent="0.2">
      <c r="A308" s="206">
        <v>296</v>
      </c>
      <c r="B308" s="227"/>
      <c r="C308" s="262">
        <f t="shared" si="17"/>
        <v>30.25</v>
      </c>
      <c r="D308" s="272"/>
      <c r="E308" s="212">
        <v>22915</v>
      </c>
      <c r="F308" s="286">
        <f t="shared" si="15"/>
        <v>12415</v>
      </c>
      <c r="G308" s="211">
        <f t="shared" si="16"/>
        <v>9090</v>
      </c>
      <c r="H308" s="212">
        <v>70</v>
      </c>
    </row>
    <row r="309" spans="1:8" x14ac:dyDescent="0.2">
      <c r="A309" s="206">
        <v>297</v>
      </c>
      <c r="B309" s="227"/>
      <c r="C309" s="262">
        <f t="shared" si="17"/>
        <v>30.27</v>
      </c>
      <c r="D309" s="272"/>
      <c r="E309" s="212">
        <v>22915</v>
      </c>
      <c r="F309" s="286">
        <f t="shared" si="15"/>
        <v>12406</v>
      </c>
      <c r="G309" s="211">
        <f t="shared" si="16"/>
        <v>9084</v>
      </c>
      <c r="H309" s="212">
        <v>70</v>
      </c>
    </row>
    <row r="310" spans="1:8" x14ac:dyDescent="0.2">
      <c r="A310" s="206">
        <v>298</v>
      </c>
      <c r="B310" s="227"/>
      <c r="C310" s="262">
        <f t="shared" si="17"/>
        <v>30.29</v>
      </c>
      <c r="D310" s="272"/>
      <c r="E310" s="212">
        <v>22915</v>
      </c>
      <c r="F310" s="286">
        <f t="shared" si="15"/>
        <v>12398</v>
      </c>
      <c r="G310" s="211">
        <f t="shared" si="16"/>
        <v>9078</v>
      </c>
      <c r="H310" s="212">
        <v>70</v>
      </c>
    </row>
    <row r="311" spans="1:8" x14ac:dyDescent="0.2">
      <c r="A311" s="206">
        <v>299</v>
      </c>
      <c r="B311" s="227"/>
      <c r="C311" s="262">
        <f t="shared" si="17"/>
        <v>30.31</v>
      </c>
      <c r="D311" s="272"/>
      <c r="E311" s="212">
        <v>22915</v>
      </c>
      <c r="F311" s="286">
        <f t="shared" si="15"/>
        <v>12390</v>
      </c>
      <c r="G311" s="211">
        <f t="shared" si="16"/>
        <v>9072</v>
      </c>
      <c r="H311" s="212">
        <v>70</v>
      </c>
    </row>
    <row r="312" spans="1:8" x14ac:dyDescent="0.2">
      <c r="A312" s="206">
        <v>300</v>
      </c>
      <c r="B312" s="227"/>
      <c r="C312" s="262">
        <f t="shared" si="17"/>
        <v>30.33</v>
      </c>
      <c r="D312" s="272"/>
      <c r="E312" s="212">
        <v>22915</v>
      </c>
      <c r="F312" s="286">
        <f t="shared" si="15"/>
        <v>12382</v>
      </c>
      <c r="G312" s="211">
        <f t="shared" si="16"/>
        <v>9066</v>
      </c>
      <c r="H312" s="212">
        <v>70</v>
      </c>
    </row>
    <row r="313" spans="1:8" x14ac:dyDescent="0.2">
      <c r="A313" s="206">
        <v>301</v>
      </c>
      <c r="B313" s="227"/>
      <c r="C313" s="262">
        <f t="shared" si="17"/>
        <v>30.35</v>
      </c>
      <c r="D313" s="272"/>
      <c r="E313" s="212">
        <v>22915</v>
      </c>
      <c r="F313" s="286">
        <f t="shared" si="15"/>
        <v>12374</v>
      </c>
      <c r="G313" s="211">
        <f t="shared" si="16"/>
        <v>9060</v>
      </c>
      <c r="H313" s="212">
        <v>70</v>
      </c>
    </row>
    <row r="314" spans="1:8" x14ac:dyDescent="0.2">
      <c r="A314" s="206">
        <v>302</v>
      </c>
      <c r="B314" s="227"/>
      <c r="C314" s="262">
        <f t="shared" si="17"/>
        <v>30.37</v>
      </c>
      <c r="D314" s="272"/>
      <c r="E314" s="212">
        <v>22915</v>
      </c>
      <c r="F314" s="286">
        <f t="shared" si="15"/>
        <v>12366</v>
      </c>
      <c r="G314" s="211">
        <f t="shared" si="16"/>
        <v>9054</v>
      </c>
      <c r="H314" s="212">
        <v>70</v>
      </c>
    </row>
    <row r="315" spans="1:8" x14ac:dyDescent="0.2">
      <c r="A315" s="206">
        <v>303</v>
      </c>
      <c r="B315" s="227"/>
      <c r="C315" s="262">
        <f t="shared" si="17"/>
        <v>30.39</v>
      </c>
      <c r="D315" s="272"/>
      <c r="E315" s="212">
        <v>22915</v>
      </c>
      <c r="F315" s="286">
        <f t="shared" si="15"/>
        <v>12358</v>
      </c>
      <c r="G315" s="211">
        <f t="shared" si="16"/>
        <v>9048</v>
      </c>
      <c r="H315" s="212">
        <v>70</v>
      </c>
    </row>
    <row r="316" spans="1:8" x14ac:dyDescent="0.2">
      <c r="A316" s="206">
        <v>304</v>
      </c>
      <c r="B316" s="227"/>
      <c r="C316" s="262">
        <f t="shared" si="17"/>
        <v>30.41</v>
      </c>
      <c r="D316" s="272"/>
      <c r="E316" s="212">
        <v>22915</v>
      </c>
      <c r="F316" s="286">
        <f t="shared" si="15"/>
        <v>12350</v>
      </c>
      <c r="G316" s="211">
        <f t="shared" si="16"/>
        <v>9042</v>
      </c>
      <c r="H316" s="212">
        <v>70</v>
      </c>
    </row>
    <row r="317" spans="1:8" x14ac:dyDescent="0.2">
      <c r="A317" s="206">
        <v>305</v>
      </c>
      <c r="B317" s="227"/>
      <c r="C317" s="262">
        <f t="shared" si="17"/>
        <v>30.44</v>
      </c>
      <c r="D317" s="272"/>
      <c r="E317" s="212">
        <v>22915</v>
      </c>
      <c r="F317" s="286">
        <f t="shared" si="15"/>
        <v>12338</v>
      </c>
      <c r="G317" s="211">
        <f t="shared" si="16"/>
        <v>9034</v>
      </c>
      <c r="H317" s="212">
        <v>70</v>
      </c>
    </row>
    <row r="318" spans="1:8" x14ac:dyDescent="0.2">
      <c r="A318" s="206">
        <v>306</v>
      </c>
      <c r="B318" s="227"/>
      <c r="C318" s="262">
        <f t="shared" si="17"/>
        <v>30.46</v>
      </c>
      <c r="D318" s="272"/>
      <c r="E318" s="212">
        <v>22915</v>
      </c>
      <c r="F318" s="286">
        <f t="shared" si="15"/>
        <v>12329</v>
      </c>
      <c r="G318" s="211">
        <f t="shared" si="16"/>
        <v>9028</v>
      </c>
      <c r="H318" s="212">
        <v>70</v>
      </c>
    </row>
    <row r="319" spans="1:8" x14ac:dyDescent="0.2">
      <c r="A319" s="206">
        <v>307</v>
      </c>
      <c r="B319" s="227"/>
      <c r="C319" s="262">
        <f t="shared" si="17"/>
        <v>30.48</v>
      </c>
      <c r="D319" s="272"/>
      <c r="E319" s="212">
        <v>22915</v>
      </c>
      <c r="F319" s="286">
        <f t="shared" si="15"/>
        <v>12321</v>
      </c>
      <c r="G319" s="211">
        <f t="shared" si="16"/>
        <v>9022</v>
      </c>
      <c r="H319" s="212">
        <v>70</v>
      </c>
    </row>
    <row r="320" spans="1:8" x14ac:dyDescent="0.2">
      <c r="A320" s="206">
        <v>308</v>
      </c>
      <c r="B320" s="227"/>
      <c r="C320" s="262">
        <f t="shared" si="17"/>
        <v>30.5</v>
      </c>
      <c r="D320" s="272"/>
      <c r="E320" s="212">
        <v>22915</v>
      </c>
      <c r="F320" s="286">
        <f t="shared" si="15"/>
        <v>12313</v>
      </c>
      <c r="G320" s="211">
        <f t="shared" si="16"/>
        <v>9016</v>
      </c>
      <c r="H320" s="212">
        <v>70</v>
      </c>
    </row>
    <row r="321" spans="1:8" x14ac:dyDescent="0.2">
      <c r="A321" s="206">
        <v>309</v>
      </c>
      <c r="B321" s="227"/>
      <c r="C321" s="262">
        <f t="shared" si="17"/>
        <v>30.52</v>
      </c>
      <c r="D321" s="272"/>
      <c r="E321" s="212">
        <v>22915</v>
      </c>
      <c r="F321" s="286">
        <f t="shared" si="15"/>
        <v>12305</v>
      </c>
      <c r="G321" s="211">
        <f t="shared" si="16"/>
        <v>9010</v>
      </c>
      <c r="H321" s="212">
        <v>70</v>
      </c>
    </row>
    <row r="322" spans="1:8" x14ac:dyDescent="0.2">
      <c r="A322" s="206">
        <v>310</v>
      </c>
      <c r="B322" s="227"/>
      <c r="C322" s="262">
        <f t="shared" si="17"/>
        <v>30.54</v>
      </c>
      <c r="D322" s="272"/>
      <c r="E322" s="212">
        <v>22915</v>
      </c>
      <c r="F322" s="286">
        <f t="shared" si="15"/>
        <v>12297</v>
      </c>
      <c r="G322" s="211">
        <f t="shared" si="16"/>
        <v>9004</v>
      </c>
      <c r="H322" s="212">
        <v>70</v>
      </c>
    </row>
    <row r="323" spans="1:8" x14ac:dyDescent="0.2">
      <c r="A323" s="206">
        <v>311</v>
      </c>
      <c r="B323" s="227"/>
      <c r="C323" s="262">
        <f t="shared" si="17"/>
        <v>30.56</v>
      </c>
      <c r="D323" s="272"/>
      <c r="E323" s="212">
        <v>22915</v>
      </c>
      <c r="F323" s="286">
        <f t="shared" si="15"/>
        <v>12289</v>
      </c>
      <c r="G323" s="211">
        <f t="shared" si="16"/>
        <v>8998</v>
      </c>
      <c r="H323" s="212">
        <v>70</v>
      </c>
    </row>
    <row r="324" spans="1:8" x14ac:dyDescent="0.2">
      <c r="A324" s="206">
        <v>312</v>
      </c>
      <c r="B324" s="227"/>
      <c r="C324" s="262">
        <f t="shared" si="17"/>
        <v>30.58</v>
      </c>
      <c r="D324" s="272"/>
      <c r="E324" s="212">
        <v>22915</v>
      </c>
      <c r="F324" s="286">
        <f t="shared" si="15"/>
        <v>12281</v>
      </c>
      <c r="G324" s="211">
        <f t="shared" si="16"/>
        <v>8992</v>
      </c>
      <c r="H324" s="212">
        <v>70</v>
      </c>
    </row>
    <row r="325" spans="1:8" x14ac:dyDescent="0.2">
      <c r="A325" s="206">
        <v>313</v>
      </c>
      <c r="B325" s="227"/>
      <c r="C325" s="262">
        <f t="shared" si="17"/>
        <v>30.6</v>
      </c>
      <c r="D325" s="272"/>
      <c r="E325" s="212">
        <v>22915</v>
      </c>
      <c r="F325" s="286">
        <f t="shared" si="15"/>
        <v>12273</v>
      </c>
      <c r="G325" s="211">
        <f t="shared" si="16"/>
        <v>8986</v>
      </c>
      <c r="H325" s="212">
        <v>70</v>
      </c>
    </row>
    <row r="326" spans="1:8" x14ac:dyDescent="0.2">
      <c r="A326" s="206">
        <v>314</v>
      </c>
      <c r="B326" s="227"/>
      <c r="C326" s="262">
        <f t="shared" si="17"/>
        <v>30.62</v>
      </c>
      <c r="D326" s="272"/>
      <c r="E326" s="212">
        <v>22915</v>
      </c>
      <c r="F326" s="286">
        <f t="shared" si="15"/>
        <v>12265</v>
      </c>
      <c r="G326" s="211">
        <f t="shared" si="16"/>
        <v>8980</v>
      </c>
      <c r="H326" s="212">
        <v>70</v>
      </c>
    </row>
    <row r="327" spans="1:8" x14ac:dyDescent="0.2">
      <c r="A327" s="206">
        <v>315</v>
      </c>
      <c r="B327" s="227"/>
      <c r="C327" s="262">
        <f t="shared" si="17"/>
        <v>30.64</v>
      </c>
      <c r="D327" s="272"/>
      <c r="E327" s="212">
        <v>22915</v>
      </c>
      <c r="F327" s="286">
        <f t="shared" si="15"/>
        <v>12257</v>
      </c>
      <c r="G327" s="211">
        <f t="shared" si="16"/>
        <v>8975</v>
      </c>
      <c r="H327" s="212">
        <v>70</v>
      </c>
    </row>
    <row r="328" spans="1:8" x14ac:dyDescent="0.2">
      <c r="A328" s="206">
        <v>316</v>
      </c>
      <c r="B328" s="227"/>
      <c r="C328" s="262">
        <f t="shared" si="17"/>
        <v>30.66</v>
      </c>
      <c r="D328" s="272"/>
      <c r="E328" s="212">
        <v>22915</v>
      </c>
      <c r="F328" s="286">
        <f t="shared" si="15"/>
        <v>12249</v>
      </c>
      <c r="G328" s="211">
        <f t="shared" si="16"/>
        <v>8969</v>
      </c>
      <c r="H328" s="212">
        <v>70</v>
      </c>
    </row>
    <row r="329" spans="1:8" x14ac:dyDescent="0.2">
      <c r="A329" s="206">
        <v>317</v>
      </c>
      <c r="B329" s="227"/>
      <c r="C329" s="262">
        <f t="shared" si="17"/>
        <v>30.68</v>
      </c>
      <c r="D329" s="272"/>
      <c r="E329" s="212">
        <v>22915</v>
      </c>
      <c r="F329" s="286">
        <f t="shared" si="15"/>
        <v>12242</v>
      </c>
      <c r="G329" s="211">
        <f t="shared" si="16"/>
        <v>8963</v>
      </c>
      <c r="H329" s="212">
        <v>70</v>
      </c>
    </row>
    <row r="330" spans="1:8" x14ac:dyDescent="0.2">
      <c r="A330" s="206">
        <v>318</v>
      </c>
      <c r="B330" s="227"/>
      <c r="C330" s="262">
        <f t="shared" si="17"/>
        <v>30.7</v>
      </c>
      <c r="D330" s="272"/>
      <c r="E330" s="212">
        <v>22915</v>
      </c>
      <c r="F330" s="286">
        <f t="shared" si="15"/>
        <v>12234</v>
      </c>
      <c r="G330" s="211">
        <f t="shared" si="16"/>
        <v>8957</v>
      </c>
      <c r="H330" s="212">
        <v>70</v>
      </c>
    </row>
    <row r="331" spans="1:8" x14ac:dyDescent="0.2">
      <c r="A331" s="206">
        <v>319</v>
      </c>
      <c r="B331" s="227"/>
      <c r="C331" s="262">
        <f t="shared" si="17"/>
        <v>30.71</v>
      </c>
      <c r="D331" s="272"/>
      <c r="E331" s="212">
        <v>22915</v>
      </c>
      <c r="F331" s="286">
        <f t="shared" si="15"/>
        <v>12230</v>
      </c>
      <c r="G331" s="211">
        <f t="shared" si="16"/>
        <v>8954</v>
      </c>
      <c r="H331" s="212">
        <v>70</v>
      </c>
    </row>
    <row r="332" spans="1:8" x14ac:dyDescent="0.2">
      <c r="A332" s="206">
        <v>320</v>
      </c>
      <c r="B332" s="227"/>
      <c r="C332" s="262">
        <f t="shared" si="17"/>
        <v>30.73</v>
      </c>
      <c r="D332" s="272"/>
      <c r="E332" s="212">
        <v>22915</v>
      </c>
      <c r="F332" s="286">
        <f t="shared" si="15"/>
        <v>12222</v>
      </c>
      <c r="G332" s="211">
        <f t="shared" si="16"/>
        <v>8948</v>
      </c>
      <c r="H332" s="212">
        <v>70</v>
      </c>
    </row>
    <row r="333" spans="1:8" x14ac:dyDescent="0.2">
      <c r="A333" s="206">
        <v>321</v>
      </c>
      <c r="B333" s="227"/>
      <c r="C333" s="262">
        <f t="shared" si="17"/>
        <v>30.75</v>
      </c>
      <c r="D333" s="272"/>
      <c r="E333" s="212">
        <v>22915</v>
      </c>
      <c r="F333" s="286">
        <f t="shared" si="15"/>
        <v>12214</v>
      </c>
      <c r="G333" s="211">
        <f t="shared" si="16"/>
        <v>8942</v>
      </c>
      <c r="H333" s="212">
        <v>70</v>
      </c>
    </row>
    <row r="334" spans="1:8" x14ac:dyDescent="0.2">
      <c r="A334" s="206">
        <v>322</v>
      </c>
      <c r="B334" s="227"/>
      <c r="C334" s="262">
        <f t="shared" si="17"/>
        <v>30.77</v>
      </c>
      <c r="D334" s="272"/>
      <c r="E334" s="212">
        <v>22915</v>
      </c>
      <c r="F334" s="286">
        <f t="shared" si="15"/>
        <v>12206</v>
      </c>
      <c r="G334" s="211">
        <f t="shared" si="16"/>
        <v>8937</v>
      </c>
      <c r="H334" s="212">
        <v>70</v>
      </c>
    </row>
    <row r="335" spans="1:8" x14ac:dyDescent="0.2">
      <c r="A335" s="206">
        <v>323</v>
      </c>
      <c r="B335" s="227"/>
      <c r="C335" s="262">
        <f t="shared" si="17"/>
        <v>30.79</v>
      </c>
      <c r="D335" s="272"/>
      <c r="E335" s="212">
        <v>22915</v>
      </c>
      <c r="F335" s="286">
        <f t="shared" si="15"/>
        <v>12198</v>
      </c>
      <c r="G335" s="211">
        <f t="shared" si="16"/>
        <v>8931</v>
      </c>
      <c r="H335" s="212">
        <v>70</v>
      </c>
    </row>
    <row r="336" spans="1:8" x14ac:dyDescent="0.2">
      <c r="A336" s="206">
        <v>324</v>
      </c>
      <c r="B336" s="227"/>
      <c r="C336" s="262">
        <f t="shared" si="17"/>
        <v>30.81</v>
      </c>
      <c r="D336" s="272"/>
      <c r="E336" s="212">
        <v>22915</v>
      </c>
      <c r="F336" s="286">
        <f t="shared" ref="F336:F399" si="18">ROUND(12*1.358*(1/C336*E336)+H336,0)</f>
        <v>12190</v>
      </c>
      <c r="G336" s="211">
        <f t="shared" si="16"/>
        <v>8925</v>
      </c>
      <c r="H336" s="212">
        <v>70</v>
      </c>
    </row>
    <row r="337" spans="1:8" x14ac:dyDescent="0.2">
      <c r="A337" s="206">
        <v>325</v>
      </c>
      <c r="B337" s="227"/>
      <c r="C337" s="262">
        <f t="shared" si="17"/>
        <v>30.83</v>
      </c>
      <c r="D337" s="272"/>
      <c r="E337" s="212">
        <v>22915</v>
      </c>
      <c r="F337" s="286">
        <f t="shared" si="18"/>
        <v>12182</v>
      </c>
      <c r="G337" s="211">
        <f t="shared" si="16"/>
        <v>8919</v>
      </c>
      <c r="H337" s="212">
        <v>70</v>
      </c>
    </row>
    <row r="338" spans="1:8" x14ac:dyDescent="0.2">
      <c r="A338" s="206">
        <v>326</v>
      </c>
      <c r="B338" s="227"/>
      <c r="C338" s="262">
        <f t="shared" si="17"/>
        <v>30.85</v>
      </c>
      <c r="D338" s="272"/>
      <c r="E338" s="212">
        <v>22915</v>
      </c>
      <c r="F338" s="286">
        <f t="shared" si="18"/>
        <v>12174</v>
      </c>
      <c r="G338" s="211">
        <f t="shared" si="16"/>
        <v>8913</v>
      </c>
      <c r="H338" s="212">
        <v>70</v>
      </c>
    </row>
    <row r="339" spans="1:8" x14ac:dyDescent="0.2">
      <c r="A339" s="206">
        <v>327</v>
      </c>
      <c r="B339" s="227"/>
      <c r="C339" s="262">
        <f t="shared" si="17"/>
        <v>30.87</v>
      </c>
      <c r="D339" s="272"/>
      <c r="E339" s="212">
        <v>22915</v>
      </c>
      <c r="F339" s="286">
        <f t="shared" si="18"/>
        <v>12167</v>
      </c>
      <c r="G339" s="211">
        <f t="shared" si="16"/>
        <v>8908</v>
      </c>
      <c r="H339" s="212">
        <v>70</v>
      </c>
    </row>
    <row r="340" spans="1:8" x14ac:dyDescent="0.2">
      <c r="A340" s="206">
        <v>328</v>
      </c>
      <c r="B340" s="227"/>
      <c r="C340" s="262">
        <f t="shared" si="17"/>
        <v>30.89</v>
      </c>
      <c r="D340" s="272"/>
      <c r="E340" s="212">
        <v>22915</v>
      </c>
      <c r="F340" s="286">
        <f t="shared" si="18"/>
        <v>12159</v>
      </c>
      <c r="G340" s="211">
        <f t="shared" si="16"/>
        <v>8902</v>
      </c>
      <c r="H340" s="212">
        <v>70</v>
      </c>
    </row>
    <row r="341" spans="1:8" x14ac:dyDescent="0.2">
      <c r="A341" s="206">
        <v>329</v>
      </c>
      <c r="B341" s="227"/>
      <c r="C341" s="262">
        <f t="shared" si="17"/>
        <v>30.91</v>
      </c>
      <c r="D341" s="272"/>
      <c r="E341" s="212">
        <v>22915</v>
      </c>
      <c r="F341" s="286">
        <f t="shared" si="18"/>
        <v>12151</v>
      </c>
      <c r="G341" s="211">
        <f t="shared" si="16"/>
        <v>8896</v>
      </c>
      <c r="H341" s="212">
        <v>70</v>
      </c>
    </row>
    <row r="342" spans="1:8" x14ac:dyDescent="0.2">
      <c r="A342" s="206">
        <v>330</v>
      </c>
      <c r="B342" s="227"/>
      <c r="C342" s="262">
        <f t="shared" si="17"/>
        <v>30.93</v>
      </c>
      <c r="D342" s="272"/>
      <c r="E342" s="212">
        <v>22915</v>
      </c>
      <c r="F342" s="286">
        <f t="shared" si="18"/>
        <v>12143</v>
      </c>
      <c r="G342" s="211">
        <f t="shared" si="16"/>
        <v>8890</v>
      </c>
      <c r="H342" s="212">
        <v>70</v>
      </c>
    </row>
    <row r="343" spans="1:8" x14ac:dyDescent="0.2">
      <c r="A343" s="206">
        <v>331</v>
      </c>
      <c r="B343" s="227"/>
      <c r="C343" s="262">
        <f t="shared" si="17"/>
        <v>30.95</v>
      </c>
      <c r="D343" s="272"/>
      <c r="E343" s="212">
        <v>22915</v>
      </c>
      <c r="F343" s="286">
        <f t="shared" si="18"/>
        <v>12135</v>
      </c>
      <c r="G343" s="211">
        <f t="shared" si="16"/>
        <v>8885</v>
      </c>
      <c r="H343" s="212">
        <v>70</v>
      </c>
    </row>
    <row r="344" spans="1:8" x14ac:dyDescent="0.2">
      <c r="A344" s="206">
        <v>332</v>
      </c>
      <c r="B344" s="227"/>
      <c r="C344" s="262">
        <f t="shared" si="17"/>
        <v>30.97</v>
      </c>
      <c r="D344" s="272"/>
      <c r="E344" s="212">
        <v>22915</v>
      </c>
      <c r="F344" s="286">
        <f t="shared" si="18"/>
        <v>12128</v>
      </c>
      <c r="G344" s="211">
        <f t="shared" si="16"/>
        <v>8879</v>
      </c>
      <c r="H344" s="212">
        <v>70</v>
      </c>
    </row>
    <row r="345" spans="1:8" x14ac:dyDescent="0.2">
      <c r="A345" s="206">
        <v>333</v>
      </c>
      <c r="B345" s="227"/>
      <c r="C345" s="262">
        <f t="shared" si="17"/>
        <v>30.98</v>
      </c>
      <c r="D345" s="272"/>
      <c r="E345" s="212">
        <v>22915</v>
      </c>
      <c r="F345" s="286">
        <f t="shared" si="18"/>
        <v>12124</v>
      </c>
      <c r="G345" s="211">
        <f t="shared" si="16"/>
        <v>8876</v>
      </c>
      <c r="H345" s="212">
        <v>70</v>
      </c>
    </row>
    <row r="346" spans="1:8" x14ac:dyDescent="0.2">
      <c r="A346" s="206">
        <v>334</v>
      </c>
      <c r="B346" s="227"/>
      <c r="C346" s="262">
        <f t="shared" si="17"/>
        <v>31</v>
      </c>
      <c r="D346" s="272"/>
      <c r="E346" s="212">
        <v>22915</v>
      </c>
      <c r="F346" s="286">
        <f t="shared" si="18"/>
        <v>12116</v>
      </c>
      <c r="G346" s="211">
        <f t="shared" si="16"/>
        <v>8870</v>
      </c>
      <c r="H346" s="212">
        <v>70</v>
      </c>
    </row>
    <row r="347" spans="1:8" x14ac:dyDescent="0.2">
      <c r="A347" s="206">
        <v>335</v>
      </c>
      <c r="B347" s="227"/>
      <c r="C347" s="262">
        <f t="shared" si="17"/>
        <v>31.02</v>
      </c>
      <c r="D347" s="272"/>
      <c r="E347" s="212">
        <v>22915</v>
      </c>
      <c r="F347" s="286">
        <f t="shared" si="18"/>
        <v>12108</v>
      </c>
      <c r="G347" s="211">
        <f t="shared" si="16"/>
        <v>8865</v>
      </c>
      <c r="H347" s="212">
        <v>70</v>
      </c>
    </row>
    <row r="348" spans="1:8" x14ac:dyDescent="0.2">
      <c r="A348" s="206">
        <v>336</v>
      </c>
      <c r="B348" s="227"/>
      <c r="C348" s="262">
        <f t="shared" si="17"/>
        <v>31.04</v>
      </c>
      <c r="D348" s="272"/>
      <c r="E348" s="212">
        <v>22915</v>
      </c>
      <c r="F348" s="286">
        <f t="shared" si="18"/>
        <v>12100</v>
      </c>
      <c r="G348" s="211">
        <f t="shared" si="16"/>
        <v>8859</v>
      </c>
      <c r="H348" s="212">
        <v>70</v>
      </c>
    </row>
    <row r="349" spans="1:8" x14ac:dyDescent="0.2">
      <c r="A349" s="206">
        <v>337</v>
      </c>
      <c r="B349" s="227"/>
      <c r="C349" s="262">
        <f t="shared" si="17"/>
        <v>31.06</v>
      </c>
      <c r="D349" s="272"/>
      <c r="E349" s="212">
        <v>22915</v>
      </c>
      <c r="F349" s="286">
        <f t="shared" si="18"/>
        <v>12093</v>
      </c>
      <c r="G349" s="211">
        <f t="shared" si="16"/>
        <v>8853</v>
      </c>
      <c r="H349" s="212">
        <v>70</v>
      </c>
    </row>
    <row r="350" spans="1:8" x14ac:dyDescent="0.2">
      <c r="A350" s="206">
        <v>338</v>
      </c>
      <c r="B350" s="227"/>
      <c r="C350" s="262">
        <f t="shared" si="17"/>
        <v>31.08</v>
      </c>
      <c r="D350" s="272"/>
      <c r="E350" s="212">
        <v>22915</v>
      </c>
      <c r="F350" s="286">
        <f t="shared" si="18"/>
        <v>12085</v>
      </c>
      <c r="G350" s="211">
        <f t="shared" si="16"/>
        <v>8847</v>
      </c>
      <c r="H350" s="212">
        <v>70</v>
      </c>
    </row>
    <row r="351" spans="1:8" x14ac:dyDescent="0.2">
      <c r="A351" s="206">
        <v>339</v>
      </c>
      <c r="B351" s="227"/>
      <c r="C351" s="262">
        <f t="shared" si="17"/>
        <v>31.1</v>
      </c>
      <c r="D351" s="272"/>
      <c r="E351" s="212">
        <v>22915</v>
      </c>
      <c r="F351" s="286">
        <f t="shared" si="18"/>
        <v>12077</v>
      </c>
      <c r="G351" s="211">
        <f t="shared" si="16"/>
        <v>8842</v>
      </c>
      <c r="H351" s="212">
        <v>70</v>
      </c>
    </row>
    <row r="352" spans="1:8" x14ac:dyDescent="0.2">
      <c r="A352" s="206">
        <v>340</v>
      </c>
      <c r="B352" s="227"/>
      <c r="C352" s="262">
        <f t="shared" si="17"/>
        <v>31.11</v>
      </c>
      <c r="D352" s="272"/>
      <c r="E352" s="212">
        <v>22915</v>
      </c>
      <c r="F352" s="286">
        <f t="shared" si="18"/>
        <v>12073</v>
      </c>
      <c r="G352" s="211">
        <f t="shared" si="16"/>
        <v>8839</v>
      </c>
      <c r="H352" s="212">
        <v>70</v>
      </c>
    </row>
    <row r="353" spans="1:8" x14ac:dyDescent="0.2">
      <c r="A353" s="206">
        <v>341</v>
      </c>
      <c r="B353" s="227"/>
      <c r="C353" s="262">
        <f t="shared" si="17"/>
        <v>31.13</v>
      </c>
      <c r="D353" s="272"/>
      <c r="E353" s="212">
        <v>22915</v>
      </c>
      <c r="F353" s="286">
        <f t="shared" si="18"/>
        <v>12066</v>
      </c>
      <c r="G353" s="211">
        <f t="shared" si="16"/>
        <v>8833</v>
      </c>
      <c r="H353" s="212">
        <v>70</v>
      </c>
    </row>
    <row r="354" spans="1:8" x14ac:dyDescent="0.2">
      <c r="A354" s="206">
        <v>342</v>
      </c>
      <c r="B354" s="227"/>
      <c r="C354" s="262">
        <f t="shared" si="17"/>
        <v>31.15</v>
      </c>
      <c r="D354" s="272"/>
      <c r="E354" s="212">
        <v>22915</v>
      </c>
      <c r="F354" s="286">
        <f t="shared" si="18"/>
        <v>12058</v>
      </c>
      <c r="G354" s="211">
        <f t="shared" si="16"/>
        <v>8828</v>
      </c>
      <c r="H354" s="212">
        <v>70</v>
      </c>
    </row>
    <row r="355" spans="1:8" x14ac:dyDescent="0.2">
      <c r="A355" s="206">
        <v>343</v>
      </c>
      <c r="B355" s="227"/>
      <c r="C355" s="262">
        <f t="shared" si="17"/>
        <v>31.17</v>
      </c>
      <c r="D355" s="272"/>
      <c r="E355" s="212">
        <v>22915</v>
      </c>
      <c r="F355" s="286">
        <f t="shared" si="18"/>
        <v>12050</v>
      </c>
      <c r="G355" s="211">
        <f t="shared" si="16"/>
        <v>8822</v>
      </c>
      <c r="H355" s="212">
        <v>70</v>
      </c>
    </row>
    <row r="356" spans="1:8" x14ac:dyDescent="0.2">
      <c r="A356" s="206">
        <v>344</v>
      </c>
      <c r="B356" s="227"/>
      <c r="C356" s="262">
        <f t="shared" si="17"/>
        <v>31.19</v>
      </c>
      <c r="D356" s="272"/>
      <c r="E356" s="212">
        <v>22915</v>
      </c>
      <c r="F356" s="286">
        <f t="shared" si="18"/>
        <v>12043</v>
      </c>
      <c r="G356" s="211">
        <f t="shared" si="16"/>
        <v>8816</v>
      </c>
      <c r="H356" s="212">
        <v>70</v>
      </c>
    </row>
    <row r="357" spans="1:8" x14ac:dyDescent="0.2">
      <c r="A357" s="206">
        <v>345</v>
      </c>
      <c r="B357" s="227"/>
      <c r="C357" s="262">
        <f t="shared" si="17"/>
        <v>31.21</v>
      </c>
      <c r="D357" s="272"/>
      <c r="E357" s="212">
        <v>22915</v>
      </c>
      <c r="F357" s="286">
        <f t="shared" si="18"/>
        <v>12035</v>
      </c>
      <c r="G357" s="211">
        <f t="shared" si="16"/>
        <v>8811</v>
      </c>
      <c r="H357" s="212">
        <v>70</v>
      </c>
    </row>
    <row r="358" spans="1:8" x14ac:dyDescent="0.2">
      <c r="A358" s="206">
        <v>346</v>
      </c>
      <c r="B358" s="227"/>
      <c r="C358" s="262">
        <f t="shared" si="17"/>
        <v>31.23</v>
      </c>
      <c r="D358" s="272"/>
      <c r="E358" s="212">
        <v>22915</v>
      </c>
      <c r="F358" s="286">
        <f t="shared" si="18"/>
        <v>12027</v>
      </c>
      <c r="G358" s="211">
        <f t="shared" si="16"/>
        <v>8805</v>
      </c>
      <c r="H358" s="212">
        <v>70</v>
      </c>
    </row>
    <row r="359" spans="1:8" x14ac:dyDescent="0.2">
      <c r="A359" s="206">
        <v>347</v>
      </c>
      <c r="B359" s="227"/>
      <c r="C359" s="262">
        <f t="shared" si="17"/>
        <v>31.24</v>
      </c>
      <c r="D359" s="272"/>
      <c r="E359" s="212">
        <v>22915</v>
      </c>
      <c r="F359" s="286">
        <f t="shared" si="18"/>
        <v>12023</v>
      </c>
      <c r="G359" s="211">
        <f t="shared" si="16"/>
        <v>8802</v>
      </c>
      <c r="H359" s="212">
        <v>70</v>
      </c>
    </row>
    <row r="360" spans="1:8" x14ac:dyDescent="0.2">
      <c r="A360" s="206">
        <v>348</v>
      </c>
      <c r="B360" s="227"/>
      <c r="C360" s="262">
        <f t="shared" si="17"/>
        <v>31.26</v>
      </c>
      <c r="D360" s="272"/>
      <c r="E360" s="212">
        <v>22915</v>
      </c>
      <c r="F360" s="286">
        <f t="shared" si="18"/>
        <v>12016</v>
      </c>
      <c r="G360" s="211">
        <f t="shared" si="16"/>
        <v>8797</v>
      </c>
      <c r="H360" s="212">
        <v>70</v>
      </c>
    </row>
    <row r="361" spans="1:8" x14ac:dyDescent="0.2">
      <c r="A361" s="206">
        <v>349</v>
      </c>
      <c r="B361" s="227"/>
      <c r="C361" s="262">
        <f t="shared" si="17"/>
        <v>31.28</v>
      </c>
      <c r="D361" s="272"/>
      <c r="E361" s="212">
        <v>22915</v>
      </c>
      <c r="F361" s="286">
        <f t="shared" si="18"/>
        <v>12008</v>
      </c>
      <c r="G361" s="211">
        <f t="shared" ref="G361:G424" si="19">ROUND(12*(1/C361*E361),0)</f>
        <v>8791</v>
      </c>
      <c r="H361" s="212">
        <v>70</v>
      </c>
    </row>
    <row r="362" spans="1:8" x14ac:dyDescent="0.2">
      <c r="A362" s="206">
        <v>350</v>
      </c>
      <c r="B362" s="227"/>
      <c r="C362" s="262">
        <f t="shared" si="17"/>
        <v>31.3</v>
      </c>
      <c r="D362" s="272"/>
      <c r="E362" s="212">
        <v>22915</v>
      </c>
      <c r="F362" s="286">
        <f t="shared" si="18"/>
        <v>12000</v>
      </c>
      <c r="G362" s="211">
        <f t="shared" si="19"/>
        <v>8785</v>
      </c>
      <c r="H362" s="212">
        <v>70</v>
      </c>
    </row>
    <row r="363" spans="1:8" x14ac:dyDescent="0.2">
      <c r="A363" s="206">
        <v>351</v>
      </c>
      <c r="B363" s="227"/>
      <c r="C363" s="262">
        <f t="shared" ref="C363:C426" si="20">ROUND((10.899*LN(A363)+A363/200)*0.5-1.5,2)</f>
        <v>31.32</v>
      </c>
      <c r="D363" s="272"/>
      <c r="E363" s="212">
        <v>22915</v>
      </c>
      <c r="F363" s="286">
        <f t="shared" si="18"/>
        <v>11993</v>
      </c>
      <c r="G363" s="211">
        <f t="shared" si="19"/>
        <v>8780</v>
      </c>
      <c r="H363" s="212">
        <v>70</v>
      </c>
    </row>
    <row r="364" spans="1:8" x14ac:dyDescent="0.2">
      <c r="A364" s="206">
        <v>352</v>
      </c>
      <c r="B364" s="227"/>
      <c r="C364" s="262">
        <f t="shared" si="20"/>
        <v>31.33</v>
      </c>
      <c r="D364" s="272"/>
      <c r="E364" s="212">
        <v>22915</v>
      </c>
      <c r="F364" s="286">
        <f t="shared" si="18"/>
        <v>11989</v>
      </c>
      <c r="G364" s="211">
        <f t="shared" si="19"/>
        <v>8777</v>
      </c>
      <c r="H364" s="212">
        <v>70</v>
      </c>
    </row>
    <row r="365" spans="1:8" x14ac:dyDescent="0.2">
      <c r="A365" s="206">
        <v>353</v>
      </c>
      <c r="B365" s="227"/>
      <c r="C365" s="262">
        <f t="shared" si="20"/>
        <v>31.35</v>
      </c>
      <c r="D365" s="272"/>
      <c r="E365" s="212">
        <v>22915</v>
      </c>
      <c r="F365" s="286">
        <f t="shared" si="18"/>
        <v>11981</v>
      </c>
      <c r="G365" s="211">
        <f t="shared" si="19"/>
        <v>8771</v>
      </c>
      <c r="H365" s="212">
        <v>70</v>
      </c>
    </row>
    <row r="366" spans="1:8" x14ac:dyDescent="0.2">
      <c r="A366" s="206">
        <v>354</v>
      </c>
      <c r="B366" s="227"/>
      <c r="C366" s="262">
        <f t="shared" si="20"/>
        <v>31.37</v>
      </c>
      <c r="D366" s="272"/>
      <c r="E366" s="212">
        <v>22915</v>
      </c>
      <c r="F366" s="286">
        <f t="shared" si="18"/>
        <v>11974</v>
      </c>
      <c r="G366" s="211">
        <f t="shared" si="19"/>
        <v>8766</v>
      </c>
      <c r="H366" s="212">
        <v>70</v>
      </c>
    </row>
    <row r="367" spans="1:8" x14ac:dyDescent="0.2">
      <c r="A367" s="206">
        <v>355</v>
      </c>
      <c r="B367" s="227"/>
      <c r="C367" s="262">
        <f t="shared" si="20"/>
        <v>31.39</v>
      </c>
      <c r="D367" s="272"/>
      <c r="E367" s="212">
        <v>22915</v>
      </c>
      <c r="F367" s="286">
        <f t="shared" si="18"/>
        <v>11966</v>
      </c>
      <c r="G367" s="211">
        <f t="shared" si="19"/>
        <v>8760</v>
      </c>
      <c r="H367" s="212">
        <v>70</v>
      </c>
    </row>
    <row r="368" spans="1:8" x14ac:dyDescent="0.2">
      <c r="A368" s="206">
        <v>356</v>
      </c>
      <c r="B368" s="227"/>
      <c r="C368" s="262">
        <f t="shared" si="20"/>
        <v>31.41</v>
      </c>
      <c r="D368" s="272"/>
      <c r="E368" s="212">
        <v>22915</v>
      </c>
      <c r="F368" s="286">
        <f t="shared" si="18"/>
        <v>11959</v>
      </c>
      <c r="G368" s="211">
        <f t="shared" si="19"/>
        <v>8755</v>
      </c>
      <c r="H368" s="212">
        <v>70</v>
      </c>
    </row>
    <row r="369" spans="1:8" x14ac:dyDescent="0.2">
      <c r="A369" s="206">
        <v>357</v>
      </c>
      <c r="B369" s="227"/>
      <c r="C369" s="262">
        <f t="shared" si="20"/>
        <v>31.42</v>
      </c>
      <c r="D369" s="272"/>
      <c r="E369" s="212">
        <v>22915</v>
      </c>
      <c r="F369" s="286">
        <f t="shared" si="18"/>
        <v>11955</v>
      </c>
      <c r="G369" s="211">
        <f t="shared" si="19"/>
        <v>8752</v>
      </c>
      <c r="H369" s="212">
        <v>70</v>
      </c>
    </row>
    <row r="370" spans="1:8" x14ac:dyDescent="0.2">
      <c r="A370" s="206">
        <v>358</v>
      </c>
      <c r="B370" s="227"/>
      <c r="C370" s="262">
        <f t="shared" si="20"/>
        <v>31.44</v>
      </c>
      <c r="D370" s="272"/>
      <c r="E370" s="212">
        <v>22915</v>
      </c>
      <c r="F370" s="286">
        <f t="shared" si="18"/>
        <v>11947</v>
      </c>
      <c r="G370" s="211">
        <f t="shared" si="19"/>
        <v>8746</v>
      </c>
      <c r="H370" s="212">
        <v>70</v>
      </c>
    </row>
    <row r="371" spans="1:8" x14ac:dyDescent="0.2">
      <c r="A371" s="206">
        <v>359</v>
      </c>
      <c r="B371" s="227"/>
      <c r="C371" s="262">
        <f t="shared" si="20"/>
        <v>31.46</v>
      </c>
      <c r="D371" s="272"/>
      <c r="E371" s="212">
        <v>22915</v>
      </c>
      <c r="F371" s="286">
        <f t="shared" si="18"/>
        <v>11940</v>
      </c>
      <c r="G371" s="211">
        <f t="shared" si="19"/>
        <v>8741</v>
      </c>
      <c r="H371" s="212">
        <v>70</v>
      </c>
    </row>
    <row r="372" spans="1:8" x14ac:dyDescent="0.2">
      <c r="A372" s="206">
        <v>360</v>
      </c>
      <c r="B372" s="227"/>
      <c r="C372" s="262">
        <f t="shared" si="20"/>
        <v>31.48</v>
      </c>
      <c r="D372" s="272"/>
      <c r="E372" s="212">
        <v>22915</v>
      </c>
      <c r="F372" s="286">
        <f t="shared" si="18"/>
        <v>11932</v>
      </c>
      <c r="G372" s="211">
        <f t="shared" si="19"/>
        <v>8735</v>
      </c>
      <c r="H372" s="212">
        <v>70</v>
      </c>
    </row>
    <row r="373" spans="1:8" x14ac:dyDescent="0.2">
      <c r="A373" s="206">
        <v>361</v>
      </c>
      <c r="B373" s="227"/>
      <c r="C373" s="262">
        <f t="shared" si="20"/>
        <v>31.49</v>
      </c>
      <c r="D373" s="272"/>
      <c r="E373" s="212">
        <v>22915</v>
      </c>
      <c r="F373" s="286">
        <f t="shared" si="18"/>
        <v>11928</v>
      </c>
      <c r="G373" s="211">
        <f t="shared" si="19"/>
        <v>8732</v>
      </c>
      <c r="H373" s="212">
        <v>70</v>
      </c>
    </row>
    <row r="374" spans="1:8" x14ac:dyDescent="0.2">
      <c r="A374" s="206">
        <v>362</v>
      </c>
      <c r="B374" s="227"/>
      <c r="C374" s="262">
        <f t="shared" si="20"/>
        <v>31.51</v>
      </c>
      <c r="D374" s="272"/>
      <c r="E374" s="212">
        <v>22915</v>
      </c>
      <c r="F374" s="286">
        <f t="shared" si="18"/>
        <v>11921</v>
      </c>
      <c r="G374" s="211">
        <f t="shared" si="19"/>
        <v>8727</v>
      </c>
      <c r="H374" s="212">
        <v>70</v>
      </c>
    </row>
    <row r="375" spans="1:8" x14ac:dyDescent="0.2">
      <c r="A375" s="206">
        <v>363</v>
      </c>
      <c r="B375" s="227"/>
      <c r="C375" s="262">
        <f t="shared" si="20"/>
        <v>31.53</v>
      </c>
      <c r="D375" s="272"/>
      <c r="E375" s="212">
        <v>22915</v>
      </c>
      <c r="F375" s="286">
        <f t="shared" si="18"/>
        <v>11913</v>
      </c>
      <c r="G375" s="211">
        <f t="shared" si="19"/>
        <v>8721</v>
      </c>
      <c r="H375" s="212">
        <v>70</v>
      </c>
    </row>
    <row r="376" spans="1:8" x14ac:dyDescent="0.2">
      <c r="A376" s="206">
        <v>364</v>
      </c>
      <c r="B376" s="227"/>
      <c r="C376" s="262">
        <f t="shared" si="20"/>
        <v>31.55</v>
      </c>
      <c r="D376" s="272"/>
      <c r="E376" s="212">
        <v>22915</v>
      </c>
      <c r="F376" s="286">
        <f t="shared" si="18"/>
        <v>11906</v>
      </c>
      <c r="G376" s="211">
        <f t="shared" si="19"/>
        <v>8716</v>
      </c>
      <c r="H376" s="212">
        <v>70</v>
      </c>
    </row>
    <row r="377" spans="1:8" x14ac:dyDescent="0.2">
      <c r="A377" s="206">
        <v>365</v>
      </c>
      <c r="B377" s="227"/>
      <c r="C377" s="262">
        <f t="shared" si="20"/>
        <v>31.56</v>
      </c>
      <c r="D377" s="272"/>
      <c r="E377" s="212">
        <v>22915</v>
      </c>
      <c r="F377" s="286">
        <f t="shared" si="18"/>
        <v>11902</v>
      </c>
      <c r="G377" s="211">
        <f t="shared" si="19"/>
        <v>8713</v>
      </c>
      <c r="H377" s="212">
        <v>70</v>
      </c>
    </row>
    <row r="378" spans="1:8" x14ac:dyDescent="0.2">
      <c r="A378" s="206">
        <v>366</v>
      </c>
      <c r="B378" s="227"/>
      <c r="C378" s="262">
        <f t="shared" si="20"/>
        <v>31.58</v>
      </c>
      <c r="D378" s="272"/>
      <c r="E378" s="212">
        <v>22915</v>
      </c>
      <c r="F378" s="286">
        <f t="shared" si="18"/>
        <v>11895</v>
      </c>
      <c r="G378" s="211">
        <f t="shared" si="19"/>
        <v>8707</v>
      </c>
      <c r="H378" s="212">
        <v>70</v>
      </c>
    </row>
    <row r="379" spans="1:8" x14ac:dyDescent="0.2">
      <c r="A379" s="206">
        <v>367</v>
      </c>
      <c r="B379" s="227"/>
      <c r="C379" s="262">
        <f t="shared" si="20"/>
        <v>31.6</v>
      </c>
      <c r="D379" s="272"/>
      <c r="E379" s="212">
        <v>22915</v>
      </c>
      <c r="F379" s="286">
        <f t="shared" si="18"/>
        <v>11887</v>
      </c>
      <c r="G379" s="211">
        <f t="shared" si="19"/>
        <v>8702</v>
      </c>
      <c r="H379" s="212">
        <v>70</v>
      </c>
    </row>
    <row r="380" spans="1:8" x14ac:dyDescent="0.2">
      <c r="A380" s="206">
        <v>368</v>
      </c>
      <c r="B380" s="227"/>
      <c r="C380" s="262">
        <f t="shared" si="20"/>
        <v>31.62</v>
      </c>
      <c r="D380" s="272"/>
      <c r="E380" s="212">
        <v>22915</v>
      </c>
      <c r="F380" s="286">
        <f t="shared" si="18"/>
        <v>11880</v>
      </c>
      <c r="G380" s="211">
        <f t="shared" si="19"/>
        <v>8696</v>
      </c>
      <c r="H380" s="212">
        <v>70</v>
      </c>
    </row>
    <row r="381" spans="1:8" x14ac:dyDescent="0.2">
      <c r="A381" s="206">
        <v>369</v>
      </c>
      <c r="B381" s="227"/>
      <c r="C381" s="262">
        <f t="shared" si="20"/>
        <v>31.63</v>
      </c>
      <c r="D381" s="272"/>
      <c r="E381" s="212">
        <v>22915</v>
      </c>
      <c r="F381" s="286">
        <f t="shared" si="18"/>
        <v>11876</v>
      </c>
      <c r="G381" s="211">
        <f t="shared" si="19"/>
        <v>8694</v>
      </c>
      <c r="H381" s="212">
        <v>70</v>
      </c>
    </row>
    <row r="382" spans="1:8" x14ac:dyDescent="0.2">
      <c r="A382" s="206">
        <v>370</v>
      </c>
      <c r="B382" s="227"/>
      <c r="C382" s="262">
        <f t="shared" si="20"/>
        <v>31.65</v>
      </c>
      <c r="D382" s="272"/>
      <c r="E382" s="212">
        <v>22915</v>
      </c>
      <c r="F382" s="286">
        <f t="shared" si="18"/>
        <v>11869</v>
      </c>
      <c r="G382" s="211">
        <f t="shared" si="19"/>
        <v>8688</v>
      </c>
      <c r="H382" s="212">
        <v>70</v>
      </c>
    </row>
    <row r="383" spans="1:8" x14ac:dyDescent="0.2">
      <c r="A383" s="206">
        <v>371</v>
      </c>
      <c r="B383" s="227"/>
      <c r="C383" s="262">
        <f t="shared" si="20"/>
        <v>31.67</v>
      </c>
      <c r="D383" s="272"/>
      <c r="E383" s="212">
        <v>22915</v>
      </c>
      <c r="F383" s="286">
        <f t="shared" si="18"/>
        <v>11861</v>
      </c>
      <c r="G383" s="211">
        <f t="shared" si="19"/>
        <v>8683</v>
      </c>
      <c r="H383" s="212">
        <v>70</v>
      </c>
    </row>
    <row r="384" spans="1:8" x14ac:dyDescent="0.2">
      <c r="A384" s="206">
        <v>372</v>
      </c>
      <c r="B384" s="227"/>
      <c r="C384" s="262">
        <f t="shared" si="20"/>
        <v>31.69</v>
      </c>
      <c r="D384" s="272"/>
      <c r="E384" s="212">
        <v>22915</v>
      </c>
      <c r="F384" s="286">
        <f t="shared" si="18"/>
        <v>11854</v>
      </c>
      <c r="G384" s="211">
        <f t="shared" si="19"/>
        <v>8677</v>
      </c>
      <c r="H384" s="212">
        <v>70</v>
      </c>
    </row>
    <row r="385" spans="1:8" x14ac:dyDescent="0.2">
      <c r="A385" s="206">
        <v>373</v>
      </c>
      <c r="B385" s="227"/>
      <c r="C385" s="262">
        <f t="shared" si="20"/>
        <v>31.7</v>
      </c>
      <c r="D385" s="272"/>
      <c r="E385" s="212">
        <v>22915</v>
      </c>
      <c r="F385" s="286">
        <f t="shared" si="18"/>
        <v>11850</v>
      </c>
      <c r="G385" s="211">
        <f t="shared" si="19"/>
        <v>8674</v>
      </c>
      <c r="H385" s="212">
        <v>70</v>
      </c>
    </row>
    <row r="386" spans="1:8" x14ac:dyDescent="0.2">
      <c r="A386" s="206">
        <v>374</v>
      </c>
      <c r="B386" s="227"/>
      <c r="C386" s="262">
        <f t="shared" si="20"/>
        <v>31.72</v>
      </c>
      <c r="D386" s="272"/>
      <c r="E386" s="212">
        <v>22915</v>
      </c>
      <c r="F386" s="286">
        <f t="shared" si="18"/>
        <v>11842</v>
      </c>
      <c r="G386" s="211">
        <f t="shared" si="19"/>
        <v>8669</v>
      </c>
      <c r="H386" s="212">
        <v>70</v>
      </c>
    </row>
    <row r="387" spans="1:8" x14ac:dyDescent="0.2">
      <c r="A387" s="206">
        <v>375</v>
      </c>
      <c r="B387" s="227"/>
      <c r="C387" s="262">
        <f t="shared" si="20"/>
        <v>31.74</v>
      </c>
      <c r="D387" s="272"/>
      <c r="E387" s="212">
        <v>22915</v>
      </c>
      <c r="F387" s="286">
        <f t="shared" si="18"/>
        <v>11835</v>
      </c>
      <c r="G387" s="211">
        <f t="shared" si="19"/>
        <v>8664</v>
      </c>
      <c r="H387" s="212">
        <v>70</v>
      </c>
    </row>
    <row r="388" spans="1:8" x14ac:dyDescent="0.2">
      <c r="A388" s="206">
        <v>376</v>
      </c>
      <c r="B388" s="227"/>
      <c r="C388" s="262">
        <f t="shared" si="20"/>
        <v>31.75</v>
      </c>
      <c r="D388" s="272"/>
      <c r="E388" s="212">
        <v>22915</v>
      </c>
      <c r="F388" s="286">
        <f t="shared" si="18"/>
        <v>11831</v>
      </c>
      <c r="G388" s="211">
        <f t="shared" si="19"/>
        <v>8661</v>
      </c>
      <c r="H388" s="212">
        <v>70</v>
      </c>
    </row>
    <row r="389" spans="1:8" x14ac:dyDescent="0.2">
      <c r="A389" s="206">
        <v>377</v>
      </c>
      <c r="B389" s="227"/>
      <c r="C389" s="262">
        <f t="shared" si="20"/>
        <v>31.77</v>
      </c>
      <c r="D389" s="272"/>
      <c r="E389" s="212">
        <v>22915</v>
      </c>
      <c r="F389" s="286">
        <f t="shared" si="18"/>
        <v>11824</v>
      </c>
      <c r="G389" s="211">
        <f t="shared" si="19"/>
        <v>8655</v>
      </c>
      <c r="H389" s="212">
        <v>70</v>
      </c>
    </row>
    <row r="390" spans="1:8" x14ac:dyDescent="0.2">
      <c r="A390" s="206">
        <v>378</v>
      </c>
      <c r="B390" s="227"/>
      <c r="C390" s="262">
        <f t="shared" si="20"/>
        <v>31.79</v>
      </c>
      <c r="D390" s="272"/>
      <c r="E390" s="212">
        <v>22915</v>
      </c>
      <c r="F390" s="286">
        <f t="shared" si="18"/>
        <v>11817</v>
      </c>
      <c r="G390" s="211">
        <f t="shared" si="19"/>
        <v>8650</v>
      </c>
      <c r="H390" s="212">
        <v>70</v>
      </c>
    </row>
    <row r="391" spans="1:8" x14ac:dyDescent="0.2">
      <c r="A391" s="206">
        <v>379</v>
      </c>
      <c r="B391" s="227"/>
      <c r="C391" s="262">
        <f t="shared" si="20"/>
        <v>31.8</v>
      </c>
      <c r="D391" s="272"/>
      <c r="E391" s="212">
        <v>22915</v>
      </c>
      <c r="F391" s="286">
        <f t="shared" si="18"/>
        <v>11813</v>
      </c>
      <c r="G391" s="211">
        <f t="shared" si="19"/>
        <v>8647</v>
      </c>
      <c r="H391" s="212">
        <v>70</v>
      </c>
    </row>
    <row r="392" spans="1:8" x14ac:dyDescent="0.2">
      <c r="A392" s="206">
        <v>380</v>
      </c>
      <c r="B392" s="227"/>
      <c r="C392" s="262">
        <f t="shared" si="20"/>
        <v>31.82</v>
      </c>
      <c r="D392" s="272"/>
      <c r="E392" s="212">
        <v>22915</v>
      </c>
      <c r="F392" s="286">
        <f t="shared" si="18"/>
        <v>11805</v>
      </c>
      <c r="G392" s="211">
        <f t="shared" si="19"/>
        <v>8642</v>
      </c>
      <c r="H392" s="212">
        <v>70</v>
      </c>
    </row>
    <row r="393" spans="1:8" x14ac:dyDescent="0.2">
      <c r="A393" s="206">
        <v>381</v>
      </c>
      <c r="B393" s="227"/>
      <c r="C393" s="262">
        <f t="shared" si="20"/>
        <v>31.84</v>
      </c>
      <c r="D393" s="272"/>
      <c r="E393" s="212">
        <v>22915</v>
      </c>
      <c r="F393" s="286">
        <f t="shared" si="18"/>
        <v>11798</v>
      </c>
      <c r="G393" s="211">
        <f t="shared" si="19"/>
        <v>8636</v>
      </c>
      <c r="H393" s="212">
        <v>70</v>
      </c>
    </row>
    <row r="394" spans="1:8" x14ac:dyDescent="0.2">
      <c r="A394" s="206">
        <v>382</v>
      </c>
      <c r="B394" s="227"/>
      <c r="C394" s="262">
        <f t="shared" si="20"/>
        <v>31.85</v>
      </c>
      <c r="D394" s="272"/>
      <c r="E394" s="212">
        <v>22915</v>
      </c>
      <c r="F394" s="286">
        <f t="shared" si="18"/>
        <v>11794</v>
      </c>
      <c r="G394" s="211">
        <f t="shared" si="19"/>
        <v>8634</v>
      </c>
      <c r="H394" s="212">
        <v>70</v>
      </c>
    </row>
    <row r="395" spans="1:8" x14ac:dyDescent="0.2">
      <c r="A395" s="206">
        <v>383</v>
      </c>
      <c r="B395" s="227"/>
      <c r="C395" s="262">
        <f t="shared" si="20"/>
        <v>31.87</v>
      </c>
      <c r="D395" s="272"/>
      <c r="E395" s="212">
        <v>22915</v>
      </c>
      <c r="F395" s="286">
        <f t="shared" si="18"/>
        <v>11787</v>
      </c>
      <c r="G395" s="211">
        <f t="shared" si="19"/>
        <v>8628</v>
      </c>
      <c r="H395" s="212">
        <v>70</v>
      </c>
    </row>
    <row r="396" spans="1:8" x14ac:dyDescent="0.2">
      <c r="A396" s="206">
        <v>384</v>
      </c>
      <c r="B396" s="227"/>
      <c r="C396" s="262">
        <f t="shared" si="20"/>
        <v>31.89</v>
      </c>
      <c r="D396" s="272"/>
      <c r="E396" s="212">
        <v>22915</v>
      </c>
      <c r="F396" s="286">
        <f t="shared" si="18"/>
        <v>11780</v>
      </c>
      <c r="G396" s="211">
        <f t="shared" si="19"/>
        <v>8623</v>
      </c>
      <c r="H396" s="212">
        <v>70</v>
      </c>
    </row>
    <row r="397" spans="1:8" x14ac:dyDescent="0.2">
      <c r="A397" s="206">
        <v>385</v>
      </c>
      <c r="B397" s="227"/>
      <c r="C397" s="262">
        <f t="shared" si="20"/>
        <v>31.9</v>
      </c>
      <c r="D397" s="272"/>
      <c r="E397" s="212">
        <v>22915</v>
      </c>
      <c r="F397" s="286">
        <f t="shared" si="18"/>
        <v>11776</v>
      </c>
      <c r="G397" s="211">
        <f t="shared" si="19"/>
        <v>8620</v>
      </c>
      <c r="H397" s="212">
        <v>70</v>
      </c>
    </row>
    <row r="398" spans="1:8" x14ac:dyDescent="0.2">
      <c r="A398" s="206">
        <v>386</v>
      </c>
      <c r="B398" s="227"/>
      <c r="C398" s="262">
        <f t="shared" si="20"/>
        <v>31.92</v>
      </c>
      <c r="D398" s="272"/>
      <c r="E398" s="212">
        <v>22915</v>
      </c>
      <c r="F398" s="286">
        <f t="shared" si="18"/>
        <v>11769</v>
      </c>
      <c r="G398" s="211">
        <f t="shared" si="19"/>
        <v>8615</v>
      </c>
      <c r="H398" s="212">
        <v>70</v>
      </c>
    </row>
    <row r="399" spans="1:8" x14ac:dyDescent="0.2">
      <c r="A399" s="206">
        <v>387</v>
      </c>
      <c r="B399" s="227"/>
      <c r="C399" s="262">
        <f t="shared" si="20"/>
        <v>31.94</v>
      </c>
      <c r="D399" s="272"/>
      <c r="E399" s="212">
        <v>22915</v>
      </c>
      <c r="F399" s="286">
        <f t="shared" si="18"/>
        <v>11761</v>
      </c>
      <c r="G399" s="211">
        <f t="shared" si="19"/>
        <v>8609</v>
      </c>
      <c r="H399" s="212">
        <v>70</v>
      </c>
    </row>
    <row r="400" spans="1:8" x14ac:dyDescent="0.2">
      <c r="A400" s="206">
        <v>388</v>
      </c>
      <c r="B400" s="227"/>
      <c r="C400" s="262">
        <f t="shared" si="20"/>
        <v>31.95</v>
      </c>
      <c r="D400" s="272"/>
      <c r="E400" s="212">
        <v>22915</v>
      </c>
      <c r="F400" s="286">
        <f t="shared" ref="F400:F456" si="21">ROUND(12*1.358*(1/C400*E400)+H400,0)</f>
        <v>11758</v>
      </c>
      <c r="G400" s="211">
        <f t="shared" si="19"/>
        <v>8607</v>
      </c>
      <c r="H400" s="212">
        <v>70</v>
      </c>
    </row>
    <row r="401" spans="1:8" x14ac:dyDescent="0.2">
      <c r="A401" s="206">
        <v>389</v>
      </c>
      <c r="B401" s="227"/>
      <c r="C401" s="262">
        <f t="shared" si="20"/>
        <v>31.97</v>
      </c>
      <c r="D401" s="272"/>
      <c r="E401" s="212">
        <v>22915</v>
      </c>
      <c r="F401" s="286">
        <f t="shared" si="21"/>
        <v>11750</v>
      </c>
      <c r="G401" s="211">
        <f t="shared" si="19"/>
        <v>8601</v>
      </c>
      <c r="H401" s="212">
        <v>70</v>
      </c>
    </row>
    <row r="402" spans="1:8" x14ac:dyDescent="0.2">
      <c r="A402" s="206">
        <v>390</v>
      </c>
      <c r="B402" s="227"/>
      <c r="C402" s="262">
        <f t="shared" si="20"/>
        <v>31.99</v>
      </c>
      <c r="D402" s="272"/>
      <c r="E402" s="212">
        <v>22915</v>
      </c>
      <c r="F402" s="286">
        <f t="shared" si="21"/>
        <v>11743</v>
      </c>
      <c r="G402" s="211">
        <f t="shared" si="19"/>
        <v>8596</v>
      </c>
      <c r="H402" s="212">
        <v>70</v>
      </c>
    </row>
    <row r="403" spans="1:8" x14ac:dyDescent="0.2">
      <c r="A403" s="206">
        <v>391</v>
      </c>
      <c r="B403" s="227"/>
      <c r="C403" s="262">
        <f t="shared" si="20"/>
        <v>32</v>
      </c>
      <c r="D403" s="272"/>
      <c r="E403" s="212">
        <v>22915</v>
      </c>
      <c r="F403" s="286">
        <f t="shared" si="21"/>
        <v>11739</v>
      </c>
      <c r="G403" s="211">
        <f t="shared" si="19"/>
        <v>8593</v>
      </c>
      <c r="H403" s="212">
        <v>70</v>
      </c>
    </row>
    <row r="404" spans="1:8" x14ac:dyDescent="0.2">
      <c r="A404" s="206">
        <v>392</v>
      </c>
      <c r="B404" s="227"/>
      <c r="C404" s="262">
        <f t="shared" si="20"/>
        <v>32.020000000000003</v>
      </c>
      <c r="D404" s="272"/>
      <c r="E404" s="212">
        <v>22915</v>
      </c>
      <c r="F404" s="286">
        <f t="shared" si="21"/>
        <v>11732</v>
      </c>
      <c r="G404" s="211">
        <f t="shared" si="19"/>
        <v>8588</v>
      </c>
      <c r="H404" s="212">
        <v>70</v>
      </c>
    </row>
    <row r="405" spans="1:8" x14ac:dyDescent="0.2">
      <c r="A405" s="206">
        <v>393</v>
      </c>
      <c r="B405" s="227"/>
      <c r="C405" s="262">
        <f t="shared" si="20"/>
        <v>32.04</v>
      </c>
      <c r="D405" s="272"/>
      <c r="E405" s="212">
        <v>22915</v>
      </c>
      <c r="F405" s="286">
        <f t="shared" si="21"/>
        <v>11725</v>
      </c>
      <c r="G405" s="211">
        <f t="shared" si="19"/>
        <v>8582</v>
      </c>
      <c r="H405" s="212">
        <v>70</v>
      </c>
    </row>
    <row r="406" spans="1:8" x14ac:dyDescent="0.2">
      <c r="A406" s="206">
        <v>394</v>
      </c>
      <c r="B406" s="227"/>
      <c r="C406" s="262">
        <f t="shared" si="20"/>
        <v>32.049999999999997</v>
      </c>
      <c r="D406" s="272"/>
      <c r="E406" s="212">
        <v>22915</v>
      </c>
      <c r="F406" s="286">
        <f t="shared" si="21"/>
        <v>11721</v>
      </c>
      <c r="G406" s="211">
        <f t="shared" si="19"/>
        <v>8580</v>
      </c>
      <c r="H406" s="212">
        <v>70</v>
      </c>
    </row>
    <row r="407" spans="1:8" x14ac:dyDescent="0.2">
      <c r="A407" s="206">
        <v>395</v>
      </c>
      <c r="B407" s="227"/>
      <c r="C407" s="262">
        <f t="shared" si="20"/>
        <v>32.07</v>
      </c>
      <c r="D407" s="272"/>
      <c r="E407" s="212">
        <v>22915</v>
      </c>
      <c r="F407" s="286">
        <f t="shared" si="21"/>
        <v>11714</v>
      </c>
      <c r="G407" s="211">
        <f t="shared" si="19"/>
        <v>8574</v>
      </c>
      <c r="H407" s="212">
        <v>70</v>
      </c>
    </row>
    <row r="408" spans="1:8" x14ac:dyDescent="0.2">
      <c r="A408" s="206">
        <v>396</v>
      </c>
      <c r="B408" s="227"/>
      <c r="C408" s="262">
        <f t="shared" si="20"/>
        <v>32.090000000000003</v>
      </c>
      <c r="D408" s="272"/>
      <c r="E408" s="212">
        <v>22915</v>
      </c>
      <c r="F408" s="286">
        <f t="shared" si="21"/>
        <v>11707</v>
      </c>
      <c r="G408" s="211">
        <f t="shared" si="19"/>
        <v>8569</v>
      </c>
      <c r="H408" s="212">
        <v>70</v>
      </c>
    </row>
    <row r="409" spans="1:8" x14ac:dyDescent="0.2">
      <c r="A409" s="206">
        <v>397</v>
      </c>
      <c r="B409" s="227"/>
      <c r="C409" s="262">
        <f t="shared" si="20"/>
        <v>32.1</v>
      </c>
      <c r="D409" s="272"/>
      <c r="E409" s="212">
        <v>22915</v>
      </c>
      <c r="F409" s="286">
        <f t="shared" si="21"/>
        <v>11703</v>
      </c>
      <c r="G409" s="211">
        <f t="shared" si="19"/>
        <v>8566</v>
      </c>
      <c r="H409" s="212">
        <v>70</v>
      </c>
    </row>
    <row r="410" spans="1:8" x14ac:dyDescent="0.2">
      <c r="A410" s="206">
        <v>398</v>
      </c>
      <c r="B410" s="227"/>
      <c r="C410" s="262">
        <f t="shared" si="20"/>
        <v>32.119999999999997</v>
      </c>
      <c r="D410" s="272"/>
      <c r="E410" s="212">
        <v>22915</v>
      </c>
      <c r="F410" s="286">
        <f t="shared" si="21"/>
        <v>11696</v>
      </c>
      <c r="G410" s="211">
        <f t="shared" si="19"/>
        <v>8561</v>
      </c>
      <c r="H410" s="212">
        <v>70</v>
      </c>
    </row>
    <row r="411" spans="1:8" x14ac:dyDescent="0.2">
      <c r="A411" s="206">
        <v>399</v>
      </c>
      <c r="B411" s="227"/>
      <c r="C411" s="262">
        <f t="shared" si="20"/>
        <v>32.130000000000003</v>
      </c>
      <c r="D411" s="272"/>
      <c r="E411" s="212">
        <v>22915</v>
      </c>
      <c r="F411" s="286">
        <f t="shared" si="21"/>
        <v>11692</v>
      </c>
      <c r="G411" s="211">
        <f t="shared" si="19"/>
        <v>8558</v>
      </c>
      <c r="H411" s="212">
        <v>70</v>
      </c>
    </row>
    <row r="412" spans="1:8" x14ac:dyDescent="0.2">
      <c r="A412" s="206">
        <v>400</v>
      </c>
      <c r="B412" s="227"/>
      <c r="C412" s="262">
        <f t="shared" si="20"/>
        <v>32.15</v>
      </c>
      <c r="D412" s="272"/>
      <c r="E412" s="212">
        <v>22915</v>
      </c>
      <c r="F412" s="286">
        <f t="shared" si="21"/>
        <v>11685</v>
      </c>
      <c r="G412" s="211">
        <f t="shared" si="19"/>
        <v>8553</v>
      </c>
      <c r="H412" s="212">
        <v>70</v>
      </c>
    </row>
    <row r="413" spans="1:8" x14ac:dyDescent="0.2">
      <c r="A413" s="206">
        <v>401</v>
      </c>
      <c r="B413" s="227"/>
      <c r="C413" s="262">
        <f t="shared" si="20"/>
        <v>32.17</v>
      </c>
      <c r="D413" s="272"/>
      <c r="E413" s="212">
        <v>22915</v>
      </c>
      <c r="F413" s="286">
        <f t="shared" si="21"/>
        <v>11678</v>
      </c>
      <c r="G413" s="211">
        <f t="shared" si="19"/>
        <v>8548</v>
      </c>
      <c r="H413" s="212">
        <v>70</v>
      </c>
    </row>
    <row r="414" spans="1:8" x14ac:dyDescent="0.2">
      <c r="A414" s="206">
        <v>402</v>
      </c>
      <c r="B414" s="227"/>
      <c r="C414" s="262">
        <f t="shared" si="20"/>
        <v>32.18</v>
      </c>
      <c r="D414" s="272"/>
      <c r="E414" s="212">
        <v>22915</v>
      </c>
      <c r="F414" s="286">
        <f t="shared" si="21"/>
        <v>11674</v>
      </c>
      <c r="G414" s="211">
        <f t="shared" si="19"/>
        <v>8545</v>
      </c>
      <c r="H414" s="212">
        <v>70</v>
      </c>
    </row>
    <row r="415" spans="1:8" x14ac:dyDescent="0.2">
      <c r="A415" s="206">
        <v>403</v>
      </c>
      <c r="B415" s="227"/>
      <c r="C415" s="262">
        <f t="shared" si="20"/>
        <v>32.200000000000003</v>
      </c>
      <c r="D415" s="272"/>
      <c r="E415" s="212">
        <v>22915</v>
      </c>
      <c r="F415" s="286">
        <f t="shared" si="21"/>
        <v>11667</v>
      </c>
      <c r="G415" s="211">
        <f t="shared" si="19"/>
        <v>8540</v>
      </c>
      <c r="H415" s="212">
        <v>70</v>
      </c>
    </row>
    <row r="416" spans="1:8" x14ac:dyDescent="0.2">
      <c r="A416" s="206">
        <v>404</v>
      </c>
      <c r="B416" s="227"/>
      <c r="C416" s="262">
        <f t="shared" si="20"/>
        <v>32.21</v>
      </c>
      <c r="D416" s="272"/>
      <c r="E416" s="212">
        <v>22915</v>
      </c>
      <c r="F416" s="286">
        <f t="shared" si="21"/>
        <v>11663</v>
      </c>
      <c r="G416" s="211">
        <f t="shared" si="19"/>
        <v>8537</v>
      </c>
      <c r="H416" s="212">
        <v>70</v>
      </c>
    </row>
    <row r="417" spans="1:8" x14ac:dyDescent="0.2">
      <c r="A417" s="206">
        <v>405</v>
      </c>
      <c r="B417" s="227"/>
      <c r="C417" s="262">
        <f t="shared" si="20"/>
        <v>32.229999999999997</v>
      </c>
      <c r="D417" s="272"/>
      <c r="E417" s="212">
        <v>22915</v>
      </c>
      <c r="F417" s="286">
        <f t="shared" si="21"/>
        <v>11656</v>
      </c>
      <c r="G417" s="211">
        <f t="shared" si="19"/>
        <v>8532</v>
      </c>
      <c r="H417" s="212">
        <v>70</v>
      </c>
    </row>
    <row r="418" spans="1:8" x14ac:dyDescent="0.2">
      <c r="A418" s="206">
        <v>406</v>
      </c>
      <c r="B418" s="227"/>
      <c r="C418" s="262">
        <f t="shared" si="20"/>
        <v>32.25</v>
      </c>
      <c r="D418" s="272"/>
      <c r="E418" s="212">
        <v>22915</v>
      </c>
      <c r="F418" s="286">
        <f t="shared" si="21"/>
        <v>11649</v>
      </c>
      <c r="G418" s="211">
        <f t="shared" si="19"/>
        <v>8527</v>
      </c>
      <c r="H418" s="212">
        <v>70</v>
      </c>
    </row>
    <row r="419" spans="1:8" x14ac:dyDescent="0.2">
      <c r="A419" s="206">
        <v>407</v>
      </c>
      <c r="B419" s="227"/>
      <c r="C419" s="262">
        <f t="shared" si="20"/>
        <v>32.26</v>
      </c>
      <c r="D419" s="272"/>
      <c r="E419" s="212">
        <v>22915</v>
      </c>
      <c r="F419" s="286">
        <f t="shared" si="21"/>
        <v>11645</v>
      </c>
      <c r="G419" s="211">
        <f t="shared" si="19"/>
        <v>8524</v>
      </c>
      <c r="H419" s="212">
        <v>70</v>
      </c>
    </row>
    <row r="420" spans="1:8" x14ac:dyDescent="0.2">
      <c r="A420" s="206">
        <v>408</v>
      </c>
      <c r="B420" s="227"/>
      <c r="C420" s="262">
        <f t="shared" si="20"/>
        <v>32.28</v>
      </c>
      <c r="D420" s="272"/>
      <c r="E420" s="212">
        <v>22915</v>
      </c>
      <c r="F420" s="286">
        <f t="shared" si="21"/>
        <v>11638</v>
      </c>
      <c r="G420" s="211">
        <f t="shared" si="19"/>
        <v>8519</v>
      </c>
      <c r="H420" s="212">
        <v>70</v>
      </c>
    </row>
    <row r="421" spans="1:8" x14ac:dyDescent="0.2">
      <c r="A421" s="206">
        <v>409</v>
      </c>
      <c r="B421" s="227"/>
      <c r="C421" s="262">
        <f t="shared" si="20"/>
        <v>32.29</v>
      </c>
      <c r="D421" s="272"/>
      <c r="E421" s="212">
        <v>22915</v>
      </c>
      <c r="F421" s="286">
        <f t="shared" si="21"/>
        <v>11635</v>
      </c>
      <c r="G421" s="211">
        <f t="shared" si="19"/>
        <v>8516</v>
      </c>
      <c r="H421" s="212">
        <v>70</v>
      </c>
    </row>
    <row r="422" spans="1:8" x14ac:dyDescent="0.2">
      <c r="A422" s="206">
        <v>410</v>
      </c>
      <c r="B422" s="227"/>
      <c r="C422" s="262">
        <f t="shared" si="20"/>
        <v>32.31</v>
      </c>
      <c r="D422" s="272"/>
      <c r="E422" s="212">
        <v>22915</v>
      </c>
      <c r="F422" s="286">
        <f t="shared" si="21"/>
        <v>11628</v>
      </c>
      <c r="G422" s="211">
        <f t="shared" si="19"/>
        <v>8511</v>
      </c>
      <c r="H422" s="212">
        <v>70</v>
      </c>
    </row>
    <row r="423" spans="1:8" x14ac:dyDescent="0.2">
      <c r="A423" s="206">
        <v>411</v>
      </c>
      <c r="B423" s="227"/>
      <c r="C423" s="262">
        <f t="shared" si="20"/>
        <v>32.33</v>
      </c>
      <c r="D423" s="272"/>
      <c r="E423" s="212">
        <v>22915</v>
      </c>
      <c r="F423" s="286">
        <f t="shared" si="21"/>
        <v>11620</v>
      </c>
      <c r="G423" s="211">
        <f t="shared" si="19"/>
        <v>8505</v>
      </c>
      <c r="H423" s="212">
        <v>70</v>
      </c>
    </row>
    <row r="424" spans="1:8" x14ac:dyDescent="0.2">
      <c r="A424" s="206">
        <v>412</v>
      </c>
      <c r="B424" s="227"/>
      <c r="C424" s="262">
        <f t="shared" si="20"/>
        <v>32.340000000000003</v>
      </c>
      <c r="D424" s="272"/>
      <c r="E424" s="212">
        <v>22915</v>
      </c>
      <c r="F424" s="286">
        <f t="shared" si="21"/>
        <v>11617</v>
      </c>
      <c r="G424" s="211">
        <f t="shared" si="19"/>
        <v>8503</v>
      </c>
      <c r="H424" s="212">
        <v>70</v>
      </c>
    </row>
    <row r="425" spans="1:8" x14ac:dyDescent="0.2">
      <c r="A425" s="206">
        <v>413</v>
      </c>
      <c r="B425" s="227"/>
      <c r="C425" s="262">
        <f t="shared" si="20"/>
        <v>32.36</v>
      </c>
      <c r="D425" s="272"/>
      <c r="E425" s="212">
        <v>22915</v>
      </c>
      <c r="F425" s="286">
        <f t="shared" si="21"/>
        <v>11610</v>
      </c>
      <c r="G425" s="211">
        <f t="shared" ref="G425:G456" si="22">ROUND(12*(1/C425*E425),0)</f>
        <v>8498</v>
      </c>
      <c r="H425" s="212">
        <v>70</v>
      </c>
    </row>
    <row r="426" spans="1:8" x14ac:dyDescent="0.2">
      <c r="A426" s="206">
        <v>414</v>
      </c>
      <c r="B426" s="227"/>
      <c r="C426" s="262">
        <f t="shared" si="20"/>
        <v>32.369999999999997</v>
      </c>
      <c r="D426" s="272"/>
      <c r="E426" s="212">
        <v>22915</v>
      </c>
      <c r="F426" s="286">
        <f t="shared" si="21"/>
        <v>11606</v>
      </c>
      <c r="G426" s="211">
        <f t="shared" si="22"/>
        <v>8495</v>
      </c>
      <c r="H426" s="212">
        <v>70</v>
      </c>
    </row>
    <row r="427" spans="1:8" x14ac:dyDescent="0.2">
      <c r="A427" s="206">
        <v>415</v>
      </c>
      <c r="B427" s="227"/>
      <c r="C427" s="262">
        <f t="shared" ref="C427:C456" si="23">ROUND((10.899*LN(A427)+A427/200)*0.5-1.5,2)</f>
        <v>32.39</v>
      </c>
      <c r="D427" s="272"/>
      <c r="E427" s="212">
        <v>22915</v>
      </c>
      <c r="F427" s="286">
        <f t="shared" si="21"/>
        <v>11599</v>
      </c>
      <c r="G427" s="211">
        <f t="shared" si="22"/>
        <v>8490</v>
      </c>
      <c r="H427" s="212">
        <v>70</v>
      </c>
    </row>
    <row r="428" spans="1:8" x14ac:dyDescent="0.2">
      <c r="A428" s="206">
        <v>416</v>
      </c>
      <c r="B428" s="227"/>
      <c r="C428" s="262">
        <f t="shared" si="23"/>
        <v>32.4</v>
      </c>
      <c r="D428" s="272"/>
      <c r="E428" s="212">
        <v>22915</v>
      </c>
      <c r="F428" s="286">
        <f t="shared" si="21"/>
        <v>11595</v>
      </c>
      <c r="G428" s="211">
        <f t="shared" si="22"/>
        <v>8487</v>
      </c>
      <c r="H428" s="212">
        <v>70</v>
      </c>
    </row>
    <row r="429" spans="1:8" x14ac:dyDescent="0.2">
      <c r="A429" s="206">
        <v>417</v>
      </c>
      <c r="B429" s="227"/>
      <c r="C429" s="262">
        <f t="shared" si="23"/>
        <v>32.42</v>
      </c>
      <c r="D429" s="272"/>
      <c r="E429" s="212">
        <v>22915</v>
      </c>
      <c r="F429" s="286">
        <f t="shared" si="21"/>
        <v>11588</v>
      </c>
      <c r="G429" s="211">
        <f t="shared" si="22"/>
        <v>8482</v>
      </c>
      <c r="H429" s="212">
        <v>70</v>
      </c>
    </row>
    <row r="430" spans="1:8" x14ac:dyDescent="0.2">
      <c r="A430" s="206">
        <v>418</v>
      </c>
      <c r="B430" s="227"/>
      <c r="C430" s="262">
        <f t="shared" si="23"/>
        <v>32.44</v>
      </c>
      <c r="D430" s="272"/>
      <c r="E430" s="212">
        <v>22915</v>
      </c>
      <c r="F430" s="286">
        <f t="shared" si="21"/>
        <v>11581</v>
      </c>
      <c r="G430" s="211">
        <f t="shared" si="22"/>
        <v>8477</v>
      </c>
      <c r="H430" s="212">
        <v>70</v>
      </c>
    </row>
    <row r="431" spans="1:8" x14ac:dyDescent="0.2">
      <c r="A431" s="206">
        <v>419</v>
      </c>
      <c r="B431" s="227"/>
      <c r="C431" s="262">
        <f t="shared" si="23"/>
        <v>32.450000000000003</v>
      </c>
      <c r="D431" s="272"/>
      <c r="E431" s="212">
        <v>22915</v>
      </c>
      <c r="F431" s="286">
        <f t="shared" si="21"/>
        <v>11578</v>
      </c>
      <c r="G431" s="211">
        <f t="shared" si="22"/>
        <v>8474</v>
      </c>
      <c r="H431" s="212">
        <v>70</v>
      </c>
    </row>
    <row r="432" spans="1:8" x14ac:dyDescent="0.2">
      <c r="A432" s="206">
        <v>420</v>
      </c>
      <c r="B432" s="227"/>
      <c r="C432" s="262">
        <f t="shared" si="23"/>
        <v>32.47</v>
      </c>
      <c r="D432" s="272"/>
      <c r="E432" s="212">
        <v>22915</v>
      </c>
      <c r="F432" s="286">
        <f t="shared" si="21"/>
        <v>11571</v>
      </c>
      <c r="G432" s="211">
        <f t="shared" si="22"/>
        <v>8469</v>
      </c>
      <c r="H432" s="212">
        <v>70</v>
      </c>
    </row>
    <row r="433" spans="1:8" x14ac:dyDescent="0.2">
      <c r="A433" s="206">
        <v>421</v>
      </c>
      <c r="B433" s="227"/>
      <c r="C433" s="262">
        <f t="shared" si="23"/>
        <v>32.479999999999997</v>
      </c>
      <c r="D433" s="272"/>
      <c r="E433" s="212">
        <v>22915</v>
      </c>
      <c r="F433" s="286">
        <f t="shared" si="21"/>
        <v>11567</v>
      </c>
      <c r="G433" s="211">
        <f t="shared" si="22"/>
        <v>8466</v>
      </c>
      <c r="H433" s="212">
        <v>70</v>
      </c>
    </row>
    <row r="434" spans="1:8" x14ac:dyDescent="0.2">
      <c r="A434" s="206">
        <v>422</v>
      </c>
      <c r="B434" s="227"/>
      <c r="C434" s="262">
        <f t="shared" si="23"/>
        <v>32.5</v>
      </c>
      <c r="D434" s="272"/>
      <c r="E434" s="212">
        <v>22915</v>
      </c>
      <c r="F434" s="286">
        <f t="shared" si="21"/>
        <v>11560</v>
      </c>
      <c r="G434" s="211">
        <f t="shared" si="22"/>
        <v>8461</v>
      </c>
      <c r="H434" s="212">
        <v>70</v>
      </c>
    </row>
    <row r="435" spans="1:8" x14ac:dyDescent="0.2">
      <c r="A435" s="206">
        <v>423</v>
      </c>
      <c r="B435" s="227"/>
      <c r="C435" s="262">
        <f t="shared" si="23"/>
        <v>32.51</v>
      </c>
      <c r="D435" s="272"/>
      <c r="E435" s="212">
        <v>22915</v>
      </c>
      <c r="F435" s="286">
        <f t="shared" si="21"/>
        <v>11556</v>
      </c>
      <c r="G435" s="211">
        <f t="shared" si="22"/>
        <v>8458</v>
      </c>
      <c r="H435" s="212">
        <v>70</v>
      </c>
    </row>
    <row r="436" spans="1:8" x14ac:dyDescent="0.2">
      <c r="A436" s="206">
        <v>424</v>
      </c>
      <c r="B436" s="227"/>
      <c r="C436" s="262">
        <f t="shared" si="23"/>
        <v>32.53</v>
      </c>
      <c r="D436" s="272"/>
      <c r="E436" s="212">
        <v>22915</v>
      </c>
      <c r="F436" s="286">
        <f t="shared" si="21"/>
        <v>11549</v>
      </c>
      <c r="G436" s="211">
        <f t="shared" si="22"/>
        <v>8453</v>
      </c>
      <c r="H436" s="212">
        <v>70</v>
      </c>
    </row>
    <row r="437" spans="1:8" x14ac:dyDescent="0.2">
      <c r="A437" s="206">
        <v>425</v>
      </c>
      <c r="B437" s="227"/>
      <c r="C437" s="262">
        <f t="shared" si="23"/>
        <v>32.54</v>
      </c>
      <c r="D437" s="272"/>
      <c r="E437" s="212">
        <v>22915</v>
      </c>
      <c r="F437" s="286">
        <f t="shared" si="21"/>
        <v>11546</v>
      </c>
      <c r="G437" s="211">
        <f t="shared" si="22"/>
        <v>8451</v>
      </c>
      <c r="H437" s="212">
        <v>70</v>
      </c>
    </row>
    <row r="438" spans="1:8" x14ac:dyDescent="0.2">
      <c r="A438" s="206">
        <v>426</v>
      </c>
      <c r="B438" s="227"/>
      <c r="C438" s="262">
        <f t="shared" si="23"/>
        <v>32.56</v>
      </c>
      <c r="D438" s="272"/>
      <c r="E438" s="212">
        <v>22915</v>
      </c>
      <c r="F438" s="286">
        <f t="shared" si="21"/>
        <v>11539</v>
      </c>
      <c r="G438" s="211">
        <f t="shared" si="22"/>
        <v>8445</v>
      </c>
      <c r="H438" s="212">
        <v>70</v>
      </c>
    </row>
    <row r="439" spans="1:8" x14ac:dyDescent="0.2">
      <c r="A439" s="206">
        <v>427</v>
      </c>
      <c r="B439" s="227"/>
      <c r="C439" s="262">
        <f t="shared" si="23"/>
        <v>32.57</v>
      </c>
      <c r="D439" s="272"/>
      <c r="E439" s="212">
        <v>22915</v>
      </c>
      <c r="F439" s="286">
        <f t="shared" si="21"/>
        <v>11535</v>
      </c>
      <c r="G439" s="211">
        <f t="shared" si="22"/>
        <v>8443</v>
      </c>
      <c r="H439" s="212">
        <v>70</v>
      </c>
    </row>
    <row r="440" spans="1:8" x14ac:dyDescent="0.2">
      <c r="A440" s="206">
        <v>428</v>
      </c>
      <c r="B440" s="227"/>
      <c r="C440" s="262">
        <f t="shared" si="23"/>
        <v>32.590000000000003</v>
      </c>
      <c r="D440" s="272"/>
      <c r="E440" s="212">
        <v>22915</v>
      </c>
      <c r="F440" s="286">
        <f t="shared" si="21"/>
        <v>11528</v>
      </c>
      <c r="G440" s="211">
        <f t="shared" si="22"/>
        <v>8438</v>
      </c>
      <c r="H440" s="212">
        <v>70</v>
      </c>
    </row>
    <row r="441" spans="1:8" x14ac:dyDescent="0.2">
      <c r="A441" s="206">
        <v>429</v>
      </c>
      <c r="B441" s="227"/>
      <c r="C441" s="262">
        <f t="shared" si="23"/>
        <v>32.6</v>
      </c>
      <c r="D441" s="272"/>
      <c r="E441" s="212">
        <v>22915</v>
      </c>
      <c r="F441" s="286">
        <f t="shared" si="21"/>
        <v>11525</v>
      </c>
      <c r="G441" s="211">
        <f t="shared" si="22"/>
        <v>8435</v>
      </c>
      <c r="H441" s="212">
        <v>70</v>
      </c>
    </row>
    <row r="442" spans="1:8" x14ac:dyDescent="0.2">
      <c r="A442" s="206">
        <v>430</v>
      </c>
      <c r="B442" s="227"/>
      <c r="C442" s="262">
        <f t="shared" si="23"/>
        <v>32.619999999999997</v>
      </c>
      <c r="D442" s="272"/>
      <c r="E442" s="212">
        <v>22915</v>
      </c>
      <c r="F442" s="286">
        <f t="shared" si="21"/>
        <v>11518</v>
      </c>
      <c r="G442" s="211">
        <f t="shared" si="22"/>
        <v>8430</v>
      </c>
      <c r="H442" s="212">
        <v>70</v>
      </c>
    </row>
    <row r="443" spans="1:8" x14ac:dyDescent="0.2">
      <c r="A443" s="206">
        <v>431</v>
      </c>
      <c r="B443" s="227"/>
      <c r="C443" s="262">
        <f t="shared" si="23"/>
        <v>32.630000000000003</v>
      </c>
      <c r="D443" s="272"/>
      <c r="E443" s="212">
        <v>22915</v>
      </c>
      <c r="F443" s="286">
        <f t="shared" si="21"/>
        <v>11514</v>
      </c>
      <c r="G443" s="211">
        <f t="shared" si="22"/>
        <v>8427</v>
      </c>
      <c r="H443" s="212">
        <v>70</v>
      </c>
    </row>
    <row r="444" spans="1:8" x14ac:dyDescent="0.2">
      <c r="A444" s="206">
        <v>432</v>
      </c>
      <c r="B444" s="227"/>
      <c r="C444" s="262">
        <f t="shared" si="23"/>
        <v>32.65</v>
      </c>
      <c r="D444" s="272"/>
      <c r="E444" s="212">
        <v>22915</v>
      </c>
      <c r="F444" s="286">
        <f t="shared" si="21"/>
        <v>11507</v>
      </c>
      <c r="G444" s="211">
        <f t="shared" si="22"/>
        <v>8422</v>
      </c>
      <c r="H444" s="212">
        <v>70</v>
      </c>
    </row>
    <row r="445" spans="1:8" x14ac:dyDescent="0.2">
      <c r="A445" s="206">
        <v>433</v>
      </c>
      <c r="B445" s="227"/>
      <c r="C445" s="262">
        <f t="shared" si="23"/>
        <v>32.659999999999997</v>
      </c>
      <c r="D445" s="272"/>
      <c r="E445" s="212">
        <v>22915</v>
      </c>
      <c r="F445" s="286">
        <f t="shared" si="21"/>
        <v>11504</v>
      </c>
      <c r="G445" s="211">
        <f t="shared" si="22"/>
        <v>8419</v>
      </c>
      <c r="H445" s="212">
        <v>70</v>
      </c>
    </row>
    <row r="446" spans="1:8" x14ac:dyDescent="0.2">
      <c r="A446" s="206">
        <v>434</v>
      </c>
      <c r="B446" s="227"/>
      <c r="C446" s="262">
        <f t="shared" si="23"/>
        <v>32.68</v>
      </c>
      <c r="D446" s="272"/>
      <c r="E446" s="212">
        <v>22915</v>
      </c>
      <c r="F446" s="286">
        <f t="shared" si="21"/>
        <v>11497</v>
      </c>
      <c r="G446" s="211">
        <f t="shared" si="22"/>
        <v>8414</v>
      </c>
      <c r="H446" s="212">
        <v>70</v>
      </c>
    </row>
    <row r="447" spans="1:8" x14ac:dyDescent="0.2">
      <c r="A447" s="206">
        <v>435</v>
      </c>
      <c r="B447" s="227"/>
      <c r="C447" s="262">
        <f t="shared" si="23"/>
        <v>32.700000000000003</v>
      </c>
      <c r="D447" s="272"/>
      <c r="E447" s="212">
        <v>22915</v>
      </c>
      <c r="F447" s="286">
        <f t="shared" si="21"/>
        <v>11490</v>
      </c>
      <c r="G447" s="211">
        <f t="shared" si="22"/>
        <v>8409</v>
      </c>
      <c r="H447" s="212">
        <v>70</v>
      </c>
    </row>
    <row r="448" spans="1:8" x14ac:dyDescent="0.2">
      <c r="A448" s="206">
        <v>436</v>
      </c>
      <c r="B448" s="227"/>
      <c r="C448" s="262">
        <f t="shared" si="23"/>
        <v>32.71</v>
      </c>
      <c r="D448" s="272"/>
      <c r="E448" s="212">
        <v>22915</v>
      </c>
      <c r="F448" s="286">
        <f t="shared" si="21"/>
        <v>11486</v>
      </c>
      <c r="G448" s="211">
        <f t="shared" si="22"/>
        <v>8407</v>
      </c>
      <c r="H448" s="212">
        <v>70</v>
      </c>
    </row>
    <row r="449" spans="1:8" x14ac:dyDescent="0.2">
      <c r="A449" s="206">
        <v>437</v>
      </c>
      <c r="B449" s="227"/>
      <c r="C449" s="262">
        <f t="shared" si="23"/>
        <v>32.729999999999997</v>
      </c>
      <c r="D449" s="272"/>
      <c r="E449" s="212">
        <v>22915</v>
      </c>
      <c r="F449" s="286">
        <f t="shared" si="21"/>
        <v>11479</v>
      </c>
      <c r="G449" s="211">
        <f t="shared" si="22"/>
        <v>8401</v>
      </c>
      <c r="H449" s="212">
        <v>70</v>
      </c>
    </row>
    <row r="450" spans="1:8" x14ac:dyDescent="0.2">
      <c r="A450" s="206">
        <v>438</v>
      </c>
      <c r="B450" s="227"/>
      <c r="C450" s="262">
        <f t="shared" si="23"/>
        <v>32.74</v>
      </c>
      <c r="D450" s="272"/>
      <c r="E450" s="212">
        <v>22915</v>
      </c>
      <c r="F450" s="286">
        <f t="shared" si="21"/>
        <v>11476</v>
      </c>
      <c r="G450" s="211">
        <f t="shared" si="22"/>
        <v>8399</v>
      </c>
      <c r="H450" s="212">
        <v>70</v>
      </c>
    </row>
    <row r="451" spans="1:8" x14ac:dyDescent="0.2">
      <c r="A451" s="206">
        <v>439</v>
      </c>
      <c r="B451" s="227"/>
      <c r="C451" s="262">
        <f t="shared" si="23"/>
        <v>32.75</v>
      </c>
      <c r="D451" s="272"/>
      <c r="E451" s="212">
        <v>22915</v>
      </c>
      <c r="F451" s="286">
        <f t="shared" si="21"/>
        <v>11472</v>
      </c>
      <c r="G451" s="211">
        <f t="shared" si="22"/>
        <v>8396</v>
      </c>
      <c r="H451" s="212">
        <v>70</v>
      </c>
    </row>
    <row r="452" spans="1:8" x14ac:dyDescent="0.2">
      <c r="A452" s="206">
        <v>440</v>
      </c>
      <c r="B452" s="227"/>
      <c r="C452" s="262">
        <f t="shared" si="23"/>
        <v>32.770000000000003</v>
      </c>
      <c r="D452" s="272"/>
      <c r="E452" s="212">
        <v>22915</v>
      </c>
      <c r="F452" s="286">
        <f t="shared" si="21"/>
        <v>11465</v>
      </c>
      <c r="G452" s="211">
        <f t="shared" si="22"/>
        <v>8391</v>
      </c>
      <c r="H452" s="212">
        <v>70</v>
      </c>
    </row>
    <row r="453" spans="1:8" x14ac:dyDescent="0.2">
      <c r="A453" s="206">
        <v>441</v>
      </c>
      <c r="B453" s="227"/>
      <c r="C453" s="262">
        <f t="shared" si="23"/>
        <v>32.78</v>
      </c>
      <c r="D453" s="272"/>
      <c r="E453" s="212">
        <v>22915</v>
      </c>
      <c r="F453" s="286">
        <f t="shared" si="21"/>
        <v>11462</v>
      </c>
      <c r="G453" s="211">
        <f t="shared" si="22"/>
        <v>8389</v>
      </c>
      <c r="H453" s="212">
        <v>70</v>
      </c>
    </row>
    <row r="454" spans="1:8" x14ac:dyDescent="0.2">
      <c r="A454" s="206">
        <v>442</v>
      </c>
      <c r="B454" s="227"/>
      <c r="C454" s="262">
        <f t="shared" si="23"/>
        <v>32.799999999999997</v>
      </c>
      <c r="D454" s="272"/>
      <c r="E454" s="212">
        <v>22915</v>
      </c>
      <c r="F454" s="286">
        <f t="shared" si="21"/>
        <v>11455</v>
      </c>
      <c r="G454" s="211">
        <f t="shared" si="22"/>
        <v>8384</v>
      </c>
      <c r="H454" s="212">
        <v>70</v>
      </c>
    </row>
    <row r="455" spans="1:8" x14ac:dyDescent="0.2">
      <c r="A455" s="206">
        <v>443</v>
      </c>
      <c r="B455" s="227"/>
      <c r="C455" s="262">
        <f t="shared" si="23"/>
        <v>32.81</v>
      </c>
      <c r="D455" s="272"/>
      <c r="E455" s="212">
        <v>22915</v>
      </c>
      <c r="F455" s="286">
        <f t="shared" si="21"/>
        <v>11451</v>
      </c>
      <c r="G455" s="211">
        <f t="shared" si="22"/>
        <v>8381</v>
      </c>
      <c r="H455" s="212">
        <v>70</v>
      </c>
    </row>
    <row r="456" spans="1:8" ht="13.5" thickBot="1" x14ac:dyDescent="0.25">
      <c r="A456" s="213">
        <v>444</v>
      </c>
      <c r="B456" s="214"/>
      <c r="C456" s="263">
        <f t="shared" si="23"/>
        <v>32.83</v>
      </c>
      <c r="D456" s="273"/>
      <c r="E456" s="217">
        <v>22915</v>
      </c>
      <c r="F456" s="216">
        <f t="shared" si="21"/>
        <v>11444</v>
      </c>
      <c r="G456" s="218">
        <f t="shared" si="22"/>
        <v>8376</v>
      </c>
      <c r="H456" s="217">
        <v>70</v>
      </c>
    </row>
  </sheetData>
  <mergeCells count="5">
    <mergeCell ref="A10:B10"/>
    <mergeCell ref="G11:H11"/>
    <mergeCell ref="B11:C11"/>
    <mergeCell ref="D11:E11"/>
    <mergeCell ref="F11:F12"/>
  </mergeCells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kraje&amp;R6. 3. 2020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2"/>
  <sheetViews>
    <sheetView workbookViewId="0">
      <pane ySplit="12" topLeftCell="A27" activePane="bottomLeft" state="frozenSplit"/>
      <selection activeCell="J36" sqref="J36"/>
      <selection pane="bottomLeft" activeCell="N38" sqref="N38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6" width="15" style="178" customWidth="1"/>
    <col min="7" max="7" width="15.3320312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9" x14ac:dyDescent="0.2">
      <c r="H1" s="178" t="s">
        <v>171</v>
      </c>
    </row>
    <row r="2" spans="1:9" ht="4.5" customHeight="1" x14ac:dyDescent="0.2"/>
    <row r="3" spans="1:9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9" ht="15" x14ac:dyDescent="0.25">
      <c r="A4" s="183" t="s">
        <v>172</v>
      </c>
      <c r="B4" s="184"/>
      <c r="C4" s="184"/>
      <c r="D4" s="184"/>
      <c r="E4" s="184"/>
      <c r="F4" s="184"/>
      <c r="G4" s="184"/>
      <c r="I4" s="182"/>
    </row>
    <row r="5" spans="1:9" ht="5.2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9" ht="15.75" x14ac:dyDescent="0.25">
      <c r="A6" s="185"/>
      <c r="B6" s="186"/>
      <c r="C6" s="187" t="s">
        <v>7</v>
      </c>
      <c r="E6" s="188" t="s">
        <v>8</v>
      </c>
      <c r="I6" s="182"/>
    </row>
    <row r="7" spans="1:9" ht="15.75" x14ac:dyDescent="0.25">
      <c r="A7" s="189" t="s">
        <v>173</v>
      </c>
      <c r="B7" s="186"/>
      <c r="C7" s="190"/>
      <c r="D7" s="191"/>
      <c r="E7" s="190" t="s">
        <v>49</v>
      </c>
      <c r="I7" s="182"/>
    </row>
    <row r="8" spans="1:9" ht="15.75" x14ac:dyDescent="0.25">
      <c r="A8" s="189" t="s">
        <v>174</v>
      </c>
      <c r="B8" s="186"/>
      <c r="C8" s="190"/>
      <c r="D8" s="191"/>
      <c r="E8" s="190" t="s">
        <v>170</v>
      </c>
      <c r="I8" s="182"/>
    </row>
    <row r="9" spans="1:9" ht="15.75" x14ac:dyDescent="0.25">
      <c r="A9" s="189"/>
      <c r="B9" s="186"/>
      <c r="C9" s="190"/>
      <c r="D9" s="191"/>
      <c r="E9" s="190"/>
      <c r="I9" s="182"/>
    </row>
    <row r="10" spans="1:9" ht="6" customHeight="1" thickBot="1" x14ac:dyDescent="0.25">
      <c r="A10" s="314"/>
      <c r="B10" s="314"/>
      <c r="C10" s="192"/>
      <c r="D10" s="193"/>
      <c r="E10" s="194"/>
      <c r="F10" s="194"/>
      <c r="G10" s="194"/>
      <c r="I10" s="182"/>
    </row>
    <row r="11" spans="1:9" ht="32.25" customHeight="1" x14ac:dyDescent="0.2">
      <c r="A11" s="195"/>
      <c r="B11" s="315" t="s">
        <v>1</v>
      </c>
      <c r="C11" s="316"/>
      <c r="D11" s="317" t="s">
        <v>2</v>
      </c>
      <c r="E11" s="318"/>
      <c r="F11" s="311" t="s">
        <v>175</v>
      </c>
      <c r="G11" s="309" t="s">
        <v>3</v>
      </c>
      <c r="H11" s="310"/>
    </row>
    <row r="12" spans="1:9" ht="45.75" thickBot="1" x14ac:dyDescent="0.25">
      <c r="A12" s="196" t="s">
        <v>98</v>
      </c>
      <c r="B12" s="197" t="s">
        <v>7</v>
      </c>
      <c r="C12" s="198" t="s">
        <v>8</v>
      </c>
      <c r="D12" s="199" t="s">
        <v>9</v>
      </c>
      <c r="E12" s="200" t="s">
        <v>99</v>
      </c>
      <c r="F12" s="312"/>
      <c r="G12" s="307" t="s">
        <v>11</v>
      </c>
      <c r="H12" s="200" t="s">
        <v>12</v>
      </c>
    </row>
    <row r="13" spans="1:9" ht="12.75" customHeight="1" x14ac:dyDescent="0.2">
      <c r="A13" s="206">
        <v>1</v>
      </c>
      <c r="B13" s="227"/>
      <c r="C13" s="262">
        <f>ROUND(1.48*A13,2)</f>
        <v>1.48</v>
      </c>
      <c r="D13" s="291"/>
      <c r="E13" s="212">
        <v>22915</v>
      </c>
      <c r="F13" s="209">
        <f>ROUND(12*1.358*(1/C13*E13)+H13,0)</f>
        <v>252383</v>
      </c>
      <c r="G13" s="211">
        <f t="shared" ref="G13:G40" si="0">ROUND(12*(1/C13*E13),0)</f>
        <v>185797</v>
      </c>
      <c r="H13" s="212">
        <v>70</v>
      </c>
    </row>
    <row r="14" spans="1:9" ht="12.75" customHeight="1" x14ac:dyDescent="0.2">
      <c r="A14" s="206">
        <v>2</v>
      </c>
      <c r="B14" s="227"/>
      <c r="C14" s="262">
        <f t="shared" ref="C14:C31" si="1">ROUND(1.48*A14,2)</f>
        <v>2.96</v>
      </c>
      <c r="D14" s="291"/>
      <c r="E14" s="212">
        <v>22915</v>
      </c>
      <c r="F14" s="209">
        <f t="shared" ref="F14:F77" si="2">ROUND(12*1.358*(1/C14*E14)+H14,0)</f>
        <v>126226</v>
      </c>
      <c r="G14" s="211">
        <f t="shared" si="0"/>
        <v>92899</v>
      </c>
      <c r="H14" s="212">
        <v>70</v>
      </c>
    </row>
    <row r="15" spans="1:9" ht="12.75" customHeight="1" x14ac:dyDescent="0.2">
      <c r="A15" s="206">
        <v>3</v>
      </c>
      <c r="B15" s="227"/>
      <c r="C15" s="262">
        <f t="shared" si="1"/>
        <v>4.4400000000000004</v>
      </c>
      <c r="D15" s="291"/>
      <c r="E15" s="212">
        <v>22915</v>
      </c>
      <c r="F15" s="209">
        <f t="shared" si="2"/>
        <v>84174</v>
      </c>
      <c r="G15" s="211">
        <f t="shared" si="0"/>
        <v>61932</v>
      </c>
      <c r="H15" s="212">
        <v>70</v>
      </c>
    </row>
    <row r="16" spans="1:9" ht="12.75" customHeight="1" x14ac:dyDescent="0.2">
      <c r="A16" s="206">
        <v>4</v>
      </c>
      <c r="B16" s="227"/>
      <c r="C16" s="262">
        <f t="shared" si="1"/>
        <v>5.92</v>
      </c>
      <c r="D16" s="291"/>
      <c r="E16" s="212">
        <v>22915</v>
      </c>
      <c r="F16" s="209">
        <f t="shared" si="2"/>
        <v>63148</v>
      </c>
      <c r="G16" s="211">
        <f t="shared" si="0"/>
        <v>46449</v>
      </c>
      <c r="H16" s="212">
        <v>70</v>
      </c>
    </row>
    <row r="17" spans="1:8" ht="12.75" customHeight="1" x14ac:dyDescent="0.2">
      <c r="A17" s="206">
        <v>5</v>
      </c>
      <c r="B17" s="227"/>
      <c r="C17" s="262">
        <f t="shared" si="1"/>
        <v>7.4</v>
      </c>
      <c r="D17" s="291"/>
      <c r="E17" s="212">
        <v>22915</v>
      </c>
      <c r="F17" s="209">
        <f t="shared" si="2"/>
        <v>50533</v>
      </c>
      <c r="G17" s="211">
        <f t="shared" si="0"/>
        <v>37159</v>
      </c>
      <c r="H17" s="212">
        <v>70</v>
      </c>
    </row>
    <row r="18" spans="1:8" ht="12.75" customHeight="1" x14ac:dyDescent="0.2">
      <c r="A18" s="206">
        <v>6</v>
      </c>
      <c r="B18" s="227"/>
      <c r="C18" s="262">
        <f t="shared" si="1"/>
        <v>8.8800000000000008</v>
      </c>
      <c r="D18" s="291"/>
      <c r="E18" s="212">
        <v>22915</v>
      </c>
      <c r="F18" s="209">
        <f t="shared" si="2"/>
        <v>42122</v>
      </c>
      <c r="G18" s="211">
        <f t="shared" si="0"/>
        <v>30966</v>
      </c>
      <c r="H18" s="212">
        <v>70</v>
      </c>
    </row>
    <row r="19" spans="1:8" ht="12.75" customHeight="1" x14ac:dyDescent="0.2">
      <c r="A19" s="206">
        <v>7</v>
      </c>
      <c r="B19" s="227"/>
      <c r="C19" s="262">
        <f t="shared" si="1"/>
        <v>10.36</v>
      </c>
      <c r="D19" s="291"/>
      <c r="E19" s="212">
        <v>22915</v>
      </c>
      <c r="F19" s="209">
        <f t="shared" si="2"/>
        <v>36115</v>
      </c>
      <c r="G19" s="211">
        <f t="shared" si="0"/>
        <v>26542</v>
      </c>
      <c r="H19" s="212">
        <v>70</v>
      </c>
    </row>
    <row r="20" spans="1:8" ht="12.75" customHeight="1" x14ac:dyDescent="0.2">
      <c r="A20" s="206">
        <v>8</v>
      </c>
      <c r="B20" s="227"/>
      <c r="C20" s="262">
        <f t="shared" si="1"/>
        <v>11.84</v>
      </c>
      <c r="D20" s="291"/>
      <c r="E20" s="212">
        <v>22915</v>
      </c>
      <c r="F20" s="209">
        <f t="shared" si="2"/>
        <v>31609</v>
      </c>
      <c r="G20" s="211">
        <f t="shared" si="0"/>
        <v>23225</v>
      </c>
      <c r="H20" s="212">
        <v>70</v>
      </c>
    </row>
    <row r="21" spans="1:8" ht="12.75" customHeight="1" x14ac:dyDescent="0.2">
      <c r="A21" s="206">
        <v>9</v>
      </c>
      <c r="B21" s="227"/>
      <c r="C21" s="262">
        <f t="shared" si="1"/>
        <v>13.32</v>
      </c>
      <c r="D21" s="291"/>
      <c r="E21" s="212">
        <v>22915</v>
      </c>
      <c r="F21" s="209">
        <f t="shared" si="2"/>
        <v>28105</v>
      </c>
      <c r="G21" s="211">
        <f t="shared" si="0"/>
        <v>20644</v>
      </c>
      <c r="H21" s="212">
        <v>70</v>
      </c>
    </row>
    <row r="22" spans="1:8" ht="12.75" customHeight="1" x14ac:dyDescent="0.2">
      <c r="A22" s="206">
        <v>10</v>
      </c>
      <c r="B22" s="227"/>
      <c r="C22" s="262">
        <f t="shared" si="1"/>
        <v>14.8</v>
      </c>
      <c r="D22" s="291"/>
      <c r="E22" s="212">
        <v>22915</v>
      </c>
      <c r="F22" s="209">
        <f t="shared" si="2"/>
        <v>25301</v>
      </c>
      <c r="G22" s="211">
        <f t="shared" si="0"/>
        <v>18580</v>
      </c>
      <c r="H22" s="212">
        <v>70</v>
      </c>
    </row>
    <row r="23" spans="1:8" ht="12.75" customHeight="1" x14ac:dyDescent="0.2">
      <c r="A23" s="206">
        <v>11</v>
      </c>
      <c r="B23" s="227"/>
      <c r="C23" s="262">
        <f t="shared" si="1"/>
        <v>16.28</v>
      </c>
      <c r="D23" s="291"/>
      <c r="E23" s="212">
        <v>22915</v>
      </c>
      <c r="F23" s="209">
        <f t="shared" si="2"/>
        <v>23008</v>
      </c>
      <c r="G23" s="211">
        <f t="shared" si="0"/>
        <v>16891</v>
      </c>
      <c r="H23" s="212">
        <v>70</v>
      </c>
    </row>
    <row r="24" spans="1:8" ht="12.75" customHeight="1" x14ac:dyDescent="0.2">
      <c r="A24" s="206">
        <v>12</v>
      </c>
      <c r="B24" s="227"/>
      <c r="C24" s="262">
        <f t="shared" si="1"/>
        <v>17.760000000000002</v>
      </c>
      <c r="D24" s="291"/>
      <c r="E24" s="212">
        <v>22915</v>
      </c>
      <c r="F24" s="209">
        <f t="shared" si="2"/>
        <v>21096</v>
      </c>
      <c r="G24" s="211">
        <f t="shared" si="0"/>
        <v>15483</v>
      </c>
      <c r="H24" s="212">
        <v>70</v>
      </c>
    </row>
    <row r="25" spans="1:8" ht="12.75" customHeight="1" x14ac:dyDescent="0.2">
      <c r="A25" s="206">
        <v>13</v>
      </c>
      <c r="B25" s="227"/>
      <c r="C25" s="262">
        <f t="shared" si="1"/>
        <v>19.239999999999998</v>
      </c>
      <c r="D25" s="291"/>
      <c r="E25" s="212">
        <v>22915</v>
      </c>
      <c r="F25" s="209">
        <f t="shared" si="2"/>
        <v>19479</v>
      </c>
      <c r="G25" s="211">
        <f t="shared" si="0"/>
        <v>14292</v>
      </c>
      <c r="H25" s="212">
        <v>70</v>
      </c>
    </row>
    <row r="26" spans="1:8" ht="12.75" customHeight="1" x14ac:dyDescent="0.2">
      <c r="A26" s="206">
        <v>14</v>
      </c>
      <c r="B26" s="227"/>
      <c r="C26" s="262">
        <f t="shared" si="1"/>
        <v>20.72</v>
      </c>
      <c r="D26" s="291"/>
      <c r="E26" s="212">
        <v>22915</v>
      </c>
      <c r="F26" s="209">
        <f t="shared" si="2"/>
        <v>18092</v>
      </c>
      <c r="G26" s="211">
        <f t="shared" si="0"/>
        <v>13271</v>
      </c>
      <c r="H26" s="212">
        <v>70</v>
      </c>
    </row>
    <row r="27" spans="1:8" ht="12.75" customHeight="1" x14ac:dyDescent="0.2">
      <c r="A27" s="206">
        <v>15</v>
      </c>
      <c r="B27" s="227"/>
      <c r="C27" s="262">
        <f t="shared" si="1"/>
        <v>22.2</v>
      </c>
      <c r="D27" s="291"/>
      <c r="E27" s="212">
        <v>22915</v>
      </c>
      <c r="F27" s="209">
        <f t="shared" si="2"/>
        <v>16891</v>
      </c>
      <c r="G27" s="211">
        <f t="shared" si="0"/>
        <v>12386</v>
      </c>
      <c r="H27" s="212">
        <v>70</v>
      </c>
    </row>
    <row r="28" spans="1:8" ht="12.75" customHeight="1" x14ac:dyDescent="0.2">
      <c r="A28" s="206">
        <v>16</v>
      </c>
      <c r="B28" s="227"/>
      <c r="C28" s="262">
        <f t="shared" si="1"/>
        <v>23.68</v>
      </c>
      <c r="D28" s="291"/>
      <c r="E28" s="212">
        <v>22915</v>
      </c>
      <c r="F28" s="209">
        <f t="shared" si="2"/>
        <v>15840</v>
      </c>
      <c r="G28" s="211">
        <f t="shared" si="0"/>
        <v>11612</v>
      </c>
      <c r="H28" s="212">
        <v>70</v>
      </c>
    </row>
    <row r="29" spans="1:8" ht="12.75" customHeight="1" x14ac:dyDescent="0.2">
      <c r="A29" s="206">
        <v>17</v>
      </c>
      <c r="B29" s="227"/>
      <c r="C29" s="262">
        <f t="shared" si="1"/>
        <v>25.16</v>
      </c>
      <c r="D29" s="291"/>
      <c r="E29" s="212">
        <v>22915</v>
      </c>
      <c r="F29" s="209">
        <f t="shared" si="2"/>
        <v>14912</v>
      </c>
      <c r="G29" s="211">
        <f t="shared" si="0"/>
        <v>10929</v>
      </c>
      <c r="H29" s="212">
        <v>70</v>
      </c>
    </row>
    <row r="30" spans="1:8" ht="12.75" customHeight="1" x14ac:dyDescent="0.2">
      <c r="A30" s="206">
        <v>18</v>
      </c>
      <c r="B30" s="227"/>
      <c r="C30" s="262">
        <f t="shared" si="1"/>
        <v>26.64</v>
      </c>
      <c r="D30" s="291"/>
      <c r="E30" s="212">
        <v>22915</v>
      </c>
      <c r="F30" s="209">
        <f t="shared" si="2"/>
        <v>14087</v>
      </c>
      <c r="G30" s="211">
        <f t="shared" si="0"/>
        <v>10322</v>
      </c>
      <c r="H30" s="212">
        <v>70</v>
      </c>
    </row>
    <row r="31" spans="1:8" s="320" customFormat="1" ht="12.75" customHeight="1" x14ac:dyDescent="0.2">
      <c r="A31" s="293">
        <v>19</v>
      </c>
      <c r="B31" s="294"/>
      <c r="C31" s="295">
        <f t="shared" si="1"/>
        <v>28.12</v>
      </c>
      <c r="D31" s="319"/>
      <c r="E31" s="212">
        <v>22915</v>
      </c>
      <c r="F31" s="209">
        <f t="shared" si="2"/>
        <v>13350</v>
      </c>
      <c r="G31" s="211">
        <f t="shared" si="0"/>
        <v>9779</v>
      </c>
      <c r="H31" s="212">
        <v>70</v>
      </c>
    </row>
    <row r="32" spans="1:8" s="320" customFormat="1" ht="12.75" customHeight="1" x14ac:dyDescent="0.2">
      <c r="A32" s="293">
        <v>20</v>
      </c>
      <c r="B32" s="294"/>
      <c r="C32" s="295">
        <f t="shared" ref="C32:C41" si="3">ROUND((10.899*LN(A32)+A32/200)*1.667,2)</f>
        <v>54.6</v>
      </c>
      <c r="D32" s="319"/>
      <c r="E32" s="212">
        <v>22915</v>
      </c>
      <c r="F32" s="209">
        <f t="shared" si="2"/>
        <v>6909</v>
      </c>
      <c r="G32" s="211">
        <f t="shared" si="0"/>
        <v>5036</v>
      </c>
      <c r="H32" s="212">
        <v>70</v>
      </c>
    </row>
    <row r="33" spans="1:8" s="320" customFormat="1" ht="12.75" customHeight="1" x14ac:dyDescent="0.2">
      <c r="A33" s="293">
        <v>21</v>
      </c>
      <c r="B33" s="294"/>
      <c r="C33" s="295">
        <f t="shared" si="3"/>
        <v>55.49</v>
      </c>
      <c r="D33" s="319"/>
      <c r="E33" s="212">
        <v>22915</v>
      </c>
      <c r="F33" s="209">
        <f t="shared" si="2"/>
        <v>6800</v>
      </c>
      <c r="G33" s="211">
        <f t="shared" si="0"/>
        <v>4955</v>
      </c>
      <c r="H33" s="212">
        <v>70</v>
      </c>
    </row>
    <row r="34" spans="1:8" ht="12.75" customHeight="1" x14ac:dyDescent="0.2">
      <c r="A34" s="206">
        <v>22</v>
      </c>
      <c r="B34" s="227"/>
      <c r="C34" s="262">
        <f t="shared" si="3"/>
        <v>56.34</v>
      </c>
      <c r="D34" s="291"/>
      <c r="E34" s="212">
        <v>22915</v>
      </c>
      <c r="F34" s="209">
        <f t="shared" si="2"/>
        <v>6698</v>
      </c>
      <c r="G34" s="211">
        <f t="shared" si="0"/>
        <v>4881</v>
      </c>
      <c r="H34" s="212">
        <v>70</v>
      </c>
    </row>
    <row r="35" spans="1:8" ht="12.75" customHeight="1" x14ac:dyDescent="0.2">
      <c r="A35" s="206">
        <v>23</v>
      </c>
      <c r="B35" s="227"/>
      <c r="C35" s="262">
        <f t="shared" si="3"/>
        <v>57.16</v>
      </c>
      <c r="D35" s="291"/>
      <c r="E35" s="212">
        <v>22915</v>
      </c>
      <c r="F35" s="209">
        <f t="shared" si="2"/>
        <v>6603</v>
      </c>
      <c r="G35" s="211">
        <f t="shared" si="0"/>
        <v>4811</v>
      </c>
      <c r="H35" s="212">
        <v>70</v>
      </c>
    </row>
    <row r="36" spans="1:8" ht="12.75" customHeight="1" x14ac:dyDescent="0.2">
      <c r="A36" s="206">
        <v>24</v>
      </c>
      <c r="B36" s="227"/>
      <c r="C36" s="262">
        <f t="shared" si="3"/>
        <v>57.94</v>
      </c>
      <c r="D36" s="291"/>
      <c r="E36" s="212">
        <v>22915</v>
      </c>
      <c r="F36" s="209">
        <f t="shared" si="2"/>
        <v>6515</v>
      </c>
      <c r="G36" s="211">
        <f t="shared" si="0"/>
        <v>4746</v>
      </c>
      <c r="H36" s="212">
        <v>70</v>
      </c>
    </row>
    <row r="37" spans="1:8" ht="12.75" customHeight="1" x14ac:dyDescent="0.2">
      <c r="A37" s="206">
        <v>25</v>
      </c>
      <c r="B37" s="227"/>
      <c r="C37" s="262">
        <f t="shared" si="3"/>
        <v>58.69</v>
      </c>
      <c r="D37" s="291"/>
      <c r="E37" s="212">
        <v>22915</v>
      </c>
      <c r="F37" s="209">
        <f t="shared" si="2"/>
        <v>6433</v>
      </c>
      <c r="G37" s="211">
        <f t="shared" si="0"/>
        <v>4685</v>
      </c>
      <c r="H37" s="212">
        <v>70</v>
      </c>
    </row>
    <row r="38" spans="1:8" ht="12.75" customHeight="1" x14ac:dyDescent="0.2">
      <c r="A38" s="206">
        <v>26</v>
      </c>
      <c r="B38" s="227"/>
      <c r="C38" s="262">
        <f t="shared" si="3"/>
        <v>59.41</v>
      </c>
      <c r="D38" s="291"/>
      <c r="E38" s="212">
        <v>22915</v>
      </c>
      <c r="F38" s="209">
        <f t="shared" si="2"/>
        <v>6356</v>
      </c>
      <c r="G38" s="211">
        <f t="shared" si="0"/>
        <v>4629</v>
      </c>
      <c r="H38" s="212">
        <v>70</v>
      </c>
    </row>
    <row r="39" spans="1:8" ht="12.75" customHeight="1" x14ac:dyDescent="0.2">
      <c r="A39" s="206">
        <v>27</v>
      </c>
      <c r="B39" s="227"/>
      <c r="C39" s="262">
        <f t="shared" si="3"/>
        <v>60.11</v>
      </c>
      <c r="D39" s="291"/>
      <c r="E39" s="212">
        <v>22915</v>
      </c>
      <c r="F39" s="209">
        <f t="shared" si="2"/>
        <v>6282</v>
      </c>
      <c r="G39" s="211">
        <f t="shared" si="0"/>
        <v>4575</v>
      </c>
      <c r="H39" s="212">
        <v>70</v>
      </c>
    </row>
    <row r="40" spans="1:8" ht="12.75" customHeight="1" x14ac:dyDescent="0.2">
      <c r="A40" s="206">
        <v>28</v>
      </c>
      <c r="B40" s="227"/>
      <c r="C40" s="262">
        <f t="shared" si="3"/>
        <v>60.77</v>
      </c>
      <c r="D40" s="291"/>
      <c r="E40" s="212">
        <v>22915</v>
      </c>
      <c r="F40" s="209">
        <f t="shared" si="2"/>
        <v>6215</v>
      </c>
      <c r="G40" s="211">
        <f t="shared" si="0"/>
        <v>4525</v>
      </c>
      <c r="H40" s="212">
        <v>70</v>
      </c>
    </row>
    <row r="41" spans="1:8" x14ac:dyDescent="0.2">
      <c r="A41" s="206">
        <v>29</v>
      </c>
      <c r="B41" s="227"/>
      <c r="C41" s="262">
        <f t="shared" si="3"/>
        <v>61.42</v>
      </c>
      <c r="D41" s="291"/>
      <c r="E41" s="212">
        <v>22915</v>
      </c>
      <c r="F41" s="209">
        <f t="shared" si="2"/>
        <v>6150</v>
      </c>
      <c r="G41" s="211">
        <f t="shared" ref="G41:G104" si="4">ROUND(12*(1/C41*E41),0)</f>
        <v>4477</v>
      </c>
      <c r="H41" s="212">
        <v>70</v>
      </c>
    </row>
    <row r="42" spans="1:8" x14ac:dyDescent="0.2">
      <c r="A42" s="206">
        <v>30</v>
      </c>
      <c r="B42" s="227"/>
      <c r="C42" s="262">
        <f t="shared" ref="C42:C105" si="5">ROUND((10.899*LN(A42)+A42/200)*1.667,2)</f>
        <v>62.05</v>
      </c>
      <c r="D42" s="291"/>
      <c r="E42" s="212">
        <v>22915</v>
      </c>
      <c r="F42" s="209">
        <f t="shared" si="2"/>
        <v>6088</v>
      </c>
      <c r="G42" s="211">
        <f t="shared" si="4"/>
        <v>4432</v>
      </c>
      <c r="H42" s="212">
        <v>70</v>
      </c>
    </row>
    <row r="43" spans="1:8" x14ac:dyDescent="0.2">
      <c r="A43" s="206">
        <v>31</v>
      </c>
      <c r="B43" s="227"/>
      <c r="C43" s="262">
        <f t="shared" si="5"/>
        <v>62.65</v>
      </c>
      <c r="D43" s="291"/>
      <c r="E43" s="212">
        <v>22915</v>
      </c>
      <c r="F43" s="209">
        <f t="shared" si="2"/>
        <v>6030</v>
      </c>
      <c r="G43" s="211">
        <f t="shared" si="4"/>
        <v>4389</v>
      </c>
      <c r="H43" s="212">
        <v>70</v>
      </c>
    </row>
    <row r="44" spans="1:8" x14ac:dyDescent="0.2">
      <c r="A44" s="206">
        <v>32</v>
      </c>
      <c r="B44" s="227"/>
      <c r="C44" s="262">
        <f t="shared" si="5"/>
        <v>63.23</v>
      </c>
      <c r="D44" s="291"/>
      <c r="E44" s="212">
        <v>22915</v>
      </c>
      <c r="F44" s="209">
        <f t="shared" si="2"/>
        <v>5976</v>
      </c>
      <c r="G44" s="211">
        <f t="shared" si="4"/>
        <v>4349</v>
      </c>
      <c r="H44" s="212">
        <v>70</v>
      </c>
    </row>
    <row r="45" spans="1:8" x14ac:dyDescent="0.2">
      <c r="A45" s="206">
        <v>33</v>
      </c>
      <c r="B45" s="227"/>
      <c r="C45" s="262">
        <f t="shared" si="5"/>
        <v>63.8</v>
      </c>
      <c r="D45" s="291"/>
      <c r="E45" s="212">
        <v>22915</v>
      </c>
      <c r="F45" s="209">
        <f t="shared" si="2"/>
        <v>5923</v>
      </c>
      <c r="G45" s="211">
        <f t="shared" si="4"/>
        <v>4310</v>
      </c>
      <c r="H45" s="212">
        <v>70</v>
      </c>
    </row>
    <row r="46" spans="1:8" x14ac:dyDescent="0.2">
      <c r="A46" s="206">
        <v>34</v>
      </c>
      <c r="B46" s="227"/>
      <c r="C46" s="262">
        <f t="shared" si="5"/>
        <v>64.349999999999994</v>
      </c>
      <c r="D46" s="291"/>
      <c r="E46" s="212">
        <v>22915</v>
      </c>
      <c r="F46" s="209">
        <f t="shared" si="2"/>
        <v>5873</v>
      </c>
      <c r="G46" s="211">
        <f t="shared" si="4"/>
        <v>4273</v>
      </c>
      <c r="H46" s="212">
        <v>70</v>
      </c>
    </row>
    <row r="47" spans="1:8" x14ac:dyDescent="0.2">
      <c r="A47" s="206">
        <v>35</v>
      </c>
      <c r="B47" s="227"/>
      <c r="C47" s="262">
        <f t="shared" si="5"/>
        <v>64.89</v>
      </c>
      <c r="D47" s="291"/>
      <c r="E47" s="212">
        <v>22915</v>
      </c>
      <c r="F47" s="209">
        <f t="shared" si="2"/>
        <v>5825</v>
      </c>
      <c r="G47" s="211">
        <f t="shared" si="4"/>
        <v>4238</v>
      </c>
      <c r="H47" s="212">
        <v>70</v>
      </c>
    </row>
    <row r="48" spans="1:8" x14ac:dyDescent="0.2">
      <c r="A48" s="206">
        <v>36</v>
      </c>
      <c r="B48" s="227"/>
      <c r="C48" s="262">
        <f t="shared" si="5"/>
        <v>65.41</v>
      </c>
      <c r="D48" s="291"/>
      <c r="E48" s="212">
        <v>22915</v>
      </c>
      <c r="F48" s="209">
        <f t="shared" si="2"/>
        <v>5779</v>
      </c>
      <c r="G48" s="211">
        <f t="shared" si="4"/>
        <v>4204</v>
      </c>
      <c r="H48" s="212">
        <v>70</v>
      </c>
    </row>
    <row r="49" spans="1:8" x14ac:dyDescent="0.2">
      <c r="A49" s="206">
        <v>37</v>
      </c>
      <c r="B49" s="227"/>
      <c r="C49" s="262">
        <f t="shared" si="5"/>
        <v>65.91</v>
      </c>
      <c r="D49" s="291"/>
      <c r="E49" s="212">
        <v>22915</v>
      </c>
      <c r="F49" s="209">
        <f t="shared" si="2"/>
        <v>5736</v>
      </c>
      <c r="G49" s="211">
        <f t="shared" si="4"/>
        <v>4172</v>
      </c>
      <c r="H49" s="212">
        <v>70</v>
      </c>
    </row>
    <row r="50" spans="1:8" x14ac:dyDescent="0.2">
      <c r="A50" s="206">
        <v>38</v>
      </c>
      <c r="B50" s="227"/>
      <c r="C50" s="262">
        <f t="shared" si="5"/>
        <v>66.41</v>
      </c>
      <c r="D50" s="291"/>
      <c r="E50" s="212">
        <v>22915</v>
      </c>
      <c r="F50" s="209">
        <f t="shared" si="2"/>
        <v>5693</v>
      </c>
      <c r="G50" s="211">
        <f t="shared" si="4"/>
        <v>4141</v>
      </c>
      <c r="H50" s="212">
        <v>70</v>
      </c>
    </row>
    <row r="51" spans="1:8" x14ac:dyDescent="0.2">
      <c r="A51" s="206">
        <v>39</v>
      </c>
      <c r="B51" s="227"/>
      <c r="C51" s="262">
        <f t="shared" si="5"/>
        <v>66.89</v>
      </c>
      <c r="D51" s="291"/>
      <c r="E51" s="212">
        <v>22915</v>
      </c>
      <c r="F51" s="209">
        <f t="shared" si="2"/>
        <v>5653</v>
      </c>
      <c r="G51" s="211">
        <f t="shared" si="4"/>
        <v>4111</v>
      </c>
      <c r="H51" s="212">
        <v>70</v>
      </c>
    </row>
    <row r="52" spans="1:8" x14ac:dyDescent="0.2">
      <c r="A52" s="206">
        <v>40</v>
      </c>
      <c r="B52" s="227"/>
      <c r="C52" s="262">
        <f t="shared" si="5"/>
        <v>67.36</v>
      </c>
      <c r="D52" s="291"/>
      <c r="E52" s="212">
        <v>22915</v>
      </c>
      <c r="F52" s="209">
        <f t="shared" si="2"/>
        <v>5614</v>
      </c>
      <c r="G52" s="211">
        <f t="shared" si="4"/>
        <v>4082</v>
      </c>
      <c r="H52" s="212">
        <v>70</v>
      </c>
    </row>
    <row r="53" spans="1:8" x14ac:dyDescent="0.2">
      <c r="A53" s="206">
        <v>41</v>
      </c>
      <c r="B53" s="227"/>
      <c r="C53" s="262">
        <f t="shared" si="5"/>
        <v>67.81</v>
      </c>
      <c r="D53" s="291"/>
      <c r="E53" s="212">
        <v>22915</v>
      </c>
      <c r="F53" s="209">
        <f t="shared" si="2"/>
        <v>5577</v>
      </c>
      <c r="G53" s="211">
        <f t="shared" si="4"/>
        <v>4055</v>
      </c>
      <c r="H53" s="212">
        <v>70</v>
      </c>
    </row>
    <row r="54" spans="1:8" x14ac:dyDescent="0.2">
      <c r="A54" s="206">
        <v>42</v>
      </c>
      <c r="B54" s="227"/>
      <c r="C54" s="262">
        <f t="shared" si="5"/>
        <v>68.260000000000005</v>
      </c>
      <c r="D54" s="291"/>
      <c r="E54" s="212">
        <v>22915</v>
      </c>
      <c r="F54" s="209">
        <f t="shared" si="2"/>
        <v>5541</v>
      </c>
      <c r="G54" s="211">
        <f t="shared" si="4"/>
        <v>4028</v>
      </c>
      <c r="H54" s="212">
        <v>70</v>
      </c>
    </row>
    <row r="55" spans="1:8" x14ac:dyDescent="0.2">
      <c r="A55" s="206">
        <v>43</v>
      </c>
      <c r="B55" s="227"/>
      <c r="C55" s="262">
        <f t="shared" si="5"/>
        <v>68.69</v>
      </c>
      <c r="D55" s="291"/>
      <c r="E55" s="212">
        <v>22915</v>
      </c>
      <c r="F55" s="209">
        <f t="shared" si="2"/>
        <v>5506</v>
      </c>
      <c r="G55" s="211">
        <f t="shared" si="4"/>
        <v>4003</v>
      </c>
      <c r="H55" s="212">
        <v>70</v>
      </c>
    </row>
    <row r="56" spans="1:8" x14ac:dyDescent="0.2">
      <c r="A56" s="206">
        <v>44</v>
      </c>
      <c r="B56" s="227"/>
      <c r="C56" s="262">
        <f t="shared" si="5"/>
        <v>69.12</v>
      </c>
      <c r="D56" s="291"/>
      <c r="E56" s="212">
        <v>22915</v>
      </c>
      <c r="F56" s="209">
        <f t="shared" si="2"/>
        <v>5473</v>
      </c>
      <c r="G56" s="211">
        <f t="shared" si="4"/>
        <v>3978</v>
      </c>
      <c r="H56" s="212">
        <v>70</v>
      </c>
    </row>
    <row r="57" spans="1:8" x14ac:dyDescent="0.2">
      <c r="A57" s="206">
        <v>45</v>
      </c>
      <c r="B57" s="227"/>
      <c r="C57" s="262">
        <f t="shared" si="5"/>
        <v>69.540000000000006</v>
      </c>
      <c r="D57" s="291"/>
      <c r="E57" s="212">
        <v>22915</v>
      </c>
      <c r="F57" s="209">
        <f t="shared" si="2"/>
        <v>5440</v>
      </c>
      <c r="G57" s="211">
        <f t="shared" si="4"/>
        <v>3954</v>
      </c>
      <c r="H57" s="212">
        <v>70</v>
      </c>
    </row>
    <row r="58" spans="1:8" x14ac:dyDescent="0.2">
      <c r="A58" s="206">
        <v>46</v>
      </c>
      <c r="B58" s="227"/>
      <c r="C58" s="262">
        <f t="shared" si="5"/>
        <v>69.94</v>
      </c>
      <c r="D58" s="291"/>
      <c r="E58" s="212">
        <v>22915</v>
      </c>
      <c r="F58" s="209">
        <f t="shared" si="2"/>
        <v>5409</v>
      </c>
      <c r="G58" s="211">
        <f t="shared" si="4"/>
        <v>3932</v>
      </c>
      <c r="H58" s="212">
        <v>70</v>
      </c>
    </row>
    <row r="59" spans="1:8" x14ac:dyDescent="0.2">
      <c r="A59" s="206">
        <v>47</v>
      </c>
      <c r="B59" s="227"/>
      <c r="C59" s="262">
        <f t="shared" si="5"/>
        <v>70.34</v>
      </c>
      <c r="D59" s="291"/>
      <c r="E59" s="212">
        <v>22915</v>
      </c>
      <c r="F59" s="209">
        <f t="shared" si="2"/>
        <v>5379</v>
      </c>
      <c r="G59" s="211">
        <f t="shared" si="4"/>
        <v>3909</v>
      </c>
      <c r="H59" s="212">
        <v>70</v>
      </c>
    </row>
    <row r="60" spans="1:8" x14ac:dyDescent="0.2">
      <c r="A60" s="206">
        <v>48</v>
      </c>
      <c r="B60" s="227"/>
      <c r="C60" s="262">
        <f t="shared" si="5"/>
        <v>70.73</v>
      </c>
      <c r="D60" s="291"/>
      <c r="E60" s="212">
        <v>22915</v>
      </c>
      <c r="F60" s="209">
        <f t="shared" si="2"/>
        <v>5350</v>
      </c>
      <c r="G60" s="211">
        <f t="shared" si="4"/>
        <v>3888</v>
      </c>
      <c r="H60" s="212">
        <v>70</v>
      </c>
    </row>
    <row r="61" spans="1:8" x14ac:dyDescent="0.2">
      <c r="A61" s="206">
        <v>49</v>
      </c>
      <c r="B61" s="227"/>
      <c r="C61" s="262">
        <f t="shared" si="5"/>
        <v>71.12</v>
      </c>
      <c r="D61" s="291"/>
      <c r="E61" s="212">
        <v>22915</v>
      </c>
      <c r="F61" s="209">
        <f t="shared" si="2"/>
        <v>5321</v>
      </c>
      <c r="G61" s="211">
        <f t="shared" si="4"/>
        <v>3866</v>
      </c>
      <c r="H61" s="212">
        <v>70</v>
      </c>
    </row>
    <row r="62" spans="1:8" x14ac:dyDescent="0.2">
      <c r="A62" s="206">
        <v>50</v>
      </c>
      <c r="B62" s="227"/>
      <c r="C62" s="262">
        <f t="shared" si="5"/>
        <v>71.489999999999995</v>
      </c>
      <c r="D62" s="291"/>
      <c r="E62" s="212">
        <v>22915</v>
      </c>
      <c r="F62" s="209">
        <f t="shared" si="2"/>
        <v>5293</v>
      </c>
      <c r="G62" s="211">
        <f t="shared" si="4"/>
        <v>3846</v>
      </c>
      <c r="H62" s="212">
        <v>70</v>
      </c>
    </row>
    <row r="63" spans="1:8" x14ac:dyDescent="0.2">
      <c r="A63" s="206">
        <v>51</v>
      </c>
      <c r="B63" s="227"/>
      <c r="C63" s="262">
        <f t="shared" si="5"/>
        <v>71.86</v>
      </c>
      <c r="D63" s="291"/>
      <c r="E63" s="212">
        <v>22915</v>
      </c>
      <c r="F63" s="209">
        <f t="shared" si="2"/>
        <v>5267</v>
      </c>
      <c r="G63" s="211">
        <f t="shared" si="4"/>
        <v>3827</v>
      </c>
      <c r="H63" s="212">
        <v>70</v>
      </c>
    </row>
    <row r="64" spans="1:8" x14ac:dyDescent="0.2">
      <c r="A64" s="206">
        <v>52</v>
      </c>
      <c r="B64" s="227"/>
      <c r="C64" s="262">
        <f t="shared" si="5"/>
        <v>72.22</v>
      </c>
      <c r="D64" s="291"/>
      <c r="E64" s="212">
        <v>22915</v>
      </c>
      <c r="F64" s="209">
        <f t="shared" si="2"/>
        <v>5241</v>
      </c>
      <c r="G64" s="211">
        <f t="shared" si="4"/>
        <v>3808</v>
      </c>
      <c r="H64" s="212">
        <v>70</v>
      </c>
    </row>
    <row r="65" spans="1:8" x14ac:dyDescent="0.2">
      <c r="A65" s="206">
        <v>53</v>
      </c>
      <c r="B65" s="227"/>
      <c r="C65" s="262">
        <f t="shared" si="5"/>
        <v>72.58</v>
      </c>
      <c r="D65" s="291"/>
      <c r="E65" s="212">
        <v>22915</v>
      </c>
      <c r="F65" s="209">
        <f t="shared" si="2"/>
        <v>5215</v>
      </c>
      <c r="G65" s="211">
        <f t="shared" si="4"/>
        <v>3789</v>
      </c>
      <c r="H65" s="212">
        <v>70</v>
      </c>
    </row>
    <row r="66" spans="1:8" x14ac:dyDescent="0.2">
      <c r="A66" s="206">
        <v>54</v>
      </c>
      <c r="B66" s="227"/>
      <c r="C66" s="262">
        <f t="shared" si="5"/>
        <v>72.92</v>
      </c>
      <c r="D66" s="291"/>
      <c r="E66" s="212">
        <v>22915</v>
      </c>
      <c r="F66" s="209">
        <f t="shared" si="2"/>
        <v>5191</v>
      </c>
      <c r="G66" s="211">
        <f t="shared" si="4"/>
        <v>3771</v>
      </c>
      <c r="H66" s="212">
        <v>70</v>
      </c>
    </row>
    <row r="67" spans="1:8" x14ac:dyDescent="0.2">
      <c r="A67" s="206">
        <v>55</v>
      </c>
      <c r="B67" s="227"/>
      <c r="C67" s="262">
        <f t="shared" si="5"/>
        <v>73.27</v>
      </c>
      <c r="D67" s="291"/>
      <c r="E67" s="212">
        <v>22915</v>
      </c>
      <c r="F67" s="209">
        <f t="shared" si="2"/>
        <v>5167</v>
      </c>
      <c r="G67" s="211">
        <f t="shared" si="4"/>
        <v>3753</v>
      </c>
      <c r="H67" s="212">
        <v>70</v>
      </c>
    </row>
    <row r="68" spans="1:8" x14ac:dyDescent="0.2">
      <c r="A68" s="206">
        <v>56</v>
      </c>
      <c r="B68" s="227"/>
      <c r="C68" s="262">
        <f t="shared" si="5"/>
        <v>73.599999999999994</v>
      </c>
      <c r="D68" s="291"/>
      <c r="E68" s="212">
        <v>22915</v>
      </c>
      <c r="F68" s="209">
        <f t="shared" si="2"/>
        <v>5144</v>
      </c>
      <c r="G68" s="211">
        <f t="shared" si="4"/>
        <v>3736</v>
      </c>
      <c r="H68" s="212">
        <v>70</v>
      </c>
    </row>
    <row r="69" spans="1:8" x14ac:dyDescent="0.2">
      <c r="A69" s="206">
        <v>57</v>
      </c>
      <c r="B69" s="227"/>
      <c r="C69" s="262">
        <f t="shared" si="5"/>
        <v>73.930000000000007</v>
      </c>
      <c r="D69" s="291"/>
      <c r="E69" s="212">
        <v>22915</v>
      </c>
      <c r="F69" s="209">
        <f t="shared" si="2"/>
        <v>5121</v>
      </c>
      <c r="G69" s="211">
        <f t="shared" si="4"/>
        <v>3719</v>
      </c>
      <c r="H69" s="212">
        <v>70</v>
      </c>
    </row>
    <row r="70" spans="1:8" x14ac:dyDescent="0.2">
      <c r="A70" s="206">
        <v>58</v>
      </c>
      <c r="B70" s="227"/>
      <c r="C70" s="262">
        <f t="shared" si="5"/>
        <v>74.260000000000005</v>
      </c>
      <c r="D70" s="291"/>
      <c r="E70" s="212">
        <v>22915</v>
      </c>
      <c r="F70" s="209">
        <f t="shared" si="2"/>
        <v>5099</v>
      </c>
      <c r="G70" s="211">
        <f t="shared" si="4"/>
        <v>3703</v>
      </c>
      <c r="H70" s="212">
        <v>70</v>
      </c>
    </row>
    <row r="71" spans="1:8" x14ac:dyDescent="0.2">
      <c r="A71" s="206">
        <v>59</v>
      </c>
      <c r="B71" s="227"/>
      <c r="C71" s="262">
        <f t="shared" si="5"/>
        <v>74.58</v>
      </c>
      <c r="D71" s="291"/>
      <c r="E71" s="212">
        <v>22915</v>
      </c>
      <c r="F71" s="209">
        <f t="shared" si="2"/>
        <v>5077</v>
      </c>
      <c r="G71" s="211">
        <f t="shared" si="4"/>
        <v>3687</v>
      </c>
      <c r="H71" s="212">
        <v>70</v>
      </c>
    </row>
    <row r="72" spans="1:8" x14ac:dyDescent="0.2">
      <c r="A72" s="206">
        <v>60</v>
      </c>
      <c r="B72" s="227"/>
      <c r="C72" s="262">
        <f t="shared" si="5"/>
        <v>74.89</v>
      </c>
      <c r="D72" s="291"/>
      <c r="E72" s="212">
        <v>22915</v>
      </c>
      <c r="F72" s="209">
        <f t="shared" si="2"/>
        <v>5056</v>
      </c>
      <c r="G72" s="211">
        <f t="shared" si="4"/>
        <v>3672</v>
      </c>
      <c r="H72" s="212">
        <v>70</v>
      </c>
    </row>
    <row r="73" spans="1:8" x14ac:dyDescent="0.2">
      <c r="A73" s="206">
        <v>61</v>
      </c>
      <c r="B73" s="227"/>
      <c r="C73" s="262">
        <f t="shared" si="5"/>
        <v>75.2</v>
      </c>
      <c r="D73" s="291"/>
      <c r="E73" s="212">
        <v>22915</v>
      </c>
      <c r="F73" s="209">
        <f t="shared" si="2"/>
        <v>5036</v>
      </c>
      <c r="G73" s="211">
        <f t="shared" si="4"/>
        <v>3657</v>
      </c>
      <c r="H73" s="212">
        <v>70</v>
      </c>
    </row>
    <row r="74" spans="1:8" x14ac:dyDescent="0.2">
      <c r="A74" s="206">
        <v>62</v>
      </c>
      <c r="B74" s="227"/>
      <c r="C74" s="262">
        <f t="shared" si="5"/>
        <v>75.5</v>
      </c>
      <c r="D74" s="291"/>
      <c r="E74" s="212">
        <v>22915</v>
      </c>
      <c r="F74" s="209">
        <f t="shared" si="2"/>
        <v>5016</v>
      </c>
      <c r="G74" s="211">
        <f t="shared" si="4"/>
        <v>3642</v>
      </c>
      <c r="H74" s="212">
        <v>70</v>
      </c>
    </row>
    <row r="75" spans="1:8" x14ac:dyDescent="0.2">
      <c r="A75" s="206">
        <v>63</v>
      </c>
      <c r="B75" s="227"/>
      <c r="C75" s="262">
        <f t="shared" si="5"/>
        <v>75.8</v>
      </c>
      <c r="D75" s="291"/>
      <c r="E75" s="212">
        <v>22915</v>
      </c>
      <c r="F75" s="209">
        <f t="shared" si="2"/>
        <v>4996</v>
      </c>
      <c r="G75" s="211">
        <f t="shared" si="4"/>
        <v>3628</v>
      </c>
      <c r="H75" s="212">
        <v>70</v>
      </c>
    </row>
    <row r="76" spans="1:8" x14ac:dyDescent="0.2">
      <c r="A76" s="206">
        <v>64</v>
      </c>
      <c r="B76" s="227"/>
      <c r="C76" s="262">
        <f t="shared" si="5"/>
        <v>76.09</v>
      </c>
      <c r="D76" s="291"/>
      <c r="E76" s="212">
        <v>22915</v>
      </c>
      <c r="F76" s="209">
        <f t="shared" si="2"/>
        <v>4978</v>
      </c>
      <c r="G76" s="211">
        <f t="shared" si="4"/>
        <v>3614</v>
      </c>
      <c r="H76" s="212">
        <v>70</v>
      </c>
    </row>
    <row r="77" spans="1:8" x14ac:dyDescent="0.2">
      <c r="A77" s="206">
        <v>65</v>
      </c>
      <c r="B77" s="227"/>
      <c r="C77" s="262">
        <f t="shared" si="5"/>
        <v>76.38</v>
      </c>
      <c r="D77" s="291"/>
      <c r="E77" s="212">
        <v>22915</v>
      </c>
      <c r="F77" s="209">
        <f t="shared" si="2"/>
        <v>4959</v>
      </c>
      <c r="G77" s="211">
        <f t="shared" si="4"/>
        <v>3600</v>
      </c>
      <c r="H77" s="212">
        <v>70</v>
      </c>
    </row>
    <row r="78" spans="1:8" x14ac:dyDescent="0.2">
      <c r="A78" s="206">
        <v>66</v>
      </c>
      <c r="B78" s="227"/>
      <c r="C78" s="262">
        <f t="shared" si="5"/>
        <v>76.67</v>
      </c>
      <c r="D78" s="291"/>
      <c r="E78" s="212">
        <v>22915</v>
      </c>
      <c r="F78" s="209">
        <f t="shared" ref="F78:F141" si="6">ROUND(12*1.358*(1/C78*E78)+H78,0)</f>
        <v>4941</v>
      </c>
      <c r="G78" s="211">
        <f t="shared" si="4"/>
        <v>3587</v>
      </c>
      <c r="H78" s="212">
        <v>70</v>
      </c>
    </row>
    <row r="79" spans="1:8" x14ac:dyDescent="0.2">
      <c r="A79" s="206">
        <v>67</v>
      </c>
      <c r="B79" s="227"/>
      <c r="C79" s="262">
        <f t="shared" si="5"/>
        <v>76.95</v>
      </c>
      <c r="D79" s="291"/>
      <c r="E79" s="212">
        <v>22915</v>
      </c>
      <c r="F79" s="209">
        <f t="shared" si="6"/>
        <v>4923</v>
      </c>
      <c r="G79" s="211">
        <f t="shared" si="4"/>
        <v>3573</v>
      </c>
      <c r="H79" s="212">
        <v>70</v>
      </c>
    </row>
    <row r="80" spans="1:8" x14ac:dyDescent="0.2">
      <c r="A80" s="206">
        <v>68</v>
      </c>
      <c r="B80" s="227"/>
      <c r="C80" s="262">
        <f t="shared" si="5"/>
        <v>77.23</v>
      </c>
      <c r="D80" s="291"/>
      <c r="E80" s="212">
        <v>22915</v>
      </c>
      <c r="F80" s="209">
        <f t="shared" si="6"/>
        <v>4905</v>
      </c>
      <c r="G80" s="211">
        <f t="shared" si="4"/>
        <v>3561</v>
      </c>
      <c r="H80" s="212">
        <v>70</v>
      </c>
    </row>
    <row r="81" spans="1:8" x14ac:dyDescent="0.2">
      <c r="A81" s="206">
        <v>69</v>
      </c>
      <c r="B81" s="227"/>
      <c r="C81" s="262">
        <f t="shared" si="5"/>
        <v>77.5</v>
      </c>
      <c r="D81" s="291"/>
      <c r="E81" s="212">
        <v>22915</v>
      </c>
      <c r="F81" s="209">
        <f t="shared" si="6"/>
        <v>4888</v>
      </c>
      <c r="G81" s="211">
        <f t="shared" si="4"/>
        <v>3548</v>
      </c>
      <c r="H81" s="212">
        <v>70</v>
      </c>
    </row>
    <row r="82" spans="1:8" x14ac:dyDescent="0.2">
      <c r="A82" s="206">
        <v>70</v>
      </c>
      <c r="B82" s="227"/>
      <c r="C82" s="262">
        <f t="shared" si="5"/>
        <v>77.77</v>
      </c>
      <c r="D82" s="291"/>
      <c r="E82" s="212">
        <v>22915</v>
      </c>
      <c r="F82" s="209">
        <f t="shared" si="6"/>
        <v>4872</v>
      </c>
      <c r="G82" s="211">
        <f t="shared" si="4"/>
        <v>3536</v>
      </c>
      <c r="H82" s="212">
        <v>70</v>
      </c>
    </row>
    <row r="83" spans="1:8" x14ac:dyDescent="0.2">
      <c r="A83" s="206">
        <v>71</v>
      </c>
      <c r="B83" s="227"/>
      <c r="C83" s="262">
        <f t="shared" si="5"/>
        <v>78.040000000000006</v>
      </c>
      <c r="D83" s="291"/>
      <c r="E83" s="212">
        <v>22915</v>
      </c>
      <c r="F83" s="209">
        <f t="shared" si="6"/>
        <v>4855</v>
      </c>
      <c r="G83" s="211">
        <f t="shared" si="4"/>
        <v>3524</v>
      </c>
      <c r="H83" s="212">
        <v>70</v>
      </c>
    </row>
    <row r="84" spans="1:8" x14ac:dyDescent="0.2">
      <c r="A84" s="206">
        <v>72</v>
      </c>
      <c r="B84" s="227"/>
      <c r="C84" s="262">
        <f t="shared" si="5"/>
        <v>78.3</v>
      </c>
      <c r="D84" s="291"/>
      <c r="E84" s="212">
        <v>22915</v>
      </c>
      <c r="F84" s="209">
        <f t="shared" si="6"/>
        <v>4839</v>
      </c>
      <c r="G84" s="211">
        <f t="shared" si="4"/>
        <v>3512</v>
      </c>
      <c r="H84" s="212">
        <v>70</v>
      </c>
    </row>
    <row r="85" spans="1:8" x14ac:dyDescent="0.2">
      <c r="A85" s="206">
        <v>73</v>
      </c>
      <c r="B85" s="227"/>
      <c r="C85" s="262">
        <f t="shared" si="5"/>
        <v>78.56</v>
      </c>
      <c r="D85" s="291"/>
      <c r="E85" s="212">
        <v>22915</v>
      </c>
      <c r="F85" s="209">
        <f t="shared" si="6"/>
        <v>4823</v>
      </c>
      <c r="G85" s="211">
        <f t="shared" si="4"/>
        <v>3500</v>
      </c>
      <c r="H85" s="212">
        <v>70</v>
      </c>
    </row>
    <row r="86" spans="1:8" x14ac:dyDescent="0.2">
      <c r="A86" s="206">
        <v>74</v>
      </c>
      <c r="B86" s="227"/>
      <c r="C86" s="262">
        <f t="shared" si="5"/>
        <v>78.819999999999993</v>
      </c>
      <c r="D86" s="291"/>
      <c r="E86" s="212">
        <v>22915</v>
      </c>
      <c r="F86" s="209">
        <f t="shared" si="6"/>
        <v>4808</v>
      </c>
      <c r="G86" s="211">
        <f t="shared" si="4"/>
        <v>3489</v>
      </c>
      <c r="H86" s="212">
        <v>70</v>
      </c>
    </row>
    <row r="87" spans="1:8" x14ac:dyDescent="0.2">
      <c r="A87" s="206">
        <v>75</v>
      </c>
      <c r="B87" s="227"/>
      <c r="C87" s="262">
        <f t="shared" si="5"/>
        <v>79.069999999999993</v>
      </c>
      <c r="D87" s="291"/>
      <c r="E87" s="212">
        <v>22915</v>
      </c>
      <c r="F87" s="209">
        <f t="shared" si="6"/>
        <v>4793</v>
      </c>
      <c r="G87" s="211">
        <f t="shared" si="4"/>
        <v>3478</v>
      </c>
      <c r="H87" s="212">
        <v>70</v>
      </c>
    </row>
    <row r="88" spans="1:8" x14ac:dyDescent="0.2">
      <c r="A88" s="206">
        <v>76</v>
      </c>
      <c r="B88" s="227"/>
      <c r="C88" s="262">
        <f t="shared" si="5"/>
        <v>79.319999999999993</v>
      </c>
      <c r="D88" s="291"/>
      <c r="E88" s="212">
        <v>22915</v>
      </c>
      <c r="F88" s="209">
        <f t="shared" si="6"/>
        <v>4778</v>
      </c>
      <c r="G88" s="211">
        <f t="shared" si="4"/>
        <v>3467</v>
      </c>
      <c r="H88" s="212">
        <v>70</v>
      </c>
    </row>
    <row r="89" spans="1:8" x14ac:dyDescent="0.2">
      <c r="A89" s="206">
        <v>77</v>
      </c>
      <c r="B89" s="227"/>
      <c r="C89" s="262">
        <f t="shared" si="5"/>
        <v>79.56</v>
      </c>
      <c r="D89" s="291"/>
      <c r="E89" s="212">
        <v>22915</v>
      </c>
      <c r="F89" s="209">
        <f t="shared" si="6"/>
        <v>4764</v>
      </c>
      <c r="G89" s="211">
        <f t="shared" si="4"/>
        <v>3456</v>
      </c>
      <c r="H89" s="212">
        <v>70</v>
      </c>
    </row>
    <row r="90" spans="1:8" x14ac:dyDescent="0.2">
      <c r="A90" s="206">
        <v>78</v>
      </c>
      <c r="B90" s="227"/>
      <c r="C90" s="262">
        <f t="shared" si="5"/>
        <v>79.81</v>
      </c>
      <c r="D90" s="291"/>
      <c r="E90" s="212">
        <v>22915</v>
      </c>
      <c r="F90" s="209">
        <f t="shared" si="6"/>
        <v>4749</v>
      </c>
      <c r="G90" s="211">
        <f t="shared" si="4"/>
        <v>3445</v>
      </c>
      <c r="H90" s="212">
        <v>70</v>
      </c>
    </row>
    <row r="91" spans="1:8" x14ac:dyDescent="0.2">
      <c r="A91" s="206">
        <v>79</v>
      </c>
      <c r="B91" s="227"/>
      <c r="C91" s="262">
        <f t="shared" si="5"/>
        <v>80.05</v>
      </c>
      <c r="D91" s="291"/>
      <c r="E91" s="212">
        <v>22915</v>
      </c>
      <c r="F91" s="209">
        <f t="shared" si="6"/>
        <v>4735</v>
      </c>
      <c r="G91" s="211">
        <f t="shared" si="4"/>
        <v>3435</v>
      </c>
      <c r="H91" s="212">
        <v>70</v>
      </c>
    </row>
    <row r="92" spans="1:8" x14ac:dyDescent="0.2">
      <c r="A92" s="206">
        <v>80</v>
      </c>
      <c r="B92" s="227"/>
      <c r="C92" s="262">
        <f t="shared" si="5"/>
        <v>80.28</v>
      </c>
      <c r="D92" s="291"/>
      <c r="E92" s="212">
        <v>22915</v>
      </c>
      <c r="F92" s="209">
        <f t="shared" si="6"/>
        <v>4722</v>
      </c>
      <c r="G92" s="211">
        <f t="shared" si="4"/>
        <v>3425</v>
      </c>
      <c r="H92" s="212">
        <v>70</v>
      </c>
    </row>
    <row r="93" spans="1:8" x14ac:dyDescent="0.2">
      <c r="A93" s="206">
        <v>81</v>
      </c>
      <c r="B93" s="227"/>
      <c r="C93" s="262">
        <f t="shared" si="5"/>
        <v>80.52</v>
      </c>
      <c r="D93" s="291"/>
      <c r="E93" s="212">
        <v>22915</v>
      </c>
      <c r="F93" s="209">
        <f t="shared" si="6"/>
        <v>4708</v>
      </c>
      <c r="G93" s="211">
        <f t="shared" si="4"/>
        <v>3415</v>
      </c>
      <c r="H93" s="212">
        <v>70</v>
      </c>
    </row>
    <row r="94" spans="1:8" x14ac:dyDescent="0.2">
      <c r="A94" s="206">
        <v>82</v>
      </c>
      <c r="B94" s="227"/>
      <c r="C94" s="262">
        <f t="shared" si="5"/>
        <v>80.75</v>
      </c>
      <c r="D94" s="291"/>
      <c r="E94" s="212">
        <v>22915</v>
      </c>
      <c r="F94" s="209">
        <f t="shared" si="6"/>
        <v>4694</v>
      </c>
      <c r="G94" s="211">
        <f t="shared" si="4"/>
        <v>3405</v>
      </c>
      <c r="H94" s="212">
        <v>70</v>
      </c>
    </row>
    <row r="95" spans="1:8" x14ac:dyDescent="0.2">
      <c r="A95" s="206">
        <v>83</v>
      </c>
      <c r="B95" s="227"/>
      <c r="C95" s="262">
        <f t="shared" si="5"/>
        <v>80.98</v>
      </c>
      <c r="D95" s="291"/>
      <c r="E95" s="212">
        <v>22915</v>
      </c>
      <c r="F95" s="209">
        <f t="shared" si="6"/>
        <v>4681</v>
      </c>
      <c r="G95" s="211">
        <f t="shared" si="4"/>
        <v>3396</v>
      </c>
      <c r="H95" s="212">
        <v>70</v>
      </c>
    </row>
    <row r="96" spans="1:8" x14ac:dyDescent="0.2">
      <c r="A96" s="206">
        <v>84</v>
      </c>
      <c r="B96" s="227"/>
      <c r="C96" s="262">
        <f t="shared" si="5"/>
        <v>81.2</v>
      </c>
      <c r="D96" s="291"/>
      <c r="E96" s="212">
        <v>22915</v>
      </c>
      <c r="F96" s="209">
        <f t="shared" si="6"/>
        <v>4669</v>
      </c>
      <c r="G96" s="211">
        <f t="shared" si="4"/>
        <v>3386</v>
      </c>
      <c r="H96" s="212">
        <v>70</v>
      </c>
    </row>
    <row r="97" spans="1:8" x14ac:dyDescent="0.2">
      <c r="A97" s="206">
        <v>85</v>
      </c>
      <c r="B97" s="227"/>
      <c r="C97" s="262">
        <f t="shared" si="5"/>
        <v>81.430000000000007</v>
      </c>
      <c r="D97" s="291"/>
      <c r="E97" s="212">
        <v>22915</v>
      </c>
      <c r="F97" s="209">
        <f t="shared" si="6"/>
        <v>4656</v>
      </c>
      <c r="G97" s="211">
        <f t="shared" si="4"/>
        <v>3377</v>
      </c>
      <c r="H97" s="212">
        <v>70</v>
      </c>
    </row>
    <row r="98" spans="1:8" x14ac:dyDescent="0.2">
      <c r="A98" s="206">
        <v>86</v>
      </c>
      <c r="B98" s="227"/>
      <c r="C98" s="262">
        <f t="shared" si="5"/>
        <v>81.650000000000006</v>
      </c>
      <c r="D98" s="291"/>
      <c r="E98" s="212">
        <v>22915</v>
      </c>
      <c r="F98" s="209">
        <f t="shared" si="6"/>
        <v>4643</v>
      </c>
      <c r="G98" s="211">
        <f t="shared" si="4"/>
        <v>3368</v>
      </c>
      <c r="H98" s="212">
        <v>70</v>
      </c>
    </row>
    <row r="99" spans="1:8" x14ac:dyDescent="0.2">
      <c r="A99" s="206">
        <v>87</v>
      </c>
      <c r="B99" s="227"/>
      <c r="C99" s="262">
        <f t="shared" si="5"/>
        <v>81.86</v>
      </c>
      <c r="D99" s="291"/>
      <c r="E99" s="212">
        <v>22915</v>
      </c>
      <c r="F99" s="209">
        <f t="shared" si="6"/>
        <v>4632</v>
      </c>
      <c r="G99" s="211">
        <f t="shared" si="4"/>
        <v>3359</v>
      </c>
      <c r="H99" s="212">
        <v>70</v>
      </c>
    </row>
    <row r="100" spans="1:8" x14ac:dyDescent="0.2">
      <c r="A100" s="206">
        <v>88</v>
      </c>
      <c r="B100" s="227"/>
      <c r="C100" s="262">
        <f t="shared" si="5"/>
        <v>82.08</v>
      </c>
      <c r="D100" s="291"/>
      <c r="E100" s="212">
        <v>22915</v>
      </c>
      <c r="F100" s="209">
        <f t="shared" si="6"/>
        <v>4619</v>
      </c>
      <c r="G100" s="211">
        <f t="shared" si="4"/>
        <v>3350</v>
      </c>
      <c r="H100" s="212">
        <v>70</v>
      </c>
    </row>
    <row r="101" spans="1:8" x14ac:dyDescent="0.2">
      <c r="A101" s="206">
        <v>89</v>
      </c>
      <c r="B101" s="227"/>
      <c r="C101" s="262">
        <f t="shared" si="5"/>
        <v>82.29</v>
      </c>
      <c r="D101" s="291"/>
      <c r="E101" s="212">
        <v>22915</v>
      </c>
      <c r="F101" s="209">
        <f t="shared" si="6"/>
        <v>4608</v>
      </c>
      <c r="G101" s="211">
        <f t="shared" si="4"/>
        <v>3342</v>
      </c>
      <c r="H101" s="212">
        <v>70</v>
      </c>
    </row>
    <row r="102" spans="1:8" x14ac:dyDescent="0.2">
      <c r="A102" s="206">
        <v>90</v>
      </c>
      <c r="B102" s="227"/>
      <c r="C102" s="262">
        <f t="shared" si="5"/>
        <v>82.51</v>
      </c>
      <c r="D102" s="291"/>
      <c r="E102" s="212">
        <v>22915</v>
      </c>
      <c r="F102" s="209">
        <f t="shared" si="6"/>
        <v>4596</v>
      </c>
      <c r="G102" s="211">
        <f t="shared" si="4"/>
        <v>3333</v>
      </c>
      <c r="H102" s="212">
        <v>70</v>
      </c>
    </row>
    <row r="103" spans="1:8" x14ac:dyDescent="0.2">
      <c r="A103" s="206">
        <v>91</v>
      </c>
      <c r="B103" s="227"/>
      <c r="C103" s="262">
        <f t="shared" si="5"/>
        <v>82.71</v>
      </c>
      <c r="D103" s="291"/>
      <c r="E103" s="212">
        <v>22915</v>
      </c>
      <c r="F103" s="209">
        <f t="shared" si="6"/>
        <v>4585</v>
      </c>
      <c r="G103" s="211">
        <f t="shared" si="4"/>
        <v>3325</v>
      </c>
      <c r="H103" s="212">
        <v>70</v>
      </c>
    </row>
    <row r="104" spans="1:8" x14ac:dyDescent="0.2">
      <c r="A104" s="206">
        <v>92</v>
      </c>
      <c r="B104" s="227"/>
      <c r="C104" s="262">
        <f t="shared" si="5"/>
        <v>82.92</v>
      </c>
      <c r="D104" s="291"/>
      <c r="E104" s="212">
        <v>22915</v>
      </c>
      <c r="F104" s="209">
        <f t="shared" si="6"/>
        <v>4573</v>
      </c>
      <c r="G104" s="211">
        <f t="shared" si="4"/>
        <v>3316</v>
      </c>
      <c r="H104" s="212">
        <v>70</v>
      </c>
    </row>
    <row r="105" spans="1:8" x14ac:dyDescent="0.2">
      <c r="A105" s="206">
        <v>93</v>
      </c>
      <c r="B105" s="227"/>
      <c r="C105" s="262">
        <f t="shared" si="5"/>
        <v>83.13</v>
      </c>
      <c r="D105" s="291"/>
      <c r="E105" s="212">
        <v>22915</v>
      </c>
      <c r="F105" s="209">
        <f t="shared" si="6"/>
        <v>4562</v>
      </c>
      <c r="G105" s="211">
        <f t="shared" ref="G105:G168" si="7">ROUND(12*(1/C105*E105),0)</f>
        <v>3308</v>
      </c>
      <c r="H105" s="212">
        <v>70</v>
      </c>
    </row>
    <row r="106" spans="1:8" x14ac:dyDescent="0.2">
      <c r="A106" s="206">
        <v>94</v>
      </c>
      <c r="B106" s="227"/>
      <c r="C106" s="262">
        <f t="shared" ref="C106:C169" si="8">ROUND((10.899*LN(A106)+A106/200)*1.667,2)</f>
        <v>83.33</v>
      </c>
      <c r="D106" s="291"/>
      <c r="E106" s="212">
        <v>22915</v>
      </c>
      <c r="F106" s="209">
        <f t="shared" si="6"/>
        <v>4551</v>
      </c>
      <c r="G106" s="211">
        <f t="shared" si="7"/>
        <v>3300</v>
      </c>
      <c r="H106" s="212">
        <v>70</v>
      </c>
    </row>
    <row r="107" spans="1:8" x14ac:dyDescent="0.2">
      <c r="A107" s="206">
        <v>95</v>
      </c>
      <c r="B107" s="227"/>
      <c r="C107" s="262">
        <f t="shared" si="8"/>
        <v>83.53</v>
      </c>
      <c r="D107" s="291"/>
      <c r="E107" s="212">
        <v>22915</v>
      </c>
      <c r="F107" s="209">
        <f t="shared" si="6"/>
        <v>4541</v>
      </c>
      <c r="G107" s="211">
        <f t="shared" si="7"/>
        <v>3292</v>
      </c>
      <c r="H107" s="212">
        <v>70</v>
      </c>
    </row>
    <row r="108" spans="1:8" x14ac:dyDescent="0.2">
      <c r="A108" s="206">
        <v>96</v>
      </c>
      <c r="B108" s="227"/>
      <c r="C108" s="262">
        <f t="shared" si="8"/>
        <v>83.73</v>
      </c>
      <c r="D108" s="291"/>
      <c r="E108" s="212">
        <v>22915</v>
      </c>
      <c r="F108" s="209">
        <f t="shared" si="6"/>
        <v>4530</v>
      </c>
      <c r="G108" s="211">
        <f t="shared" si="7"/>
        <v>3284</v>
      </c>
      <c r="H108" s="212">
        <v>70</v>
      </c>
    </row>
    <row r="109" spans="1:8" x14ac:dyDescent="0.2">
      <c r="A109" s="206">
        <v>97</v>
      </c>
      <c r="B109" s="227"/>
      <c r="C109" s="262">
        <f t="shared" si="8"/>
        <v>83.92</v>
      </c>
      <c r="D109" s="291"/>
      <c r="E109" s="212">
        <v>22915</v>
      </c>
      <c r="F109" s="209">
        <f t="shared" si="6"/>
        <v>4520</v>
      </c>
      <c r="G109" s="211">
        <f t="shared" si="7"/>
        <v>3277</v>
      </c>
      <c r="H109" s="212">
        <v>70</v>
      </c>
    </row>
    <row r="110" spans="1:8" x14ac:dyDescent="0.2">
      <c r="A110" s="206">
        <v>98</v>
      </c>
      <c r="B110" s="227"/>
      <c r="C110" s="262">
        <f t="shared" si="8"/>
        <v>84.12</v>
      </c>
      <c r="D110" s="291"/>
      <c r="E110" s="212">
        <v>22915</v>
      </c>
      <c r="F110" s="209">
        <f t="shared" si="6"/>
        <v>4509</v>
      </c>
      <c r="G110" s="211">
        <f t="shared" si="7"/>
        <v>3269</v>
      </c>
      <c r="H110" s="212">
        <v>70</v>
      </c>
    </row>
    <row r="111" spans="1:8" x14ac:dyDescent="0.2">
      <c r="A111" s="206">
        <v>99</v>
      </c>
      <c r="B111" s="227"/>
      <c r="C111" s="262">
        <f t="shared" si="8"/>
        <v>84.31</v>
      </c>
      <c r="D111" s="291"/>
      <c r="E111" s="212">
        <v>22915</v>
      </c>
      <c r="F111" s="209">
        <f t="shared" si="6"/>
        <v>4499</v>
      </c>
      <c r="G111" s="211">
        <f t="shared" si="7"/>
        <v>3262</v>
      </c>
      <c r="H111" s="212">
        <v>70</v>
      </c>
    </row>
    <row r="112" spans="1:8" x14ac:dyDescent="0.2">
      <c r="A112" s="206">
        <v>100</v>
      </c>
      <c r="B112" s="227"/>
      <c r="C112" s="262">
        <f t="shared" si="8"/>
        <v>84.5</v>
      </c>
      <c r="D112" s="291"/>
      <c r="E112" s="212">
        <v>22915</v>
      </c>
      <c r="F112" s="209">
        <f t="shared" si="6"/>
        <v>4489</v>
      </c>
      <c r="G112" s="211">
        <f t="shared" si="7"/>
        <v>3254</v>
      </c>
      <c r="H112" s="212">
        <v>70</v>
      </c>
    </row>
    <row r="113" spans="1:8" x14ac:dyDescent="0.2">
      <c r="A113" s="206">
        <v>101</v>
      </c>
      <c r="B113" s="227"/>
      <c r="C113" s="262">
        <f t="shared" si="8"/>
        <v>84.69</v>
      </c>
      <c r="D113" s="291"/>
      <c r="E113" s="212">
        <v>22915</v>
      </c>
      <c r="F113" s="209">
        <f t="shared" si="6"/>
        <v>4479</v>
      </c>
      <c r="G113" s="211">
        <f t="shared" si="7"/>
        <v>3247</v>
      </c>
      <c r="H113" s="212">
        <v>70</v>
      </c>
    </row>
    <row r="114" spans="1:8" x14ac:dyDescent="0.2">
      <c r="A114" s="206">
        <v>102</v>
      </c>
      <c r="B114" s="227"/>
      <c r="C114" s="262">
        <f t="shared" si="8"/>
        <v>84.88</v>
      </c>
      <c r="D114" s="291"/>
      <c r="E114" s="212">
        <v>22915</v>
      </c>
      <c r="F114" s="209">
        <f t="shared" si="6"/>
        <v>4469</v>
      </c>
      <c r="G114" s="211">
        <f t="shared" si="7"/>
        <v>3240</v>
      </c>
      <c r="H114" s="212">
        <v>70</v>
      </c>
    </row>
    <row r="115" spans="1:8" x14ac:dyDescent="0.2">
      <c r="A115" s="206">
        <v>103</v>
      </c>
      <c r="B115" s="227"/>
      <c r="C115" s="262">
        <f t="shared" si="8"/>
        <v>85.07</v>
      </c>
      <c r="D115" s="291"/>
      <c r="E115" s="212">
        <v>22915</v>
      </c>
      <c r="F115" s="209">
        <f t="shared" si="6"/>
        <v>4460</v>
      </c>
      <c r="G115" s="211">
        <f t="shared" si="7"/>
        <v>3232</v>
      </c>
      <c r="H115" s="212">
        <v>70</v>
      </c>
    </row>
    <row r="116" spans="1:8" x14ac:dyDescent="0.2">
      <c r="A116" s="206">
        <v>104</v>
      </c>
      <c r="B116" s="227"/>
      <c r="C116" s="262">
        <f t="shared" si="8"/>
        <v>85.25</v>
      </c>
      <c r="D116" s="291"/>
      <c r="E116" s="212">
        <v>22915</v>
      </c>
      <c r="F116" s="209">
        <f t="shared" si="6"/>
        <v>4450</v>
      </c>
      <c r="G116" s="211">
        <f t="shared" si="7"/>
        <v>3226</v>
      </c>
      <c r="H116" s="212">
        <v>70</v>
      </c>
    </row>
    <row r="117" spans="1:8" x14ac:dyDescent="0.2">
      <c r="A117" s="206">
        <v>105</v>
      </c>
      <c r="B117" s="227"/>
      <c r="C117" s="262">
        <f t="shared" si="8"/>
        <v>85.43</v>
      </c>
      <c r="D117" s="291"/>
      <c r="E117" s="212">
        <v>22915</v>
      </c>
      <c r="F117" s="209">
        <f t="shared" si="6"/>
        <v>4441</v>
      </c>
      <c r="G117" s="211">
        <f t="shared" si="7"/>
        <v>3219</v>
      </c>
      <c r="H117" s="212">
        <v>70</v>
      </c>
    </row>
    <row r="118" spans="1:8" x14ac:dyDescent="0.2">
      <c r="A118" s="206">
        <v>106</v>
      </c>
      <c r="B118" s="227"/>
      <c r="C118" s="262">
        <f t="shared" si="8"/>
        <v>85.61</v>
      </c>
      <c r="D118" s="291"/>
      <c r="E118" s="212">
        <v>22915</v>
      </c>
      <c r="F118" s="209">
        <f t="shared" si="6"/>
        <v>4432</v>
      </c>
      <c r="G118" s="211">
        <f t="shared" si="7"/>
        <v>3212</v>
      </c>
      <c r="H118" s="212">
        <v>70</v>
      </c>
    </row>
    <row r="119" spans="1:8" x14ac:dyDescent="0.2">
      <c r="A119" s="206">
        <v>107</v>
      </c>
      <c r="B119" s="227"/>
      <c r="C119" s="262">
        <f t="shared" si="8"/>
        <v>85.79</v>
      </c>
      <c r="D119" s="291"/>
      <c r="E119" s="212">
        <v>22915</v>
      </c>
      <c r="F119" s="209">
        <f t="shared" si="6"/>
        <v>4423</v>
      </c>
      <c r="G119" s="211">
        <f t="shared" si="7"/>
        <v>3205</v>
      </c>
      <c r="H119" s="212">
        <v>70</v>
      </c>
    </row>
    <row r="120" spans="1:8" x14ac:dyDescent="0.2">
      <c r="A120" s="206">
        <v>108</v>
      </c>
      <c r="B120" s="227"/>
      <c r="C120" s="262">
        <f t="shared" si="8"/>
        <v>85.97</v>
      </c>
      <c r="D120" s="291"/>
      <c r="E120" s="212">
        <v>22915</v>
      </c>
      <c r="F120" s="209">
        <f t="shared" si="6"/>
        <v>4414</v>
      </c>
      <c r="G120" s="211">
        <f t="shared" si="7"/>
        <v>3199</v>
      </c>
      <c r="H120" s="212">
        <v>70</v>
      </c>
    </row>
    <row r="121" spans="1:8" x14ac:dyDescent="0.2">
      <c r="A121" s="206">
        <v>109</v>
      </c>
      <c r="B121" s="227"/>
      <c r="C121" s="262">
        <f t="shared" si="8"/>
        <v>86.14</v>
      </c>
      <c r="D121" s="291"/>
      <c r="E121" s="212">
        <v>22915</v>
      </c>
      <c r="F121" s="209">
        <f t="shared" si="6"/>
        <v>4405</v>
      </c>
      <c r="G121" s="211">
        <f t="shared" si="7"/>
        <v>3192</v>
      </c>
      <c r="H121" s="212">
        <v>70</v>
      </c>
    </row>
    <row r="122" spans="1:8" x14ac:dyDescent="0.2">
      <c r="A122" s="206">
        <v>110</v>
      </c>
      <c r="B122" s="227"/>
      <c r="C122" s="262">
        <f t="shared" si="8"/>
        <v>86.32</v>
      </c>
      <c r="D122" s="291"/>
      <c r="E122" s="212">
        <v>22915</v>
      </c>
      <c r="F122" s="209">
        <f t="shared" si="6"/>
        <v>4396</v>
      </c>
      <c r="G122" s="211">
        <f t="shared" si="7"/>
        <v>3186</v>
      </c>
      <c r="H122" s="212">
        <v>70</v>
      </c>
    </row>
    <row r="123" spans="1:8" x14ac:dyDescent="0.2">
      <c r="A123" s="206">
        <v>111</v>
      </c>
      <c r="B123" s="227"/>
      <c r="C123" s="262">
        <f t="shared" si="8"/>
        <v>86.49</v>
      </c>
      <c r="D123" s="291"/>
      <c r="E123" s="212">
        <v>22915</v>
      </c>
      <c r="F123" s="209">
        <f t="shared" si="6"/>
        <v>4388</v>
      </c>
      <c r="G123" s="211">
        <f t="shared" si="7"/>
        <v>3179</v>
      </c>
      <c r="H123" s="212">
        <v>70</v>
      </c>
    </row>
    <row r="124" spans="1:8" x14ac:dyDescent="0.2">
      <c r="A124" s="206">
        <v>112</v>
      </c>
      <c r="B124" s="227"/>
      <c r="C124" s="262">
        <f t="shared" si="8"/>
        <v>86.66</v>
      </c>
      <c r="D124" s="291"/>
      <c r="E124" s="212">
        <v>22915</v>
      </c>
      <c r="F124" s="209">
        <f t="shared" si="6"/>
        <v>4379</v>
      </c>
      <c r="G124" s="211">
        <f t="shared" si="7"/>
        <v>3173</v>
      </c>
      <c r="H124" s="212">
        <v>70</v>
      </c>
    </row>
    <row r="125" spans="1:8" x14ac:dyDescent="0.2">
      <c r="A125" s="206">
        <v>113</v>
      </c>
      <c r="B125" s="227"/>
      <c r="C125" s="262">
        <f t="shared" si="8"/>
        <v>86.83</v>
      </c>
      <c r="D125" s="291"/>
      <c r="E125" s="212">
        <v>22915</v>
      </c>
      <c r="F125" s="209">
        <f t="shared" si="6"/>
        <v>4371</v>
      </c>
      <c r="G125" s="211">
        <f t="shared" si="7"/>
        <v>3167</v>
      </c>
      <c r="H125" s="212">
        <v>70</v>
      </c>
    </row>
    <row r="126" spans="1:8" x14ac:dyDescent="0.2">
      <c r="A126" s="206">
        <v>114</v>
      </c>
      <c r="B126" s="227"/>
      <c r="C126" s="262">
        <f t="shared" si="8"/>
        <v>87</v>
      </c>
      <c r="D126" s="291"/>
      <c r="E126" s="212">
        <v>22915</v>
      </c>
      <c r="F126" s="209">
        <f t="shared" si="6"/>
        <v>4362</v>
      </c>
      <c r="G126" s="211">
        <f t="shared" si="7"/>
        <v>3161</v>
      </c>
      <c r="H126" s="212">
        <v>70</v>
      </c>
    </row>
    <row r="127" spans="1:8" x14ac:dyDescent="0.2">
      <c r="A127" s="206">
        <v>115</v>
      </c>
      <c r="B127" s="227"/>
      <c r="C127" s="262">
        <f t="shared" si="8"/>
        <v>87.17</v>
      </c>
      <c r="D127" s="291"/>
      <c r="E127" s="212">
        <v>22915</v>
      </c>
      <c r="F127" s="209">
        <f t="shared" si="6"/>
        <v>4354</v>
      </c>
      <c r="G127" s="211">
        <f t="shared" si="7"/>
        <v>3155</v>
      </c>
      <c r="H127" s="212">
        <v>70</v>
      </c>
    </row>
    <row r="128" spans="1:8" x14ac:dyDescent="0.2">
      <c r="A128" s="206">
        <v>116</v>
      </c>
      <c r="B128" s="227"/>
      <c r="C128" s="262">
        <f t="shared" si="8"/>
        <v>87.33</v>
      </c>
      <c r="D128" s="291"/>
      <c r="E128" s="212">
        <v>22915</v>
      </c>
      <c r="F128" s="209">
        <f t="shared" si="6"/>
        <v>4346</v>
      </c>
      <c r="G128" s="211">
        <f t="shared" si="7"/>
        <v>3149</v>
      </c>
      <c r="H128" s="212">
        <v>70</v>
      </c>
    </row>
    <row r="129" spans="1:8" x14ac:dyDescent="0.2">
      <c r="A129" s="206">
        <v>117</v>
      </c>
      <c r="B129" s="227"/>
      <c r="C129" s="262">
        <f t="shared" si="8"/>
        <v>87.5</v>
      </c>
      <c r="D129" s="291"/>
      <c r="E129" s="212">
        <v>22915</v>
      </c>
      <c r="F129" s="209">
        <f t="shared" si="6"/>
        <v>4338</v>
      </c>
      <c r="G129" s="211">
        <f t="shared" si="7"/>
        <v>3143</v>
      </c>
      <c r="H129" s="212">
        <v>70</v>
      </c>
    </row>
    <row r="130" spans="1:8" x14ac:dyDescent="0.2">
      <c r="A130" s="206">
        <v>118</v>
      </c>
      <c r="B130" s="227"/>
      <c r="C130" s="262">
        <f t="shared" si="8"/>
        <v>87.66</v>
      </c>
      <c r="D130" s="291"/>
      <c r="E130" s="212">
        <v>22915</v>
      </c>
      <c r="F130" s="209">
        <f t="shared" si="6"/>
        <v>4330</v>
      </c>
      <c r="G130" s="211">
        <f t="shared" si="7"/>
        <v>3137</v>
      </c>
      <c r="H130" s="212">
        <v>70</v>
      </c>
    </row>
    <row r="131" spans="1:8" x14ac:dyDescent="0.2">
      <c r="A131" s="206">
        <v>119</v>
      </c>
      <c r="B131" s="227"/>
      <c r="C131" s="262">
        <f t="shared" si="8"/>
        <v>87.82</v>
      </c>
      <c r="D131" s="291"/>
      <c r="E131" s="212">
        <v>22915</v>
      </c>
      <c r="F131" s="209">
        <f t="shared" si="6"/>
        <v>4322</v>
      </c>
      <c r="G131" s="211">
        <f t="shared" si="7"/>
        <v>3131</v>
      </c>
      <c r="H131" s="212">
        <v>70</v>
      </c>
    </row>
    <row r="132" spans="1:8" x14ac:dyDescent="0.2">
      <c r="A132" s="206">
        <v>120</v>
      </c>
      <c r="B132" s="227"/>
      <c r="C132" s="262">
        <f t="shared" si="8"/>
        <v>87.98</v>
      </c>
      <c r="D132" s="291"/>
      <c r="E132" s="212">
        <v>22915</v>
      </c>
      <c r="F132" s="209">
        <f t="shared" si="6"/>
        <v>4314</v>
      </c>
      <c r="G132" s="211">
        <f t="shared" si="7"/>
        <v>3125</v>
      </c>
      <c r="H132" s="212">
        <v>70</v>
      </c>
    </row>
    <row r="133" spans="1:8" x14ac:dyDescent="0.2">
      <c r="A133" s="206">
        <v>121</v>
      </c>
      <c r="B133" s="227"/>
      <c r="C133" s="262">
        <f t="shared" si="8"/>
        <v>88.14</v>
      </c>
      <c r="D133" s="291"/>
      <c r="E133" s="212">
        <v>22915</v>
      </c>
      <c r="F133" s="209">
        <f t="shared" si="6"/>
        <v>4307</v>
      </c>
      <c r="G133" s="211">
        <f t="shared" si="7"/>
        <v>3120</v>
      </c>
      <c r="H133" s="212">
        <v>70</v>
      </c>
    </row>
    <row r="134" spans="1:8" x14ac:dyDescent="0.2">
      <c r="A134" s="206">
        <v>122</v>
      </c>
      <c r="B134" s="227"/>
      <c r="C134" s="262">
        <f t="shared" si="8"/>
        <v>88.3</v>
      </c>
      <c r="D134" s="291"/>
      <c r="E134" s="212">
        <v>22915</v>
      </c>
      <c r="F134" s="209">
        <f t="shared" si="6"/>
        <v>4299</v>
      </c>
      <c r="G134" s="211">
        <f t="shared" si="7"/>
        <v>3114</v>
      </c>
      <c r="H134" s="212">
        <v>70</v>
      </c>
    </row>
    <row r="135" spans="1:8" x14ac:dyDescent="0.2">
      <c r="A135" s="206">
        <v>123</v>
      </c>
      <c r="B135" s="227"/>
      <c r="C135" s="262">
        <f t="shared" si="8"/>
        <v>88.46</v>
      </c>
      <c r="D135" s="291"/>
      <c r="E135" s="212">
        <v>22915</v>
      </c>
      <c r="F135" s="209">
        <f t="shared" si="6"/>
        <v>4291</v>
      </c>
      <c r="G135" s="211">
        <f t="shared" si="7"/>
        <v>3109</v>
      </c>
      <c r="H135" s="212">
        <v>70</v>
      </c>
    </row>
    <row r="136" spans="1:8" x14ac:dyDescent="0.2">
      <c r="A136" s="206">
        <v>124</v>
      </c>
      <c r="B136" s="227"/>
      <c r="C136" s="262">
        <f t="shared" si="8"/>
        <v>88.61</v>
      </c>
      <c r="D136" s="291"/>
      <c r="E136" s="212">
        <v>22915</v>
      </c>
      <c r="F136" s="209">
        <f t="shared" si="6"/>
        <v>4284</v>
      </c>
      <c r="G136" s="211">
        <f t="shared" si="7"/>
        <v>3103</v>
      </c>
      <c r="H136" s="212">
        <v>70</v>
      </c>
    </row>
    <row r="137" spans="1:8" x14ac:dyDescent="0.2">
      <c r="A137" s="206">
        <v>125</v>
      </c>
      <c r="B137" s="227"/>
      <c r="C137" s="262">
        <f t="shared" si="8"/>
        <v>88.77</v>
      </c>
      <c r="D137" s="291"/>
      <c r="E137" s="212">
        <v>22915</v>
      </c>
      <c r="F137" s="209">
        <f t="shared" si="6"/>
        <v>4277</v>
      </c>
      <c r="G137" s="211">
        <f t="shared" si="7"/>
        <v>3098</v>
      </c>
      <c r="H137" s="212">
        <v>70</v>
      </c>
    </row>
    <row r="138" spans="1:8" x14ac:dyDescent="0.2">
      <c r="A138" s="206">
        <v>126</v>
      </c>
      <c r="B138" s="227"/>
      <c r="C138" s="262">
        <f t="shared" si="8"/>
        <v>88.92</v>
      </c>
      <c r="D138" s="291"/>
      <c r="E138" s="212">
        <v>22915</v>
      </c>
      <c r="F138" s="209">
        <f t="shared" si="6"/>
        <v>4270</v>
      </c>
      <c r="G138" s="211">
        <f t="shared" si="7"/>
        <v>3092</v>
      </c>
      <c r="H138" s="212">
        <v>70</v>
      </c>
    </row>
    <row r="139" spans="1:8" x14ac:dyDescent="0.2">
      <c r="A139" s="206">
        <v>127</v>
      </c>
      <c r="B139" s="227"/>
      <c r="C139" s="262">
        <f t="shared" si="8"/>
        <v>89.07</v>
      </c>
      <c r="D139" s="291"/>
      <c r="E139" s="212">
        <v>22915</v>
      </c>
      <c r="F139" s="209">
        <f t="shared" si="6"/>
        <v>4262</v>
      </c>
      <c r="G139" s="211">
        <f t="shared" si="7"/>
        <v>3087</v>
      </c>
      <c r="H139" s="212">
        <v>70</v>
      </c>
    </row>
    <row r="140" spans="1:8" x14ac:dyDescent="0.2">
      <c r="A140" s="206">
        <v>128</v>
      </c>
      <c r="B140" s="227"/>
      <c r="C140" s="262">
        <f t="shared" si="8"/>
        <v>89.22</v>
      </c>
      <c r="D140" s="291"/>
      <c r="E140" s="212">
        <v>22915</v>
      </c>
      <c r="F140" s="209">
        <f t="shared" si="6"/>
        <v>4255</v>
      </c>
      <c r="G140" s="211">
        <f t="shared" si="7"/>
        <v>3082</v>
      </c>
      <c r="H140" s="212">
        <v>70</v>
      </c>
    </row>
    <row r="141" spans="1:8" x14ac:dyDescent="0.2">
      <c r="A141" s="206">
        <v>129</v>
      </c>
      <c r="B141" s="227"/>
      <c r="C141" s="262">
        <f t="shared" si="8"/>
        <v>89.37</v>
      </c>
      <c r="D141" s="291"/>
      <c r="E141" s="212">
        <v>22915</v>
      </c>
      <c r="F141" s="209">
        <f t="shared" si="6"/>
        <v>4248</v>
      </c>
      <c r="G141" s="211">
        <f t="shared" si="7"/>
        <v>3077</v>
      </c>
      <c r="H141" s="212">
        <v>70</v>
      </c>
    </row>
    <row r="142" spans="1:8" x14ac:dyDescent="0.2">
      <c r="A142" s="206">
        <v>130</v>
      </c>
      <c r="B142" s="227"/>
      <c r="C142" s="262">
        <f t="shared" si="8"/>
        <v>89.52</v>
      </c>
      <c r="D142" s="291"/>
      <c r="E142" s="212">
        <v>22915</v>
      </c>
      <c r="F142" s="209">
        <f t="shared" ref="F142:F205" si="9">ROUND(12*1.358*(1/C142*E142)+H142,0)</f>
        <v>4241</v>
      </c>
      <c r="G142" s="211">
        <f t="shared" si="7"/>
        <v>3072</v>
      </c>
      <c r="H142" s="212">
        <v>70</v>
      </c>
    </row>
    <row r="143" spans="1:8" x14ac:dyDescent="0.2">
      <c r="A143" s="206">
        <v>131</v>
      </c>
      <c r="B143" s="227"/>
      <c r="C143" s="262">
        <f t="shared" si="8"/>
        <v>89.67</v>
      </c>
      <c r="D143" s="291"/>
      <c r="E143" s="212">
        <v>22915</v>
      </c>
      <c r="F143" s="209">
        <f t="shared" si="9"/>
        <v>4234</v>
      </c>
      <c r="G143" s="211">
        <f t="shared" si="7"/>
        <v>3067</v>
      </c>
      <c r="H143" s="212">
        <v>70</v>
      </c>
    </row>
    <row r="144" spans="1:8" x14ac:dyDescent="0.2">
      <c r="A144" s="206">
        <v>132</v>
      </c>
      <c r="B144" s="227"/>
      <c r="C144" s="262">
        <f t="shared" si="8"/>
        <v>89.81</v>
      </c>
      <c r="D144" s="291"/>
      <c r="E144" s="212">
        <v>22915</v>
      </c>
      <c r="F144" s="209">
        <f t="shared" si="9"/>
        <v>4228</v>
      </c>
      <c r="G144" s="211">
        <f t="shared" si="7"/>
        <v>3062</v>
      </c>
      <c r="H144" s="212">
        <v>70</v>
      </c>
    </row>
    <row r="145" spans="1:8" x14ac:dyDescent="0.2">
      <c r="A145" s="206">
        <v>133</v>
      </c>
      <c r="B145" s="227"/>
      <c r="C145" s="262">
        <f t="shared" si="8"/>
        <v>89.96</v>
      </c>
      <c r="D145" s="291"/>
      <c r="E145" s="212">
        <v>22915</v>
      </c>
      <c r="F145" s="209">
        <f t="shared" si="9"/>
        <v>4221</v>
      </c>
      <c r="G145" s="211">
        <f t="shared" si="7"/>
        <v>3057</v>
      </c>
      <c r="H145" s="212">
        <v>70</v>
      </c>
    </row>
    <row r="146" spans="1:8" x14ac:dyDescent="0.2">
      <c r="A146" s="206">
        <v>134</v>
      </c>
      <c r="B146" s="227"/>
      <c r="C146" s="262">
        <f t="shared" si="8"/>
        <v>90.1</v>
      </c>
      <c r="D146" s="291"/>
      <c r="E146" s="212">
        <v>22915</v>
      </c>
      <c r="F146" s="209">
        <f t="shared" si="9"/>
        <v>4215</v>
      </c>
      <c r="G146" s="211">
        <f t="shared" si="7"/>
        <v>3052</v>
      </c>
      <c r="H146" s="212">
        <v>70</v>
      </c>
    </row>
    <row r="147" spans="1:8" x14ac:dyDescent="0.2">
      <c r="A147" s="206">
        <v>135</v>
      </c>
      <c r="B147" s="227"/>
      <c r="C147" s="262">
        <f t="shared" si="8"/>
        <v>90.25</v>
      </c>
      <c r="D147" s="291"/>
      <c r="E147" s="212">
        <v>22915</v>
      </c>
      <c r="F147" s="209">
        <f t="shared" si="9"/>
        <v>4208</v>
      </c>
      <c r="G147" s="211">
        <f t="shared" si="7"/>
        <v>3047</v>
      </c>
      <c r="H147" s="212">
        <v>70</v>
      </c>
    </row>
    <row r="148" spans="1:8" x14ac:dyDescent="0.2">
      <c r="A148" s="206">
        <v>136</v>
      </c>
      <c r="B148" s="227"/>
      <c r="C148" s="262">
        <f t="shared" si="8"/>
        <v>90.39</v>
      </c>
      <c r="D148" s="291"/>
      <c r="E148" s="212">
        <v>22915</v>
      </c>
      <c r="F148" s="209">
        <f t="shared" si="9"/>
        <v>4201</v>
      </c>
      <c r="G148" s="211">
        <f t="shared" si="7"/>
        <v>3042</v>
      </c>
      <c r="H148" s="212">
        <v>70</v>
      </c>
    </row>
    <row r="149" spans="1:8" x14ac:dyDescent="0.2">
      <c r="A149" s="206">
        <v>137</v>
      </c>
      <c r="B149" s="227"/>
      <c r="C149" s="262">
        <f t="shared" si="8"/>
        <v>90.53</v>
      </c>
      <c r="D149" s="291"/>
      <c r="E149" s="212">
        <v>22915</v>
      </c>
      <c r="F149" s="209">
        <f t="shared" si="9"/>
        <v>4195</v>
      </c>
      <c r="G149" s="211">
        <f t="shared" si="7"/>
        <v>3037</v>
      </c>
      <c r="H149" s="212">
        <v>70</v>
      </c>
    </row>
    <row r="150" spans="1:8" x14ac:dyDescent="0.2">
      <c r="A150" s="206">
        <v>138</v>
      </c>
      <c r="B150" s="227"/>
      <c r="C150" s="262">
        <f t="shared" si="8"/>
        <v>90.67</v>
      </c>
      <c r="D150" s="291"/>
      <c r="E150" s="212">
        <v>22915</v>
      </c>
      <c r="F150" s="209">
        <f t="shared" si="9"/>
        <v>4188</v>
      </c>
      <c r="G150" s="211">
        <f t="shared" si="7"/>
        <v>3033</v>
      </c>
      <c r="H150" s="212">
        <v>70</v>
      </c>
    </row>
    <row r="151" spans="1:8" x14ac:dyDescent="0.2">
      <c r="A151" s="206">
        <v>139</v>
      </c>
      <c r="B151" s="227"/>
      <c r="C151" s="262">
        <f t="shared" si="8"/>
        <v>90.81</v>
      </c>
      <c r="D151" s="291"/>
      <c r="E151" s="212">
        <v>22915</v>
      </c>
      <c r="F151" s="209">
        <f t="shared" si="9"/>
        <v>4182</v>
      </c>
      <c r="G151" s="211">
        <f t="shared" si="7"/>
        <v>3028</v>
      </c>
      <c r="H151" s="212">
        <v>70</v>
      </c>
    </row>
    <row r="152" spans="1:8" x14ac:dyDescent="0.2">
      <c r="A152" s="206">
        <v>140</v>
      </c>
      <c r="B152" s="227"/>
      <c r="C152" s="262">
        <f t="shared" si="8"/>
        <v>90.95</v>
      </c>
      <c r="D152" s="291"/>
      <c r="E152" s="212">
        <v>22915</v>
      </c>
      <c r="F152" s="209">
        <f t="shared" si="9"/>
        <v>4176</v>
      </c>
      <c r="G152" s="211">
        <f t="shared" si="7"/>
        <v>3023</v>
      </c>
      <c r="H152" s="212">
        <v>70</v>
      </c>
    </row>
    <row r="153" spans="1:8" x14ac:dyDescent="0.2">
      <c r="A153" s="206">
        <v>141</v>
      </c>
      <c r="B153" s="227"/>
      <c r="C153" s="262">
        <f t="shared" si="8"/>
        <v>91.09</v>
      </c>
      <c r="D153" s="291"/>
      <c r="E153" s="212">
        <v>22915</v>
      </c>
      <c r="F153" s="209">
        <f t="shared" si="9"/>
        <v>4169</v>
      </c>
      <c r="G153" s="211">
        <f t="shared" si="7"/>
        <v>3019</v>
      </c>
      <c r="H153" s="212">
        <v>70</v>
      </c>
    </row>
    <row r="154" spans="1:8" x14ac:dyDescent="0.2">
      <c r="A154" s="206">
        <v>142</v>
      </c>
      <c r="B154" s="227"/>
      <c r="C154" s="262">
        <f t="shared" si="8"/>
        <v>91.22</v>
      </c>
      <c r="D154" s="291"/>
      <c r="E154" s="212">
        <v>22915</v>
      </c>
      <c r="F154" s="209">
        <f t="shared" si="9"/>
        <v>4164</v>
      </c>
      <c r="G154" s="211">
        <f t="shared" si="7"/>
        <v>3014</v>
      </c>
      <c r="H154" s="212">
        <v>70</v>
      </c>
    </row>
    <row r="155" spans="1:8" x14ac:dyDescent="0.2">
      <c r="A155" s="206">
        <v>143</v>
      </c>
      <c r="B155" s="227"/>
      <c r="C155" s="262">
        <f t="shared" si="8"/>
        <v>91.36</v>
      </c>
      <c r="D155" s="291"/>
      <c r="E155" s="212">
        <v>22915</v>
      </c>
      <c r="F155" s="209">
        <f t="shared" si="9"/>
        <v>4157</v>
      </c>
      <c r="G155" s="211">
        <f t="shared" si="7"/>
        <v>3010</v>
      </c>
      <c r="H155" s="212">
        <v>70</v>
      </c>
    </row>
    <row r="156" spans="1:8" x14ac:dyDescent="0.2">
      <c r="A156" s="206">
        <v>144</v>
      </c>
      <c r="B156" s="227"/>
      <c r="C156" s="262">
        <f t="shared" si="8"/>
        <v>91.49</v>
      </c>
      <c r="D156" s="291"/>
      <c r="E156" s="212">
        <v>22915</v>
      </c>
      <c r="F156" s="209">
        <f t="shared" si="9"/>
        <v>4152</v>
      </c>
      <c r="G156" s="211">
        <f t="shared" si="7"/>
        <v>3006</v>
      </c>
      <c r="H156" s="212">
        <v>70</v>
      </c>
    </row>
    <row r="157" spans="1:8" x14ac:dyDescent="0.2">
      <c r="A157" s="206">
        <v>145</v>
      </c>
      <c r="B157" s="227"/>
      <c r="C157" s="262">
        <f t="shared" si="8"/>
        <v>91.63</v>
      </c>
      <c r="D157" s="291"/>
      <c r="E157" s="212">
        <v>22915</v>
      </c>
      <c r="F157" s="209">
        <f t="shared" si="9"/>
        <v>4145</v>
      </c>
      <c r="G157" s="211">
        <f t="shared" si="7"/>
        <v>3001</v>
      </c>
      <c r="H157" s="212">
        <v>70</v>
      </c>
    </row>
    <row r="158" spans="1:8" x14ac:dyDescent="0.2">
      <c r="A158" s="206">
        <v>146</v>
      </c>
      <c r="B158" s="227"/>
      <c r="C158" s="262">
        <f t="shared" si="8"/>
        <v>91.76</v>
      </c>
      <c r="D158" s="291"/>
      <c r="E158" s="212">
        <v>22915</v>
      </c>
      <c r="F158" s="209">
        <f t="shared" si="9"/>
        <v>4140</v>
      </c>
      <c r="G158" s="211">
        <f t="shared" si="7"/>
        <v>2997</v>
      </c>
      <c r="H158" s="212">
        <v>70</v>
      </c>
    </row>
    <row r="159" spans="1:8" x14ac:dyDescent="0.2">
      <c r="A159" s="206">
        <v>147</v>
      </c>
      <c r="B159" s="227"/>
      <c r="C159" s="262">
        <f t="shared" si="8"/>
        <v>91.89</v>
      </c>
      <c r="D159" s="291"/>
      <c r="E159" s="212">
        <v>22915</v>
      </c>
      <c r="F159" s="209">
        <f t="shared" si="9"/>
        <v>4134</v>
      </c>
      <c r="G159" s="211">
        <f t="shared" si="7"/>
        <v>2992</v>
      </c>
      <c r="H159" s="212">
        <v>70</v>
      </c>
    </row>
    <row r="160" spans="1:8" x14ac:dyDescent="0.2">
      <c r="A160" s="206">
        <v>148</v>
      </c>
      <c r="B160" s="227"/>
      <c r="C160" s="262">
        <f t="shared" si="8"/>
        <v>92.03</v>
      </c>
      <c r="D160" s="291"/>
      <c r="E160" s="212">
        <v>22915</v>
      </c>
      <c r="F160" s="209">
        <f t="shared" si="9"/>
        <v>4128</v>
      </c>
      <c r="G160" s="211">
        <f t="shared" si="7"/>
        <v>2988</v>
      </c>
      <c r="H160" s="212">
        <v>70</v>
      </c>
    </row>
    <row r="161" spans="1:8" x14ac:dyDescent="0.2">
      <c r="A161" s="206">
        <v>149</v>
      </c>
      <c r="B161" s="227"/>
      <c r="C161" s="262">
        <f t="shared" si="8"/>
        <v>92.16</v>
      </c>
      <c r="D161" s="291"/>
      <c r="E161" s="212">
        <v>22915</v>
      </c>
      <c r="F161" s="209">
        <f t="shared" si="9"/>
        <v>4122</v>
      </c>
      <c r="G161" s="211">
        <f t="shared" si="7"/>
        <v>2984</v>
      </c>
      <c r="H161" s="212">
        <v>70</v>
      </c>
    </row>
    <row r="162" spans="1:8" x14ac:dyDescent="0.2">
      <c r="A162" s="206">
        <v>150</v>
      </c>
      <c r="B162" s="227"/>
      <c r="C162" s="262">
        <f t="shared" si="8"/>
        <v>92.29</v>
      </c>
      <c r="D162" s="291"/>
      <c r="E162" s="212">
        <v>22915</v>
      </c>
      <c r="F162" s="209">
        <f t="shared" si="9"/>
        <v>4116</v>
      </c>
      <c r="G162" s="211">
        <f t="shared" si="7"/>
        <v>2980</v>
      </c>
      <c r="H162" s="212">
        <v>70</v>
      </c>
    </row>
    <row r="163" spans="1:8" x14ac:dyDescent="0.2">
      <c r="A163" s="206">
        <v>151</v>
      </c>
      <c r="B163" s="227"/>
      <c r="C163" s="262">
        <f t="shared" si="8"/>
        <v>92.42</v>
      </c>
      <c r="D163" s="291"/>
      <c r="E163" s="212">
        <v>22915</v>
      </c>
      <c r="F163" s="209">
        <f t="shared" si="9"/>
        <v>4110</v>
      </c>
      <c r="G163" s="211">
        <f t="shared" si="7"/>
        <v>2975</v>
      </c>
      <c r="H163" s="212">
        <v>70</v>
      </c>
    </row>
    <row r="164" spans="1:8" x14ac:dyDescent="0.2">
      <c r="A164" s="206">
        <v>152</v>
      </c>
      <c r="B164" s="227"/>
      <c r="C164" s="262">
        <f t="shared" si="8"/>
        <v>92.54</v>
      </c>
      <c r="D164" s="291"/>
      <c r="E164" s="212">
        <v>22915</v>
      </c>
      <c r="F164" s="209">
        <f t="shared" si="9"/>
        <v>4105</v>
      </c>
      <c r="G164" s="211">
        <f t="shared" si="7"/>
        <v>2971</v>
      </c>
      <c r="H164" s="212">
        <v>70</v>
      </c>
    </row>
    <row r="165" spans="1:8" x14ac:dyDescent="0.2">
      <c r="A165" s="206">
        <v>153</v>
      </c>
      <c r="B165" s="227"/>
      <c r="C165" s="262">
        <f t="shared" si="8"/>
        <v>92.67</v>
      </c>
      <c r="D165" s="291"/>
      <c r="E165" s="212">
        <v>22915</v>
      </c>
      <c r="F165" s="209">
        <f t="shared" si="9"/>
        <v>4100</v>
      </c>
      <c r="G165" s="211">
        <f t="shared" si="7"/>
        <v>2967</v>
      </c>
      <c r="H165" s="212">
        <v>70</v>
      </c>
    </row>
    <row r="166" spans="1:8" x14ac:dyDescent="0.2">
      <c r="A166" s="206">
        <v>154</v>
      </c>
      <c r="B166" s="227"/>
      <c r="C166" s="262">
        <f t="shared" si="8"/>
        <v>92.8</v>
      </c>
      <c r="D166" s="291"/>
      <c r="E166" s="212">
        <v>22915</v>
      </c>
      <c r="F166" s="209">
        <f t="shared" si="9"/>
        <v>4094</v>
      </c>
      <c r="G166" s="211">
        <f t="shared" si="7"/>
        <v>2963</v>
      </c>
      <c r="H166" s="212">
        <v>70</v>
      </c>
    </row>
    <row r="167" spans="1:8" x14ac:dyDescent="0.2">
      <c r="A167" s="206">
        <v>155</v>
      </c>
      <c r="B167" s="227"/>
      <c r="C167" s="262">
        <f t="shared" si="8"/>
        <v>92.92</v>
      </c>
      <c r="D167" s="291"/>
      <c r="E167" s="212">
        <v>22915</v>
      </c>
      <c r="F167" s="209">
        <f t="shared" si="9"/>
        <v>4089</v>
      </c>
      <c r="G167" s="211">
        <f t="shared" si="7"/>
        <v>2959</v>
      </c>
      <c r="H167" s="212">
        <v>70</v>
      </c>
    </row>
    <row r="168" spans="1:8" x14ac:dyDescent="0.2">
      <c r="A168" s="206">
        <v>156</v>
      </c>
      <c r="B168" s="227"/>
      <c r="C168" s="262">
        <f t="shared" si="8"/>
        <v>93.05</v>
      </c>
      <c r="D168" s="291"/>
      <c r="E168" s="212">
        <v>22915</v>
      </c>
      <c r="F168" s="209">
        <f t="shared" si="9"/>
        <v>4083</v>
      </c>
      <c r="G168" s="211">
        <f t="shared" si="7"/>
        <v>2955</v>
      </c>
      <c r="H168" s="212">
        <v>70</v>
      </c>
    </row>
    <row r="169" spans="1:8" x14ac:dyDescent="0.2">
      <c r="A169" s="206">
        <v>157</v>
      </c>
      <c r="B169" s="227"/>
      <c r="C169" s="262">
        <f t="shared" si="8"/>
        <v>93.17</v>
      </c>
      <c r="D169" s="291"/>
      <c r="E169" s="212">
        <v>22915</v>
      </c>
      <c r="F169" s="209">
        <f t="shared" si="9"/>
        <v>4078</v>
      </c>
      <c r="G169" s="211">
        <f t="shared" ref="G169:G232" si="10">ROUND(12*(1/C169*E169),0)</f>
        <v>2951</v>
      </c>
      <c r="H169" s="212">
        <v>70</v>
      </c>
    </row>
    <row r="170" spans="1:8" x14ac:dyDescent="0.2">
      <c r="A170" s="206">
        <v>158</v>
      </c>
      <c r="B170" s="227"/>
      <c r="C170" s="262">
        <f t="shared" ref="C170:C233" si="11">ROUND((10.899*LN(A170)+A170/200)*1.667,2)</f>
        <v>93.3</v>
      </c>
      <c r="D170" s="291"/>
      <c r="E170" s="212">
        <v>22915</v>
      </c>
      <c r="F170" s="209">
        <f t="shared" si="9"/>
        <v>4072</v>
      </c>
      <c r="G170" s="211">
        <f t="shared" si="10"/>
        <v>2947</v>
      </c>
      <c r="H170" s="212">
        <v>70</v>
      </c>
    </row>
    <row r="171" spans="1:8" x14ac:dyDescent="0.2">
      <c r="A171" s="206">
        <v>159</v>
      </c>
      <c r="B171" s="227"/>
      <c r="C171" s="262">
        <f t="shared" si="11"/>
        <v>93.42</v>
      </c>
      <c r="D171" s="291"/>
      <c r="E171" s="212">
        <v>22915</v>
      </c>
      <c r="F171" s="209">
        <f t="shared" si="9"/>
        <v>4067</v>
      </c>
      <c r="G171" s="211">
        <f t="shared" si="10"/>
        <v>2943</v>
      </c>
      <c r="H171" s="212">
        <v>70</v>
      </c>
    </row>
    <row r="172" spans="1:8" x14ac:dyDescent="0.2">
      <c r="A172" s="206">
        <v>160</v>
      </c>
      <c r="B172" s="227"/>
      <c r="C172" s="262">
        <f t="shared" si="11"/>
        <v>93.54</v>
      </c>
      <c r="D172" s="291"/>
      <c r="E172" s="212">
        <v>22915</v>
      </c>
      <c r="F172" s="209">
        <f t="shared" si="9"/>
        <v>4062</v>
      </c>
      <c r="G172" s="211">
        <f t="shared" si="10"/>
        <v>2940</v>
      </c>
      <c r="H172" s="212">
        <v>70</v>
      </c>
    </row>
    <row r="173" spans="1:8" x14ac:dyDescent="0.2">
      <c r="A173" s="206">
        <v>161</v>
      </c>
      <c r="B173" s="227"/>
      <c r="C173" s="262">
        <f t="shared" si="11"/>
        <v>93.66</v>
      </c>
      <c r="D173" s="291"/>
      <c r="E173" s="212">
        <v>22915</v>
      </c>
      <c r="F173" s="209">
        <f t="shared" si="9"/>
        <v>4057</v>
      </c>
      <c r="G173" s="211">
        <f t="shared" si="10"/>
        <v>2936</v>
      </c>
      <c r="H173" s="212">
        <v>70</v>
      </c>
    </row>
    <row r="174" spans="1:8" x14ac:dyDescent="0.2">
      <c r="A174" s="206">
        <v>162</v>
      </c>
      <c r="B174" s="227"/>
      <c r="C174" s="262">
        <f t="shared" si="11"/>
        <v>93.78</v>
      </c>
      <c r="D174" s="291"/>
      <c r="E174" s="212">
        <v>22915</v>
      </c>
      <c r="F174" s="209">
        <f t="shared" si="9"/>
        <v>4052</v>
      </c>
      <c r="G174" s="211">
        <f t="shared" si="10"/>
        <v>2932</v>
      </c>
      <c r="H174" s="212">
        <v>70</v>
      </c>
    </row>
    <row r="175" spans="1:8" x14ac:dyDescent="0.2">
      <c r="A175" s="206">
        <v>163</v>
      </c>
      <c r="B175" s="227"/>
      <c r="C175" s="262">
        <f t="shared" si="11"/>
        <v>93.91</v>
      </c>
      <c r="D175" s="291"/>
      <c r="E175" s="212">
        <v>22915</v>
      </c>
      <c r="F175" s="209">
        <f t="shared" si="9"/>
        <v>4046</v>
      </c>
      <c r="G175" s="211">
        <f t="shared" si="10"/>
        <v>2928</v>
      </c>
      <c r="H175" s="212">
        <v>70</v>
      </c>
    </row>
    <row r="176" spans="1:8" x14ac:dyDescent="0.2">
      <c r="A176" s="206">
        <v>164</v>
      </c>
      <c r="B176" s="227"/>
      <c r="C176" s="262">
        <f t="shared" si="11"/>
        <v>94.02</v>
      </c>
      <c r="D176" s="291"/>
      <c r="E176" s="212">
        <v>22915</v>
      </c>
      <c r="F176" s="209">
        <f t="shared" si="9"/>
        <v>4042</v>
      </c>
      <c r="G176" s="211">
        <f t="shared" si="10"/>
        <v>2925</v>
      </c>
      <c r="H176" s="212">
        <v>70</v>
      </c>
    </row>
    <row r="177" spans="1:8" x14ac:dyDescent="0.2">
      <c r="A177" s="206">
        <v>165</v>
      </c>
      <c r="B177" s="227"/>
      <c r="C177" s="262">
        <f t="shared" si="11"/>
        <v>94.14</v>
      </c>
      <c r="D177" s="291"/>
      <c r="E177" s="212">
        <v>22915</v>
      </c>
      <c r="F177" s="209">
        <f t="shared" si="9"/>
        <v>4037</v>
      </c>
      <c r="G177" s="211">
        <f t="shared" si="10"/>
        <v>2921</v>
      </c>
      <c r="H177" s="212">
        <v>70</v>
      </c>
    </row>
    <row r="178" spans="1:8" x14ac:dyDescent="0.2">
      <c r="A178" s="206">
        <v>166</v>
      </c>
      <c r="B178" s="227"/>
      <c r="C178" s="262">
        <f t="shared" si="11"/>
        <v>94.26</v>
      </c>
      <c r="D178" s="291"/>
      <c r="E178" s="212">
        <v>22915</v>
      </c>
      <c r="F178" s="209">
        <f t="shared" si="9"/>
        <v>4032</v>
      </c>
      <c r="G178" s="211">
        <f t="shared" si="10"/>
        <v>2917</v>
      </c>
      <c r="H178" s="212">
        <v>70</v>
      </c>
    </row>
    <row r="179" spans="1:8" x14ac:dyDescent="0.2">
      <c r="A179" s="206">
        <v>167</v>
      </c>
      <c r="B179" s="227"/>
      <c r="C179" s="262">
        <f t="shared" si="11"/>
        <v>94.38</v>
      </c>
      <c r="D179" s="291"/>
      <c r="E179" s="212">
        <v>22915</v>
      </c>
      <c r="F179" s="209">
        <f t="shared" si="9"/>
        <v>4027</v>
      </c>
      <c r="G179" s="211">
        <f t="shared" si="10"/>
        <v>2914</v>
      </c>
      <c r="H179" s="212">
        <v>70</v>
      </c>
    </row>
    <row r="180" spans="1:8" x14ac:dyDescent="0.2">
      <c r="A180" s="206">
        <v>168</v>
      </c>
      <c r="B180" s="227"/>
      <c r="C180" s="262">
        <f t="shared" si="11"/>
        <v>94.5</v>
      </c>
      <c r="D180" s="291"/>
      <c r="E180" s="212">
        <v>22915</v>
      </c>
      <c r="F180" s="209">
        <f t="shared" si="9"/>
        <v>4022</v>
      </c>
      <c r="G180" s="211">
        <f t="shared" si="10"/>
        <v>2910</v>
      </c>
      <c r="H180" s="212">
        <v>70</v>
      </c>
    </row>
    <row r="181" spans="1:8" x14ac:dyDescent="0.2">
      <c r="A181" s="206">
        <v>169</v>
      </c>
      <c r="B181" s="227"/>
      <c r="C181" s="262">
        <f t="shared" si="11"/>
        <v>94.61</v>
      </c>
      <c r="D181" s="291"/>
      <c r="E181" s="212">
        <v>22915</v>
      </c>
      <c r="F181" s="209">
        <f t="shared" si="9"/>
        <v>4017</v>
      </c>
      <c r="G181" s="211">
        <f t="shared" si="10"/>
        <v>2906</v>
      </c>
      <c r="H181" s="212">
        <v>70</v>
      </c>
    </row>
    <row r="182" spans="1:8" x14ac:dyDescent="0.2">
      <c r="A182" s="206">
        <v>170</v>
      </c>
      <c r="B182" s="227"/>
      <c r="C182" s="262">
        <f t="shared" si="11"/>
        <v>94.73</v>
      </c>
      <c r="D182" s="291"/>
      <c r="E182" s="212">
        <v>22915</v>
      </c>
      <c r="F182" s="209">
        <f t="shared" si="9"/>
        <v>4012</v>
      </c>
      <c r="G182" s="211">
        <f t="shared" si="10"/>
        <v>2903</v>
      </c>
      <c r="H182" s="212">
        <v>70</v>
      </c>
    </row>
    <row r="183" spans="1:8" x14ac:dyDescent="0.2">
      <c r="A183" s="206">
        <v>171</v>
      </c>
      <c r="B183" s="227"/>
      <c r="C183" s="262">
        <f t="shared" si="11"/>
        <v>94.84</v>
      </c>
      <c r="D183" s="291"/>
      <c r="E183" s="212">
        <v>22915</v>
      </c>
      <c r="F183" s="209">
        <f t="shared" si="9"/>
        <v>4007</v>
      </c>
      <c r="G183" s="211">
        <f t="shared" si="10"/>
        <v>2899</v>
      </c>
      <c r="H183" s="212">
        <v>70</v>
      </c>
    </row>
    <row r="184" spans="1:8" x14ac:dyDescent="0.2">
      <c r="A184" s="206">
        <v>172</v>
      </c>
      <c r="B184" s="227"/>
      <c r="C184" s="262">
        <f t="shared" si="11"/>
        <v>94.96</v>
      </c>
      <c r="D184" s="291"/>
      <c r="E184" s="212">
        <v>22915</v>
      </c>
      <c r="F184" s="209">
        <f t="shared" si="9"/>
        <v>4002</v>
      </c>
      <c r="G184" s="211">
        <f t="shared" si="10"/>
        <v>2896</v>
      </c>
      <c r="H184" s="212">
        <v>70</v>
      </c>
    </row>
    <row r="185" spans="1:8" x14ac:dyDescent="0.2">
      <c r="A185" s="206">
        <v>173</v>
      </c>
      <c r="B185" s="227"/>
      <c r="C185" s="262">
        <f t="shared" si="11"/>
        <v>95.07</v>
      </c>
      <c r="D185" s="291"/>
      <c r="E185" s="212">
        <v>22915</v>
      </c>
      <c r="F185" s="209">
        <f t="shared" si="9"/>
        <v>3998</v>
      </c>
      <c r="G185" s="211">
        <f t="shared" si="10"/>
        <v>2892</v>
      </c>
      <c r="H185" s="212">
        <v>70</v>
      </c>
    </row>
    <row r="186" spans="1:8" x14ac:dyDescent="0.2">
      <c r="A186" s="206">
        <v>174</v>
      </c>
      <c r="B186" s="227"/>
      <c r="C186" s="262">
        <f t="shared" si="11"/>
        <v>95.18</v>
      </c>
      <c r="D186" s="291"/>
      <c r="E186" s="212">
        <v>22915</v>
      </c>
      <c r="F186" s="209">
        <f t="shared" si="9"/>
        <v>3993</v>
      </c>
      <c r="G186" s="211">
        <f t="shared" si="10"/>
        <v>2889</v>
      </c>
      <c r="H186" s="212">
        <v>70</v>
      </c>
    </row>
    <row r="187" spans="1:8" x14ac:dyDescent="0.2">
      <c r="A187" s="206">
        <v>175</v>
      </c>
      <c r="B187" s="227"/>
      <c r="C187" s="262">
        <f t="shared" si="11"/>
        <v>95.3</v>
      </c>
      <c r="D187" s="291"/>
      <c r="E187" s="212">
        <v>22915</v>
      </c>
      <c r="F187" s="209">
        <f t="shared" si="9"/>
        <v>3988</v>
      </c>
      <c r="G187" s="211">
        <f t="shared" si="10"/>
        <v>2885</v>
      </c>
      <c r="H187" s="212">
        <v>70</v>
      </c>
    </row>
    <row r="188" spans="1:8" x14ac:dyDescent="0.2">
      <c r="A188" s="206">
        <v>176</v>
      </c>
      <c r="B188" s="227"/>
      <c r="C188" s="262">
        <f t="shared" si="11"/>
        <v>95.41</v>
      </c>
      <c r="D188" s="291"/>
      <c r="E188" s="212">
        <v>22915</v>
      </c>
      <c r="F188" s="209">
        <f t="shared" si="9"/>
        <v>3984</v>
      </c>
      <c r="G188" s="211">
        <f t="shared" si="10"/>
        <v>2882</v>
      </c>
      <c r="H188" s="212">
        <v>70</v>
      </c>
    </row>
    <row r="189" spans="1:8" x14ac:dyDescent="0.2">
      <c r="A189" s="206">
        <v>177</v>
      </c>
      <c r="B189" s="227"/>
      <c r="C189" s="262">
        <f t="shared" si="11"/>
        <v>95.52</v>
      </c>
      <c r="D189" s="291"/>
      <c r="E189" s="212">
        <v>22915</v>
      </c>
      <c r="F189" s="209">
        <f t="shared" si="9"/>
        <v>3979</v>
      </c>
      <c r="G189" s="211">
        <f t="shared" si="10"/>
        <v>2879</v>
      </c>
      <c r="H189" s="212">
        <v>70</v>
      </c>
    </row>
    <row r="190" spans="1:8" x14ac:dyDescent="0.2">
      <c r="A190" s="206">
        <v>178</v>
      </c>
      <c r="B190" s="227"/>
      <c r="C190" s="262">
        <f t="shared" si="11"/>
        <v>95.63</v>
      </c>
      <c r="D190" s="291"/>
      <c r="E190" s="212">
        <v>22915</v>
      </c>
      <c r="F190" s="209">
        <f t="shared" si="9"/>
        <v>3975</v>
      </c>
      <c r="G190" s="211">
        <f t="shared" si="10"/>
        <v>2875</v>
      </c>
      <c r="H190" s="212">
        <v>70</v>
      </c>
    </row>
    <row r="191" spans="1:8" x14ac:dyDescent="0.2">
      <c r="A191" s="206">
        <v>179</v>
      </c>
      <c r="B191" s="227"/>
      <c r="C191" s="262">
        <f t="shared" si="11"/>
        <v>95.74</v>
      </c>
      <c r="D191" s="291"/>
      <c r="E191" s="212">
        <v>22915</v>
      </c>
      <c r="F191" s="209">
        <f t="shared" si="9"/>
        <v>3970</v>
      </c>
      <c r="G191" s="211">
        <f t="shared" si="10"/>
        <v>2872</v>
      </c>
      <c r="H191" s="212">
        <v>70</v>
      </c>
    </row>
    <row r="192" spans="1:8" x14ac:dyDescent="0.2">
      <c r="A192" s="206">
        <v>180</v>
      </c>
      <c r="B192" s="227"/>
      <c r="C192" s="262">
        <f t="shared" si="11"/>
        <v>95.85</v>
      </c>
      <c r="D192" s="291"/>
      <c r="E192" s="212">
        <v>22915</v>
      </c>
      <c r="F192" s="209">
        <f t="shared" si="9"/>
        <v>3966</v>
      </c>
      <c r="G192" s="211">
        <f t="shared" si="10"/>
        <v>2869</v>
      </c>
      <c r="H192" s="212">
        <v>70</v>
      </c>
    </row>
    <row r="193" spans="1:8" x14ac:dyDescent="0.2">
      <c r="A193" s="206">
        <v>181</v>
      </c>
      <c r="B193" s="227"/>
      <c r="C193" s="262">
        <f t="shared" si="11"/>
        <v>95.96</v>
      </c>
      <c r="D193" s="291"/>
      <c r="E193" s="212">
        <v>22915</v>
      </c>
      <c r="F193" s="209">
        <f t="shared" si="9"/>
        <v>3961</v>
      </c>
      <c r="G193" s="211">
        <f t="shared" si="10"/>
        <v>2866</v>
      </c>
      <c r="H193" s="212">
        <v>70</v>
      </c>
    </row>
    <row r="194" spans="1:8" x14ac:dyDescent="0.2">
      <c r="A194" s="206">
        <v>182</v>
      </c>
      <c r="B194" s="227"/>
      <c r="C194" s="262">
        <f t="shared" si="11"/>
        <v>96.07</v>
      </c>
      <c r="D194" s="291"/>
      <c r="E194" s="212">
        <v>22915</v>
      </c>
      <c r="F194" s="209">
        <f t="shared" si="9"/>
        <v>3957</v>
      </c>
      <c r="G194" s="211">
        <f t="shared" si="10"/>
        <v>2862</v>
      </c>
      <c r="H194" s="212">
        <v>70</v>
      </c>
    </row>
    <row r="195" spans="1:8" x14ac:dyDescent="0.2">
      <c r="A195" s="206">
        <v>183</v>
      </c>
      <c r="B195" s="227"/>
      <c r="C195" s="262">
        <f t="shared" si="11"/>
        <v>96.17</v>
      </c>
      <c r="D195" s="291"/>
      <c r="E195" s="212">
        <v>22915</v>
      </c>
      <c r="F195" s="209">
        <f t="shared" si="9"/>
        <v>3953</v>
      </c>
      <c r="G195" s="211">
        <f t="shared" si="10"/>
        <v>2859</v>
      </c>
      <c r="H195" s="212">
        <v>70</v>
      </c>
    </row>
    <row r="196" spans="1:8" x14ac:dyDescent="0.2">
      <c r="A196" s="206">
        <v>184</v>
      </c>
      <c r="B196" s="227"/>
      <c r="C196" s="262">
        <f t="shared" si="11"/>
        <v>96.28</v>
      </c>
      <c r="D196" s="291"/>
      <c r="E196" s="212">
        <v>22915</v>
      </c>
      <c r="F196" s="209">
        <f t="shared" si="9"/>
        <v>3949</v>
      </c>
      <c r="G196" s="211">
        <f t="shared" si="10"/>
        <v>2856</v>
      </c>
      <c r="H196" s="212">
        <v>70</v>
      </c>
    </row>
    <row r="197" spans="1:8" x14ac:dyDescent="0.2">
      <c r="A197" s="206">
        <v>185</v>
      </c>
      <c r="B197" s="227"/>
      <c r="C197" s="262">
        <f t="shared" si="11"/>
        <v>96.39</v>
      </c>
      <c r="D197" s="291"/>
      <c r="E197" s="212">
        <v>22915</v>
      </c>
      <c r="F197" s="209">
        <f t="shared" si="9"/>
        <v>3944</v>
      </c>
      <c r="G197" s="211">
        <f t="shared" si="10"/>
        <v>2853</v>
      </c>
      <c r="H197" s="212">
        <v>70</v>
      </c>
    </row>
    <row r="198" spans="1:8" x14ac:dyDescent="0.2">
      <c r="A198" s="206">
        <v>186</v>
      </c>
      <c r="B198" s="227"/>
      <c r="C198" s="262">
        <f t="shared" si="11"/>
        <v>96.49</v>
      </c>
      <c r="D198" s="291"/>
      <c r="E198" s="212">
        <v>22915</v>
      </c>
      <c r="F198" s="209">
        <f t="shared" si="9"/>
        <v>3940</v>
      </c>
      <c r="G198" s="211">
        <f t="shared" si="10"/>
        <v>2850</v>
      </c>
      <c r="H198" s="212">
        <v>70</v>
      </c>
    </row>
    <row r="199" spans="1:8" x14ac:dyDescent="0.2">
      <c r="A199" s="206">
        <v>187</v>
      </c>
      <c r="B199" s="227"/>
      <c r="C199" s="262">
        <f t="shared" si="11"/>
        <v>96.6</v>
      </c>
      <c r="D199" s="291"/>
      <c r="E199" s="212">
        <v>22915</v>
      </c>
      <c r="F199" s="209">
        <f t="shared" si="9"/>
        <v>3936</v>
      </c>
      <c r="G199" s="211">
        <f t="shared" si="10"/>
        <v>2847</v>
      </c>
      <c r="H199" s="212">
        <v>70</v>
      </c>
    </row>
    <row r="200" spans="1:8" x14ac:dyDescent="0.2">
      <c r="A200" s="206">
        <v>188</v>
      </c>
      <c r="B200" s="227"/>
      <c r="C200" s="262">
        <f t="shared" si="11"/>
        <v>96.71</v>
      </c>
      <c r="D200" s="291"/>
      <c r="E200" s="212">
        <v>22915</v>
      </c>
      <c r="F200" s="209">
        <f t="shared" si="9"/>
        <v>3931</v>
      </c>
      <c r="G200" s="211">
        <f t="shared" si="10"/>
        <v>2843</v>
      </c>
      <c r="H200" s="212">
        <v>70</v>
      </c>
    </row>
    <row r="201" spans="1:8" x14ac:dyDescent="0.2">
      <c r="A201" s="206">
        <v>189</v>
      </c>
      <c r="B201" s="227"/>
      <c r="C201" s="262">
        <f t="shared" si="11"/>
        <v>96.81</v>
      </c>
      <c r="D201" s="291"/>
      <c r="E201" s="212">
        <v>22915</v>
      </c>
      <c r="F201" s="209">
        <f t="shared" si="9"/>
        <v>3927</v>
      </c>
      <c r="G201" s="211">
        <f t="shared" si="10"/>
        <v>2840</v>
      </c>
      <c r="H201" s="212">
        <v>70</v>
      </c>
    </row>
    <row r="202" spans="1:8" x14ac:dyDescent="0.2">
      <c r="A202" s="206">
        <v>190</v>
      </c>
      <c r="B202" s="227"/>
      <c r="C202" s="262">
        <f t="shared" si="11"/>
        <v>96.91</v>
      </c>
      <c r="D202" s="291"/>
      <c r="E202" s="212">
        <v>22915</v>
      </c>
      <c r="F202" s="209">
        <f t="shared" si="9"/>
        <v>3923</v>
      </c>
      <c r="G202" s="211">
        <f t="shared" si="10"/>
        <v>2837</v>
      </c>
      <c r="H202" s="212">
        <v>70</v>
      </c>
    </row>
    <row r="203" spans="1:8" x14ac:dyDescent="0.2">
      <c r="A203" s="206">
        <v>191</v>
      </c>
      <c r="B203" s="227"/>
      <c r="C203" s="262">
        <f t="shared" si="11"/>
        <v>97.02</v>
      </c>
      <c r="D203" s="291"/>
      <c r="E203" s="212">
        <v>22915</v>
      </c>
      <c r="F203" s="209">
        <f t="shared" si="9"/>
        <v>3919</v>
      </c>
      <c r="G203" s="211">
        <f t="shared" si="10"/>
        <v>2834</v>
      </c>
      <c r="H203" s="212">
        <v>70</v>
      </c>
    </row>
    <row r="204" spans="1:8" x14ac:dyDescent="0.2">
      <c r="A204" s="206">
        <v>192</v>
      </c>
      <c r="B204" s="227"/>
      <c r="C204" s="262">
        <f t="shared" si="11"/>
        <v>97.12</v>
      </c>
      <c r="D204" s="291"/>
      <c r="E204" s="212">
        <v>22915</v>
      </c>
      <c r="F204" s="209">
        <f t="shared" si="9"/>
        <v>3915</v>
      </c>
      <c r="G204" s="211">
        <f t="shared" si="10"/>
        <v>2831</v>
      </c>
      <c r="H204" s="212">
        <v>70</v>
      </c>
    </row>
    <row r="205" spans="1:8" x14ac:dyDescent="0.2">
      <c r="A205" s="206">
        <v>193</v>
      </c>
      <c r="B205" s="227"/>
      <c r="C205" s="262">
        <f t="shared" si="11"/>
        <v>97.22</v>
      </c>
      <c r="D205" s="291"/>
      <c r="E205" s="212">
        <v>22915</v>
      </c>
      <c r="F205" s="209">
        <f t="shared" si="9"/>
        <v>3911</v>
      </c>
      <c r="G205" s="211">
        <f t="shared" si="10"/>
        <v>2828</v>
      </c>
      <c r="H205" s="212">
        <v>70</v>
      </c>
    </row>
    <row r="206" spans="1:8" x14ac:dyDescent="0.2">
      <c r="A206" s="206">
        <v>194</v>
      </c>
      <c r="B206" s="227"/>
      <c r="C206" s="262">
        <f t="shared" si="11"/>
        <v>97.33</v>
      </c>
      <c r="D206" s="291"/>
      <c r="E206" s="212">
        <v>22915</v>
      </c>
      <c r="F206" s="209">
        <f t="shared" ref="F206:F262" si="12">ROUND(12*1.358*(1/C206*E206)+H206,0)</f>
        <v>3907</v>
      </c>
      <c r="G206" s="211">
        <f t="shared" si="10"/>
        <v>2825</v>
      </c>
      <c r="H206" s="212">
        <v>70</v>
      </c>
    </row>
    <row r="207" spans="1:8" x14ac:dyDescent="0.2">
      <c r="A207" s="206">
        <v>195</v>
      </c>
      <c r="B207" s="227"/>
      <c r="C207" s="262">
        <f t="shared" si="11"/>
        <v>97.43</v>
      </c>
      <c r="D207" s="291"/>
      <c r="E207" s="212">
        <v>22915</v>
      </c>
      <c r="F207" s="209">
        <f t="shared" si="12"/>
        <v>3903</v>
      </c>
      <c r="G207" s="211">
        <f t="shared" si="10"/>
        <v>2822</v>
      </c>
      <c r="H207" s="212">
        <v>70</v>
      </c>
    </row>
    <row r="208" spans="1:8" x14ac:dyDescent="0.2">
      <c r="A208" s="206">
        <v>196</v>
      </c>
      <c r="B208" s="227"/>
      <c r="C208" s="262">
        <f t="shared" si="11"/>
        <v>97.53</v>
      </c>
      <c r="D208" s="291"/>
      <c r="E208" s="212">
        <v>22915</v>
      </c>
      <c r="F208" s="209">
        <f t="shared" si="12"/>
        <v>3899</v>
      </c>
      <c r="G208" s="211">
        <f t="shared" si="10"/>
        <v>2819</v>
      </c>
      <c r="H208" s="212">
        <v>70</v>
      </c>
    </row>
    <row r="209" spans="1:8" x14ac:dyDescent="0.2">
      <c r="A209" s="206">
        <v>197</v>
      </c>
      <c r="B209" s="227"/>
      <c r="C209" s="262">
        <f t="shared" si="11"/>
        <v>97.63</v>
      </c>
      <c r="D209" s="291"/>
      <c r="E209" s="212">
        <v>22915</v>
      </c>
      <c r="F209" s="209">
        <f t="shared" si="12"/>
        <v>3895</v>
      </c>
      <c r="G209" s="211">
        <f t="shared" si="10"/>
        <v>2817</v>
      </c>
      <c r="H209" s="212">
        <v>70</v>
      </c>
    </row>
    <row r="210" spans="1:8" x14ac:dyDescent="0.2">
      <c r="A210" s="206">
        <v>198</v>
      </c>
      <c r="B210" s="227"/>
      <c r="C210" s="262">
        <f t="shared" si="11"/>
        <v>97.73</v>
      </c>
      <c r="D210" s="291"/>
      <c r="E210" s="212">
        <v>22915</v>
      </c>
      <c r="F210" s="209">
        <f t="shared" si="12"/>
        <v>3891</v>
      </c>
      <c r="G210" s="211">
        <f t="shared" si="10"/>
        <v>2814</v>
      </c>
      <c r="H210" s="212">
        <v>70</v>
      </c>
    </row>
    <row r="211" spans="1:8" x14ac:dyDescent="0.2">
      <c r="A211" s="206">
        <v>199</v>
      </c>
      <c r="B211" s="227"/>
      <c r="C211" s="262">
        <f t="shared" si="11"/>
        <v>97.83</v>
      </c>
      <c r="D211" s="291"/>
      <c r="E211" s="212">
        <v>22915</v>
      </c>
      <c r="F211" s="209">
        <f t="shared" si="12"/>
        <v>3887</v>
      </c>
      <c r="G211" s="211">
        <f t="shared" si="10"/>
        <v>2811</v>
      </c>
      <c r="H211" s="212">
        <v>70</v>
      </c>
    </row>
    <row r="212" spans="1:8" x14ac:dyDescent="0.2">
      <c r="A212" s="206">
        <v>200</v>
      </c>
      <c r="B212" s="227"/>
      <c r="C212" s="262">
        <f t="shared" si="11"/>
        <v>97.93</v>
      </c>
      <c r="D212" s="291"/>
      <c r="E212" s="212">
        <v>22915</v>
      </c>
      <c r="F212" s="209">
        <f t="shared" si="12"/>
        <v>3883</v>
      </c>
      <c r="G212" s="211">
        <f t="shared" si="10"/>
        <v>2808</v>
      </c>
      <c r="H212" s="212">
        <v>70</v>
      </c>
    </row>
    <row r="213" spans="1:8" x14ac:dyDescent="0.2">
      <c r="A213" s="206">
        <v>201</v>
      </c>
      <c r="B213" s="227"/>
      <c r="C213" s="262">
        <f t="shared" si="11"/>
        <v>98.03</v>
      </c>
      <c r="D213" s="291"/>
      <c r="E213" s="212">
        <v>22915</v>
      </c>
      <c r="F213" s="209">
        <f t="shared" si="12"/>
        <v>3879</v>
      </c>
      <c r="G213" s="211">
        <f t="shared" si="10"/>
        <v>2805</v>
      </c>
      <c r="H213" s="212">
        <v>70</v>
      </c>
    </row>
    <row r="214" spans="1:8" x14ac:dyDescent="0.2">
      <c r="A214" s="206">
        <v>202</v>
      </c>
      <c r="B214" s="227"/>
      <c r="C214" s="262">
        <f t="shared" si="11"/>
        <v>98.13</v>
      </c>
      <c r="D214" s="291"/>
      <c r="E214" s="212">
        <v>22915</v>
      </c>
      <c r="F214" s="209">
        <f t="shared" si="12"/>
        <v>3875</v>
      </c>
      <c r="G214" s="211">
        <f t="shared" si="10"/>
        <v>2802</v>
      </c>
      <c r="H214" s="212">
        <v>70</v>
      </c>
    </row>
    <row r="215" spans="1:8" x14ac:dyDescent="0.2">
      <c r="A215" s="206">
        <v>203</v>
      </c>
      <c r="B215" s="227"/>
      <c r="C215" s="262">
        <f t="shared" si="11"/>
        <v>98.23</v>
      </c>
      <c r="D215" s="291"/>
      <c r="E215" s="212">
        <v>22915</v>
      </c>
      <c r="F215" s="209">
        <f t="shared" si="12"/>
        <v>3872</v>
      </c>
      <c r="G215" s="211">
        <f t="shared" si="10"/>
        <v>2799</v>
      </c>
      <c r="H215" s="212">
        <v>70</v>
      </c>
    </row>
    <row r="216" spans="1:8" x14ac:dyDescent="0.2">
      <c r="A216" s="206">
        <v>204</v>
      </c>
      <c r="B216" s="227"/>
      <c r="C216" s="262">
        <f t="shared" si="11"/>
        <v>98.32</v>
      </c>
      <c r="D216" s="291"/>
      <c r="E216" s="212">
        <v>22915</v>
      </c>
      <c r="F216" s="209">
        <f t="shared" si="12"/>
        <v>3868</v>
      </c>
      <c r="G216" s="211">
        <f t="shared" si="10"/>
        <v>2797</v>
      </c>
      <c r="H216" s="212">
        <v>70</v>
      </c>
    </row>
    <row r="217" spans="1:8" x14ac:dyDescent="0.2">
      <c r="A217" s="206">
        <v>205</v>
      </c>
      <c r="B217" s="227"/>
      <c r="C217" s="262">
        <f t="shared" si="11"/>
        <v>98.42</v>
      </c>
      <c r="D217" s="291"/>
      <c r="E217" s="212">
        <v>22915</v>
      </c>
      <c r="F217" s="209">
        <f t="shared" si="12"/>
        <v>3864</v>
      </c>
      <c r="G217" s="211">
        <f t="shared" si="10"/>
        <v>2794</v>
      </c>
      <c r="H217" s="212">
        <v>70</v>
      </c>
    </row>
    <row r="218" spans="1:8" x14ac:dyDescent="0.2">
      <c r="A218" s="206">
        <v>206</v>
      </c>
      <c r="B218" s="227"/>
      <c r="C218" s="262">
        <f t="shared" si="11"/>
        <v>98.52</v>
      </c>
      <c r="D218" s="291"/>
      <c r="E218" s="212">
        <v>22915</v>
      </c>
      <c r="F218" s="209">
        <f t="shared" si="12"/>
        <v>3860</v>
      </c>
      <c r="G218" s="211">
        <f t="shared" si="10"/>
        <v>2791</v>
      </c>
      <c r="H218" s="212">
        <v>70</v>
      </c>
    </row>
    <row r="219" spans="1:8" x14ac:dyDescent="0.2">
      <c r="A219" s="206">
        <v>207</v>
      </c>
      <c r="B219" s="227"/>
      <c r="C219" s="262">
        <f t="shared" si="11"/>
        <v>98.61</v>
      </c>
      <c r="D219" s="291"/>
      <c r="E219" s="212">
        <v>22915</v>
      </c>
      <c r="F219" s="209">
        <f t="shared" si="12"/>
        <v>3857</v>
      </c>
      <c r="G219" s="211">
        <f t="shared" si="10"/>
        <v>2789</v>
      </c>
      <c r="H219" s="212">
        <v>70</v>
      </c>
    </row>
    <row r="220" spans="1:8" x14ac:dyDescent="0.2">
      <c r="A220" s="206">
        <v>208</v>
      </c>
      <c r="B220" s="227"/>
      <c r="C220" s="262">
        <f t="shared" si="11"/>
        <v>98.71</v>
      </c>
      <c r="D220" s="291"/>
      <c r="E220" s="212">
        <v>22915</v>
      </c>
      <c r="F220" s="209">
        <f t="shared" si="12"/>
        <v>3853</v>
      </c>
      <c r="G220" s="211">
        <f t="shared" si="10"/>
        <v>2786</v>
      </c>
      <c r="H220" s="212">
        <v>70</v>
      </c>
    </row>
    <row r="221" spans="1:8" x14ac:dyDescent="0.2">
      <c r="A221" s="206">
        <v>209</v>
      </c>
      <c r="B221" s="227"/>
      <c r="C221" s="262">
        <f t="shared" si="11"/>
        <v>98.8</v>
      </c>
      <c r="D221" s="291"/>
      <c r="E221" s="212">
        <v>22915</v>
      </c>
      <c r="F221" s="209">
        <f t="shared" si="12"/>
        <v>3850</v>
      </c>
      <c r="G221" s="211">
        <f t="shared" si="10"/>
        <v>2783</v>
      </c>
      <c r="H221" s="212">
        <v>70</v>
      </c>
    </row>
    <row r="222" spans="1:8" x14ac:dyDescent="0.2">
      <c r="A222" s="206">
        <v>210</v>
      </c>
      <c r="B222" s="227"/>
      <c r="C222" s="262">
        <f t="shared" si="11"/>
        <v>98.9</v>
      </c>
      <c r="D222" s="291"/>
      <c r="E222" s="212">
        <v>22915</v>
      </c>
      <c r="F222" s="209">
        <f t="shared" si="12"/>
        <v>3846</v>
      </c>
      <c r="G222" s="211">
        <f t="shared" si="10"/>
        <v>2780</v>
      </c>
      <c r="H222" s="212">
        <v>70</v>
      </c>
    </row>
    <row r="223" spans="1:8" x14ac:dyDescent="0.2">
      <c r="A223" s="206">
        <v>211</v>
      </c>
      <c r="B223" s="227"/>
      <c r="C223" s="262">
        <f t="shared" si="11"/>
        <v>98.99</v>
      </c>
      <c r="D223" s="291"/>
      <c r="E223" s="212">
        <v>22915</v>
      </c>
      <c r="F223" s="209">
        <f t="shared" si="12"/>
        <v>3842</v>
      </c>
      <c r="G223" s="211">
        <f t="shared" si="10"/>
        <v>2778</v>
      </c>
      <c r="H223" s="212">
        <v>70</v>
      </c>
    </row>
    <row r="224" spans="1:8" x14ac:dyDescent="0.2">
      <c r="A224" s="206">
        <v>212</v>
      </c>
      <c r="B224" s="227"/>
      <c r="C224" s="262">
        <f t="shared" si="11"/>
        <v>99.09</v>
      </c>
      <c r="D224" s="291"/>
      <c r="E224" s="212">
        <v>22915</v>
      </c>
      <c r="F224" s="209">
        <f t="shared" si="12"/>
        <v>3839</v>
      </c>
      <c r="G224" s="211">
        <f t="shared" si="10"/>
        <v>2775</v>
      </c>
      <c r="H224" s="212">
        <v>70</v>
      </c>
    </row>
    <row r="225" spans="1:8" x14ac:dyDescent="0.2">
      <c r="A225" s="206">
        <v>213</v>
      </c>
      <c r="B225" s="227"/>
      <c r="C225" s="262">
        <f t="shared" si="11"/>
        <v>99.18</v>
      </c>
      <c r="D225" s="291"/>
      <c r="E225" s="212">
        <v>22915</v>
      </c>
      <c r="F225" s="209">
        <f t="shared" si="12"/>
        <v>3835</v>
      </c>
      <c r="G225" s="211">
        <f t="shared" si="10"/>
        <v>2773</v>
      </c>
      <c r="H225" s="212">
        <v>70</v>
      </c>
    </row>
    <row r="226" spans="1:8" x14ac:dyDescent="0.2">
      <c r="A226" s="206">
        <v>214</v>
      </c>
      <c r="B226" s="227"/>
      <c r="C226" s="262">
        <f t="shared" si="11"/>
        <v>99.28</v>
      </c>
      <c r="D226" s="291"/>
      <c r="E226" s="212">
        <v>22915</v>
      </c>
      <c r="F226" s="209">
        <f t="shared" si="12"/>
        <v>3831</v>
      </c>
      <c r="G226" s="211">
        <f t="shared" si="10"/>
        <v>2770</v>
      </c>
      <c r="H226" s="212">
        <v>70</v>
      </c>
    </row>
    <row r="227" spans="1:8" x14ac:dyDescent="0.2">
      <c r="A227" s="206">
        <v>215</v>
      </c>
      <c r="B227" s="227"/>
      <c r="C227" s="262">
        <f t="shared" si="11"/>
        <v>99.37</v>
      </c>
      <c r="D227" s="291"/>
      <c r="E227" s="212">
        <v>22915</v>
      </c>
      <c r="F227" s="209">
        <f t="shared" si="12"/>
        <v>3828</v>
      </c>
      <c r="G227" s="211">
        <f t="shared" si="10"/>
        <v>2767</v>
      </c>
      <c r="H227" s="212">
        <v>70</v>
      </c>
    </row>
    <row r="228" spans="1:8" x14ac:dyDescent="0.2">
      <c r="A228" s="206">
        <v>216</v>
      </c>
      <c r="B228" s="227"/>
      <c r="C228" s="262">
        <f t="shared" si="11"/>
        <v>99.46</v>
      </c>
      <c r="D228" s="291"/>
      <c r="E228" s="212">
        <v>22915</v>
      </c>
      <c r="F228" s="209">
        <f t="shared" si="12"/>
        <v>3825</v>
      </c>
      <c r="G228" s="211">
        <f t="shared" si="10"/>
        <v>2765</v>
      </c>
      <c r="H228" s="212">
        <v>70</v>
      </c>
    </row>
    <row r="229" spans="1:8" x14ac:dyDescent="0.2">
      <c r="A229" s="206">
        <v>217</v>
      </c>
      <c r="B229" s="227"/>
      <c r="C229" s="262">
        <f t="shared" si="11"/>
        <v>99.55</v>
      </c>
      <c r="D229" s="291"/>
      <c r="E229" s="212">
        <v>22915</v>
      </c>
      <c r="F229" s="209">
        <f t="shared" si="12"/>
        <v>3821</v>
      </c>
      <c r="G229" s="211">
        <f t="shared" si="10"/>
        <v>2762</v>
      </c>
      <c r="H229" s="212">
        <v>70</v>
      </c>
    </row>
    <row r="230" spans="1:8" x14ac:dyDescent="0.2">
      <c r="A230" s="206">
        <v>218</v>
      </c>
      <c r="B230" s="227"/>
      <c r="C230" s="262">
        <f t="shared" si="11"/>
        <v>99.65</v>
      </c>
      <c r="D230" s="291"/>
      <c r="E230" s="212">
        <v>22915</v>
      </c>
      <c r="F230" s="209">
        <f t="shared" si="12"/>
        <v>3817</v>
      </c>
      <c r="G230" s="211">
        <f t="shared" si="10"/>
        <v>2759</v>
      </c>
      <c r="H230" s="212">
        <v>70</v>
      </c>
    </row>
    <row r="231" spans="1:8" x14ac:dyDescent="0.2">
      <c r="A231" s="206">
        <v>219</v>
      </c>
      <c r="B231" s="227"/>
      <c r="C231" s="262">
        <f t="shared" si="11"/>
        <v>99.74</v>
      </c>
      <c r="D231" s="291"/>
      <c r="E231" s="212">
        <v>22915</v>
      </c>
      <c r="F231" s="209">
        <f t="shared" si="12"/>
        <v>3814</v>
      </c>
      <c r="G231" s="211">
        <f t="shared" si="10"/>
        <v>2757</v>
      </c>
      <c r="H231" s="212">
        <v>70</v>
      </c>
    </row>
    <row r="232" spans="1:8" x14ac:dyDescent="0.2">
      <c r="A232" s="206">
        <v>220</v>
      </c>
      <c r="B232" s="227"/>
      <c r="C232" s="262">
        <f t="shared" si="11"/>
        <v>99.83</v>
      </c>
      <c r="D232" s="291"/>
      <c r="E232" s="212">
        <v>22915</v>
      </c>
      <c r="F232" s="209">
        <f t="shared" si="12"/>
        <v>3811</v>
      </c>
      <c r="G232" s="211">
        <f t="shared" si="10"/>
        <v>2754</v>
      </c>
      <c r="H232" s="212">
        <v>70</v>
      </c>
    </row>
    <row r="233" spans="1:8" x14ac:dyDescent="0.2">
      <c r="A233" s="206">
        <v>221</v>
      </c>
      <c r="B233" s="227"/>
      <c r="C233" s="262">
        <f t="shared" si="11"/>
        <v>99.92</v>
      </c>
      <c r="D233" s="291"/>
      <c r="E233" s="212">
        <v>22915</v>
      </c>
      <c r="F233" s="209">
        <f t="shared" si="12"/>
        <v>3807</v>
      </c>
      <c r="G233" s="211">
        <f t="shared" ref="G233:G262" si="13">ROUND(12*(1/C233*E233),0)</f>
        <v>2752</v>
      </c>
      <c r="H233" s="212">
        <v>70</v>
      </c>
    </row>
    <row r="234" spans="1:8" x14ac:dyDescent="0.2">
      <c r="A234" s="206">
        <v>222</v>
      </c>
      <c r="B234" s="227"/>
      <c r="C234" s="262">
        <f t="shared" ref="C234:C262" si="14">ROUND((10.899*LN(A234)+A234/200)*1.667,2)</f>
        <v>100.01</v>
      </c>
      <c r="D234" s="291"/>
      <c r="E234" s="212">
        <v>22915</v>
      </c>
      <c r="F234" s="209">
        <f t="shared" si="12"/>
        <v>3804</v>
      </c>
      <c r="G234" s="211">
        <f t="shared" si="13"/>
        <v>2750</v>
      </c>
      <c r="H234" s="212">
        <v>70</v>
      </c>
    </row>
    <row r="235" spans="1:8" x14ac:dyDescent="0.2">
      <c r="A235" s="206">
        <v>223</v>
      </c>
      <c r="B235" s="227"/>
      <c r="C235" s="262">
        <f t="shared" si="14"/>
        <v>100.1</v>
      </c>
      <c r="D235" s="291"/>
      <c r="E235" s="212">
        <v>22915</v>
      </c>
      <c r="F235" s="209">
        <f t="shared" si="12"/>
        <v>3800</v>
      </c>
      <c r="G235" s="211">
        <f t="shared" si="13"/>
        <v>2747</v>
      </c>
      <c r="H235" s="212">
        <v>70</v>
      </c>
    </row>
    <row r="236" spans="1:8" x14ac:dyDescent="0.2">
      <c r="A236" s="206">
        <v>224</v>
      </c>
      <c r="B236" s="227"/>
      <c r="C236" s="262">
        <f t="shared" si="14"/>
        <v>100.19</v>
      </c>
      <c r="D236" s="291"/>
      <c r="E236" s="212">
        <v>22915</v>
      </c>
      <c r="F236" s="209">
        <f t="shared" si="12"/>
        <v>3797</v>
      </c>
      <c r="G236" s="211">
        <f t="shared" si="13"/>
        <v>2745</v>
      </c>
      <c r="H236" s="212">
        <v>70</v>
      </c>
    </row>
    <row r="237" spans="1:8" x14ac:dyDescent="0.2">
      <c r="A237" s="206">
        <v>225</v>
      </c>
      <c r="B237" s="227"/>
      <c r="C237" s="262">
        <f t="shared" si="14"/>
        <v>100.28</v>
      </c>
      <c r="D237" s="291"/>
      <c r="E237" s="212">
        <v>22915</v>
      </c>
      <c r="F237" s="209">
        <f t="shared" si="12"/>
        <v>3794</v>
      </c>
      <c r="G237" s="211">
        <f t="shared" si="13"/>
        <v>2742</v>
      </c>
      <c r="H237" s="212">
        <v>70</v>
      </c>
    </row>
    <row r="238" spans="1:8" x14ac:dyDescent="0.2">
      <c r="A238" s="206">
        <v>226</v>
      </c>
      <c r="B238" s="227"/>
      <c r="C238" s="262">
        <f t="shared" si="14"/>
        <v>100.37</v>
      </c>
      <c r="D238" s="291"/>
      <c r="E238" s="212">
        <v>22915</v>
      </c>
      <c r="F238" s="209">
        <f t="shared" si="12"/>
        <v>3790</v>
      </c>
      <c r="G238" s="211">
        <f t="shared" si="13"/>
        <v>2740</v>
      </c>
      <c r="H238" s="212">
        <v>70</v>
      </c>
    </row>
    <row r="239" spans="1:8" x14ac:dyDescent="0.2">
      <c r="A239" s="206">
        <v>227</v>
      </c>
      <c r="B239" s="227"/>
      <c r="C239" s="262">
        <f t="shared" si="14"/>
        <v>100.46</v>
      </c>
      <c r="D239" s="291"/>
      <c r="E239" s="212">
        <v>22915</v>
      </c>
      <c r="F239" s="209">
        <f t="shared" si="12"/>
        <v>3787</v>
      </c>
      <c r="G239" s="211">
        <f t="shared" si="13"/>
        <v>2737</v>
      </c>
      <c r="H239" s="212">
        <v>70</v>
      </c>
    </row>
    <row r="240" spans="1:8" x14ac:dyDescent="0.2">
      <c r="A240" s="206">
        <v>228</v>
      </c>
      <c r="B240" s="227"/>
      <c r="C240" s="262">
        <f t="shared" si="14"/>
        <v>100.54</v>
      </c>
      <c r="D240" s="291"/>
      <c r="E240" s="212">
        <v>22915</v>
      </c>
      <c r="F240" s="209">
        <f t="shared" si="12"/>
        <v>3784</v>
      </c>
      <c r="G240" s="211">
        <f t="shared" si="13"/>
        <v>2735</v>
      </c>
      <c r="H240" s="212">
        <v>70</v>
      </c>
    </row>
    <row r="241" spans="1:8" x14ac:dyDescent="0.2">
      <c r="A241" s="206">
        <v>229</v>
      </c>
      <c r="B241" s="227"/>
      <c r="C241" s="262">
        <f t="shared" si="14"/>
        <v>100.63</v>
      </c>
      <c r="D241" s="291"/>
      <c r="E241" s="212">
        <v>22915</v>
      </c>
      <c r="F241" s="209">
        <f t="shared" si="12"/>
        <v>3781</v>
      </c>
      <c r="G241" s="211">
        <f t="shared" si="13"/>
        <v>2733</v>
      </c>
      <c r="H241" s="212">
        <v>70</v>
      </c>
    </row>
    <row r="242" spans="1:8" x14ac:dyDescent="0.2">
      <c r="A242" s="206">
        <v>230</v>
      </c>
      <c r="B242" s="227"/>
      <c r="C242" s="262">
        <f t="shared" si="14"/>
        <v>100.72</v>
      </c>
      <c r="D242" s="291"/>
      <c r="E242" s="212">
        <v>22915</v>
      </c>
      <c r="F242" s="209">
        <f t="shared" si="12"/>
        <v>3778</v>
      </c>
      <c r="G242" s="211">
        <f t="shared" si="13"/>
        <v>2730</v>
      </c>
      <c r="H242" s="212">
        <v>70</v>
      </c>
    </row>
    <row r="243" spans="1:8" x14ac:dyDescent="0.2">
      <c r="A243" s="206">
        <v>231</v>
      </c>
      <c r="B243" s="227"/>
      <c r="C243" s="262">
        <f t="shared" si="14"/>
        <v>100.81</v>
      </c>
      <c r="D243" s="291"/>
      <c r="E243" s="212">
        <v>22915</v>
      </c>
      <c r="F243" s="209">
        <f t="shared" si="12"/>
        <v>3774</v>
      </c>
      <c r="G243" s="211">
        <f t="shared" si="13"/>
        <v>2728</v>
      </c>
      <c r="H243" s="212">
        <v>70</v>
      </c>
    </row>
    <row r="244" spans="1:8" x14ac:dyDescent="0.2">
      <c r="A244" s="206">
        <v>232</v>
      </c>
      <c r="B244" s="227"/>
      <c r="C244" s="262">
        <f t="shared" si="14"/>
        <v>100.89</v>
      </c>
      <c r="D244" s="291"/>
      <c r="E244" s="212">
        <v>22915</v>
      </c>
      <c r="F244" s="209">
        <f t="shared" si="12"/>
        <v>3771</v>
      </c>
      <c r="G244" s="211">
        <f t="shared" si="13"/>
        <v>2726</v>
      </c>
      <c r="H244" s="212">
        <v>70</v>
      </c>
    </row>
    <row r="245" spans="1:8" x14ac:dyDescent="0.2">
      <c r="A245" s="206">
        <v>233</v>
      </c>
      <c r="B245" s="227"/>
      <c r="C245" s="262">
        <f t="shared" si="14"/>
        <v>100.98</v>
      </c>
      <c r="D245" s="291"/>
      <c r="E245" s="212">
        <v>22915</v>
      </c>
      <c r="F245" s="209">
        <f t="shared" si="12"/>
        <v>3768</v>
      </c>
      <c r="G245" s="211">
        <f t="shared" si="13"/>
        <v>2723</v>
      </c>
      <c r="H245" s="212">
        <v>70</v>
      </c>
    </row>
    <row r="246" spans="1:8" x14ac:dyDescent="0.2">
      <c r="A246" s="206">
        <v>234</v>
      </c>
      <c r="B246" s="227"/>
      <c r="C246" s="262">
        <f t="shared" si="14"/>
        <v>101.07</v>
      </c>
      <c r="D246" s="291"/>
      <c r="E246" s="212">
        <v>22915</v>
      </c>
      <c r="F246" s="209">
        <f t="shared" si="12"/>
        <v>3765</v>
      </c>
      <c r="G246" s="211">
        <f t="shared" si="13"/>
        <v>2721</v>
      </c>
      <c r="H246" s="212">
        <v>70</v>
      </c>
    </row>
    <row r="247" spans="1:8" x14ac:dyDescent="0.2">
      <c r="A247" s="206">
        <v>235</v>
      </c>
      <c r="B247" s="227"/>
      <c r="C247" s="262">
        <f t="shared" si="14"/>
        <v>101.15</v>
      </c>
      <c r="D247" s="291"/>
      <c r="E247" s="212">
        <v>22915</v>
      </c>
      <c r="F247" s="209">
        <f t="shared" si="12"/>
        <v>3762</v>
      </c>
      <c r="G247" s="211">
        <f t="shared" si="13"/>
        <v>2719</v>
      </c>
      <c r="H247" s="212">
        <v>70</v>
      </c>
    </row>
    <row r="248" spans="1:8" x14ac:dyDescent="0.2">
      <c r="A248" s="206">
        <v>236</v>
      </c>
      <c r="B248" s="227"/>
      <c r="C248" s="262">
        <f t="shared" si="14"/>
        <v>101.24</v>
      </c>
      <c r="D248" s="291"/>
      <c r="E248" s="212">
        <v>22915</v>
      </c>
      <c r="F248" s="209">
        <f t="shared" si="12"/>
        <v>3758</v>
      </c>
      <c r="G248" s="211">
        <f t="shared" si="13"/>
        <v>2716</v>
      </c>
      <c r="H248" s="212">
        <v>70</v>
      </c>
    </row>
    <row r="249" spans="1:8" x14ac:dyDescent="0.2">
      <c r="A249" s="206">
        <v>237</v>
      </c>
      <c r="B249" s="227"/>
      <c r="C249" s="262">
        <f t="shared" si="14"/>
        <v>101.32</v>
      </c>
      <c r="D249" s="291"/>
      <c r="E249" s="212">
        <v>22915</v>
      </c>
      <c r="F249" s="209">
        <f t="shared" si="12"/>
        <v>3756</v>
      </c>
      <c r="G249" s="211">
        <f t="shared" si="13"/>
        <v>2714</v>
      </c>
      <c r="H249" s="212">
        <v>70</v>
      </c>
    </row>
    <row r="250" spans="1:8" x14ac:dyDescent="0.2">
      <c r="A250" s="206">
        <v>238</v>
      </c>
      <c r="B250" s="227"/>
      <c r="C250" s="262">
        <f t="shared" si="14"/>
        <v>101.41</v>
      </c>
      <c r="D250" s="291"/>
      <c r="E250" s="212">
        <v>22915</v>
      </c>
      <c r="F250" s="209">
        <f t="shared" si="12"/>
        <v>3752</v>
      </c>
      <c r="G250" s="211">
        <f t="shared" si="13"/>
        <v>2712</v>
      </c>
      <c r="H250" s="212">
        <v>70</v>
      </c>
    </row>
    <row r="251" spans="1:8" x14ac:dyDescent="0.2">
      <c r="A251" s="206">
        <v>239</v>
      </c>
      <c r="B251" s="227"/>
      <c r="C251" s="262">
        <f t="shared" si="14"/>
        <v>101.49</v>
      </c>
      <c r="D251" s="291"/>
      <c r="E251" s="212">
        <v>22915</v>
      </c>
      <c r="F251" s="209">
        <f t="shared" si="12"/>
        <v>3749</v>
      </c>
      <c r="G251" s="211">
        <f t="shared" si="13"/>
        <v>2709</v>
      </c>
      <c r="H251" s="212">
        <v>70</v>
      </c>
    </row>
    <row r="252" spans="1:8" x14ac:dyDescent="0.2">
      <c r="A252" s="206">
        <v>240</v>
      </c>
      <c r="B252" s="227"/>
      <c r="C252" s="262">
        <f t="shared" si="14"/>
        <v>101.58</v>
      </c>
      <c r="D252" s="291"/>
      <c r="E252" s="212">
        <v>22915</v>
      </c>
      <c r="F252" s="209">
        <f t="shared" si="12"/>
        <v>3746</v>
      </c>
      <c r="G252" s="211">
        <f t="shared" si="13"/>
        <v>2707</v>
      </c>
      <c r="H252" s="212">
        <v>70</v>
      </c>
    </row>
    <row r="253" spans="1:8" x14ac:dyDescent="0.2">
      <c r="A253" s="206">
        <v>241</v>
      </c>
      <c r="B253" s="227"/>
      <c r="C253" s="262">
        <f t="shared" si="14"/>
        <v>101.66</v>
      </c>
      <c r="D253" s="291"/>
      <c r="E253" s="212">
        <v>22915</v>
      </c>
      <c r="F253" s="209">
        <f t="shared" si="12"/>
        <v>3743</v>
      </c>
      <c r="G253" s="211">
        <f t="shared" si="13"/>
        <v>2705</v>
      </c>
      <c r="H253" s="212">
        <v>70</v>
      </c>
    </row>
    <row r="254" spans="1:8" x14ac:dyDescent="0.2">
      <c r="A254" s="206">
        <v>242</v>
      </c>
      <c r="B254" s="227"/>
      <c r="C254" s="262">
        <f t="shared" si="14"/>
        <v>101.74</v>
      </c>
      <c r="D254" s="291"/>
      <c r="E254" s="212">
        <v>22915</v>
      </c>
      <c r="F254" s="209">
        <f t="shared" si="12"/>
        <v>3740</v>
      </c>
      <c r="G254" s="211">
        <f t="shared" si="13"/>
        <v>2703</v>
      </c>
      <c r="H254" s="212">
        <v>70</v>
      </c>
    </row>
    <row r="255" spans="1:8" x14ac:dyDescent="0.2">
      <c r="A255" s="206">
        <v>243</v>
      </c>
      <c r="B255" s="227"/>
      <c r="C255" s="262">
        <f t="shared" si="14"/>
        <v>101.83</v>
      </c>
      <c r="D255" s="291"/>
      <c r="E255" s="212">
        <v>22915</v>
      </c>
      <c r="F255" s="209">
        <f t="shared" si="12"/>
        <v>3737</v>
      </c>
      <c r="G255" s="211">
        <f t="shared" si="13"/>
        <v>2700</v>
      </c>
      <c r="H255" s="212">
        <v>70</v>
      </c>
    </row>
    <row r="256" spans="1:8" x14ac:dyDescent="0.2">
      <c r="A256" s="206">
        <v>244</v>
      </c>
      <c r="B256" s="227"/>
      <c r="C256" s="262">
        <f t="shared" si="14"/>
        <v>101.91</v>
      </c>
      <c r="D256" s="291"/>
      <c r="E256" s="212">
        <v>22915</v>
      </c>
      <c r="F256" s="209">
        <f t="shared" si="12"/>
        <v>3734</v>
      </c>
      <c r="G256" s="211">
        <f t="shared" si="13"/>
        <v>2698</v>
      </c>
      <c r="H256" s="212">
        <v>70</v>
      </c>
    </row>
    <row r="257" spans="1:8" x14ac:dyDescent="0.2">
      <c r="A257" s="206">
        <v>245</v>
      </c>
      <c r="B257" s="227"/>
      <c r="C257" s="262">
        <f t="shared" si="14"/>
        <v>101.99</v>
      </c>
      <c r="D257" s="291"/>
      <c r="E257" s="212">
        <v>22915</v>
      </c>
      <c r="F257" s="209">
        <f t="shared" si="12"/>
        <v>3731</v>
      </c>
      <c r="G257" s="211">
        <f t="shared" si="13"/>
        <v>2696</v>
      </c>
      <c r="H257" s="212">
        <v>70</v>
      </c>
    </row>
    <row r="258" spans="1:8" x14ac:dyDescent="0.2">
      <c r="A258" s="206">
        <v>246</v>
      </c>
      <c r="B258" s="227"/>
      <c r="C258" s="262">
        <f t="shared" si="14"/>
        <v>102.07</v>
      </c>
      <c r="D258" s="291"/>
      <c r="E258" s="212">
        <v>22915</v>
      </c>
      <c r="F258" s="209">
        <f t="shared" si="12"/>
        <v>3728</v>
      </c>
      <c r="G258" s="211">
        <f t="shared" si="13"/>
        <v>2694</v>
      </c>
      <c r="H258" s="212">
        <v>70</v>
      </c>
    </row>
    <row r="259" spans="1:8" x14ac:dyDescent="0.2">
      <c r="A259" s="206">
        <v>247</v>
      </c>
      <c r="B259" s="227"/>
      <c r="C259" s="262">
        <f t="shared" si="14"/>
        <v>102.16</v>
      </c>
      <c r="D259" s="291"/>
      <c r="E259" s="212">
        <v>22915</v>
      </c>
      <c r="F259" s="209">
        <f t="shared" si="12"/>
        <v>3725</v>
      </c>
      <c r="G259" s="211">
        <f t="shared" si="13"/>
        <v>2692</v>
      </c>
      <c r="H259" s="212">
        <v>70</v>
      </c>
    </row>
    <row r="260" spans="1:8" x14ac:dyDescent="0.2">
      <c r="A260" s="206">
        <v>248</v>
      </c>
      <c r="B260" s="227"/>
      <c r="C260" s="262">
        <f t="shared" si="14"/>
        <v>102.24</v>
      </c>
      <c r="D260" s="291"/>
      <c r="E260" s="212">
        <v>22915</v>
      </c>
      <c r="F260" s="209">
        <f t="shared" si="12"/>
        <v>3722</v>
      </c>
      <c r="G260" s="211">
        <f t="shared" si="13"/>
        <v>2690</v>
      </c>
      <c r="H260" s="212">
        <v>70</v>
      </c>
    </row>
    <row r="261" spans="1:8" x14ac:dyDescent="0.2">
      <c r="A261" s="206">
        <v>249</v>
      </c>
      <c r="B261" s="227"/>
      <c r="C261" s="262">
        <f t="shared" si="14"/>
        <v>102.32</v>
      </c>
      <c r="D261" s="291"/>
      <c r="E261" s="212">
        <v>22915</v>
      </c>
      <c r="F261" s="209">
        <f t="shared" si="12"/>
        <v>3720</v>
      </c>
      <c r="G261" s="211">
        <f t="shared" si="13"/>
        <v>2687</v>
      </c>
      <c r="H261" s="212">
        <v>70</v>
      </c>
    </row>
    <row r="262" spans="1:8" ht="13.5" thickBot="1" x14ac:dyDescent="0.25">
      <c r="A262" s="213">
        <v>250</v>
      </c>
      <c r="B262" s="214"/>
      <c r="C262" s="263">
        <f t="shared" si="14"/>
        <v>102.4</v>
      </c>
      <c r="D262" s="292"/>
      <c r="E262" s="217">
        <v>22915</v>
      </c>
      <c r="F262" s="216">
        <f t="shared" si="12"/>
        <v>3717</v>
      </c>
      <c r="G262" s="218">
        <f t="shared" si="13"/>
        <v>2685</v>
      </c>
      <c r="H262" s="217">
        <v>70</v>
      </c>
    </row>
  </sheetData>
  <mergeCells count="5">
    <mergeCell ref="A10:B10"/>
    <mergeCell ref="G11:H11"/>
    <mergeCell ref="B11:C11"/>
    <mergeCell ref="D11:E11"/>
    <mergeCell ref="F11:F12"/>
  </mergeCells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kraje&amp;R6. 3. 2020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F11" sqref="F11:H12"/>
    </sheetView>
  </sheetViews>
  <sheetFormatPr defaultRowHeight="12.75" x14ac:dyDescent="0.2"/>
  <cols>
    <col min="1" max="1" width="11.6640625" style="178" customWidth="1"/>
    <col min="2" max="2" width="11.1640625" style="178" customWidth="1"/>
    <col min="3" max="3" width="12.6640625" style="178" customWidth="1"/>
    <col min="4" max="4" width="15.6640625" style="178" customWidth="1"/>
    <col min="5" max="5" width="15.83203125" style="178" customWidth="1"/>
    <col min="6" max="7" width="15" style="178" customWidth="1"/>
    <col min="8" max="8" width="12.5" style="178" customWidth="1"/>
    <col min="9" max="9" width="18.83203125" style="178" customWidth="1"/>
    <col min="10" max="16384" width="9.33203125" style="178"/>
  </cols>
  <sheetData>
    <row r="1" spans="1:9" x14ac:dyDescent="0.2">
      <c r="H1" s="178" t="s">
        <v>128</v>
      </c>
    </row>
    <row r="2" spans="1:9" ht="4.5" customHeight="1" x14ac:dyDescent="0.2"/>
    <row r="3" spans="1:9" ht="20.25" x14ac:dyDescent="0.3">
      <c r="A3" s="179" t="s">
        <v>100</v>
      </c>
      <c r="C3" s="180"/>
      <c r="D3" s="180"/>
      <c r="E3" s="180"/>
      <c r="F3" s="181"/>
      <c r="G3" s="181"/>
      <c r="H3" s="182"/>
      <c r="I3" s="182"/>
    </row>
    <row r="4" spans="1:9" x14ac:dyDescent="0.2">
      <c r="A4" s="251" t="s">
        <v>125</v>
      </c>
      <c r="B4" s="184"/>
      <c r="C4" s="184"/>
      <c r="D4" s="184"/>
      <c r="E4" s="184"/>
      <c r="F4" s="184"/>
      <c r="G4" s="184"/>
      <c r="I4" s="182"/>
    </row>
    <row r="5" spans="1:9" ht="6.75" customHeight="1" x14ac:dyDescent="0.25">
      <c r="A5" s="183"/>
      <c r="B5" s="184"/>
      <c r="C5" s="184"/>
      <c r="D5" s="184"/>
      <c r="E5" s="184"/>
      <c r="F5" s="184"/>
      <c r="G5" s="184"/>
      <c r="I5" s="182"/>
    </row>
    <row r="6" spans="1:9" ht="15.75" x14ac:dyDescent="0.25">
      <c r="A6" s="185"/>
      <c r="B6" s="186"/>
      <c r="C6" s="187"/>
      <c r="D6" s="187" t="s">
        <v>7</v>
      </c>
      <c r="F6" s="188" t="s">
        <v>8</v>
      </c>
      <c r="G6" s="188"/>
      <c r="I6" s="182"/>
    </row>
    <row r="7" spans="1:9" ht="15.75" x14ac:dyDescent="0.25">
      <c r="A7" s="189" t="s">
        <v>126</v>
      </c>
      <c r="B7" s="186"/>
      <c r="C7" s="190"/>
      <c r="D7" s="190">
        <v>12</v>
      </c>
      <c r="E7" s="252"/>
      <c r="F7" s="190">
        <v>40</v>
      </c>
      <c r="G7" s="259"/>
      <c r="I7" s="182"/>
    </row>
    <row r="8" spans="1:9" ht="15.75" x14ac:dyDescent="0.25">
      <c r="A8" s="189" t="s">
        <v>132</v>
      </c>
      <c r="B8" s="186"/>
      <c r="C8" s="190"/>
      <c r="D8" s="190" t="s">
        <v>52</v>
      </c>
      <c r="E8" s="252"/>
      <c r="F8" s="190">
        <v>40</v>
      </c>
      <c r="G8" s="259"/>
      <c r="I8" s="182"/>
    </row>
    <row r="9" spans="1:9" ht="15.75" x14ac:dyDescent="0.25">
      <c r="A9" s="189" t="s">
        <v>127</v>
      </c>
      <c r="B9" s="186"/>
      <c r="C9" s="190"/>
      <c r="D9" s="190">
        <v>24</v>
      </c>
      <c r="E9" s="252"/>
      <c r="F9" s="190">
        <v>40</v>
      </c>
      <c r="G9" s="259"/>
      <c r="I9" s="182"/>
    </row>
    <row r="10" spans="1:9" ht="6" customHeight="1" thickBot="1" x14ac:dyDescent="0.25">
      <c r="A10" s="314"/>
      <c r="B10" s="314"/>
      <c r="C10" s="192"/>
      <c r="D10" s="193"/>
      <c r="E10" s="194"/>
      <c r="F10" s="194"/>
      <c r="G10" s="194"/>
      <c r="I10" s="182"/>
    </row>
    <row r="11" spans="1:9" ht="36.75" customHeight="1" x14ac:dyDescent="0.2">
      <c r="A11" s="195"/>
      <c r="B11" s="315" t="s">
        <v>1</v>
      </c>
      <c r="C11" s="316"/>
      <c r="D11" s="317" t="s">
        <v>2</v>
      </c>
      <c r="E11" s="318"/>
      <c r="F11" s="311" t="s">
        <v>175</v>
      </c>
      <c r="G11" s="309" t="s">
        <v>3</v>
      </c>
      <c r="H11" s="310"/>
    </row>
    <row r="12" spans="1:9" ht="45.75" thickBot="1" x14ac:dyDescent="0.25">
      <c r="A12" s="196" t="s">
        <v>98</v>
      </c>
      <c r="B12" s="197" t="s">
        <v>7</v>
      </c>
      <c r="C12" s="198" t="s">
        <v>8</v>
      </c>
      <c r="D12" s="199" t="s">
        <v>9</v>
      </c>
      <c r="E12" s="200" t="s">
        <v>99</v>
      </c>
      <c r="F12" s="312"/>
      <c r="G12" s="307" t="s">
        <v>11</v>
      </c>
      <c r="H12" s="200" t="s">
        <v>12</v>
      </c>
    </row>
    <row r="13" spans="1:9" x14ac:dyDescent="0.2">
      <c r="A13" s="201">
        <v>22</v>
      </c>
      <c r="B13" s="202">
        <v>12</v>
      </c>
      <c r="C13" s="260">
        <v>40</v>
      </c>
      <c r="D13" s="203">
        <v>37348</v>
      </c>
      <c r="E13" s="261">
        <v>25290</v>
      </c>
      <c r="F13" s="203">
        <f>ROUND(12*1.358*(1/B13*D13+1/C13*E13)+H13,0)</f>
        <v>61254</v>
      </c>
      <c r="G13" s="205">
        <f t="shared" ref="G13:G76" si="0">ROUND(12*(1/B13*D13+1/C13*E13),0)</f>
        <v>44935</v>
      </c>
      <c r="H13" s="204">
        <v>232</v>
      </c>
    </row>
    <row r="14" spans="1:9" x14ac:dyDescent="0.2">
      <c r="A14" s="232">
        <v>23</v>
      </c>
      <c r="B14" s="207">
        <f>ROUND(0.73*(6.558*LN(A14)-4),2)</f>
        <v>12.09</v>
      </c>
      <c r="C14" s="262">
        <v>40</v>
      </c>
      <c r="D14" s="209">
        <v>37348</v>
      </c>
      <c r="E14" s="212">
        <v>25290</v>
      </c>
      <c r="F14" s="209">
        <f>ROUND(12*1.358*(1/B14*D14+1/C14*E14)+H14,0)</f>
        <v>60876</v>
      </c>
      <c r="G14" s="211">
        <f t="shared" si="0"/>
        <v>44657</v>
      </c>
      <c r="H14" s="212">
        <v>232</v>
      </c>
    </row>
    <row r="15" spans="1:9" x14ac:dyDescent="0.2">
      <c r="A15" s="232">
        <v>24</v>
      </c>
      <c r="B15" s="207">
        <f t="shared" ref="B15:B78" si="1">ROUND(0.73*(6.558*LN(A15)-4),2)</f>
        <v>12.29</v>
      </c>
      <c r="C15" s="262">
        <v>40</v>
      </c>
      <c r="D15" s="209">
        <v>37348</v>
      </c>
      <c r="E15" s="212">
        <v>25290</v>
      </c>
      <c r="F15" s="209">
        <f>ROUND(12*1.358*(1/B15*D15+1/C15*E15)+H15,0)</f>
        <v>60057</v>
      </c>
      <c r="G15" s="211">
        <f t="shared" si="0"/>
        <v>44054</v>
      </c>
      <c r="H15" s="212">
        <v>232</v>
      </c>
    </row>
    <row r="16" spans="1:9" x14ac:dyDescent="0.2">
      <c r="A16" s="206">
        <v>25</v>
      </c>
      <c r="B16" s="207">
        <f t="shared" si="1"/>
        <v>12.49</v>
      </c>
      <c r="C16" s="262">
        <v>40</v>
      </c>
      <c r="D16" s="209">
        <v>37348</v>
      </c>
      <c r="E16" s="212">
        <v>25290</v>
      </c>
      <c r="F16" s="209">
        <f t="shared" ref="F16:F79" si="2">ROUND(12*1.358*(1/B16*D16+1/C16*E16)+H16,0)</f>
        <v>59264</v>
      </c>
      <c r="G16" s="211">
        <f t="shared" si="0"/>
        <v>43470</v>
      </c>
      <c r="H16" s="212">
        <v>232</v>
      </c>
    </row>
    <row r="17" spans="1:8" x14ac:dyDescent="0.2">
      <c r="A17" s="232">
        <v>26</v>
      </c>
      <c r="B17" s="207">
        <f t="shared" si="1"/>
        <v>12.68</v>
      </c>
      <c r="C17" s="262">
        <v>40</v>
      </c>
      <c r="D17" s="209">
        <v>37348</v>
      </c>
      <c r="E17" s="212">
        <v>25290</v>
      </c>
      <c r="F17" s="209">
        <f t="shared" si="2"/>
        <v>58534</v>
      </c>
      <c r="G17" s="211">
        <f t="shared" si="0"/>
        <v>42932</v>
      </c>
      <c r="H17" s="212">
        <v>232</v>
      </c>
    </row>
    <row r="18" spans="1:8" x14ac:dyDescent="0.2">
      <c r="A18" s="232">
        <v>27</v>
      </c>
      <c r="B18" s="207">
        <f t="shared" si="1"/>
        <v>12.86</v>
      </c>
      <c r="C18" s="262">
        <v>40</v>
      </c>
      <c r="D18" s="209">
        <v>37348</v>
      </c>
      <c r="E18" s="212">
        <v>25290</v>
      </c>
      <c r="F18" s="209">
        <f t="shared" si="2"/>
        <v>57862</v>
      </c>
      <c r="G18" s="211">
        <f t="shared" si="0"/>
        <v>42437</v>
      </c>
      <c r="H18" s="212">
        <v>232</v>
      </c>
    </row>
    <row r="19" spans="1:8" x14ac:dyDescent="0.2">
      <c r="A19" s="206">
        <v>28</v>
      </c>
      <c r="B19" s="207">
        <f t="shared" si="1"/>
        <v>13.03</v>
      </c>
      <c r="C19" s="262">
        <v>40</v>
      </c>
      <c r="D19" s="209">
        <v>37348</v>
      </c>
      <c r="E19" s="212">
        <v>25290</v>
      </c>
      <c r="F19" s="209">
        <f t="shared" si="2"/>
        <v>57245</v>
      </c>
      <c r="G19" s="211">
        <f t="shared" si="0"/>
        <v>41983</v>
      </c>
      <c r="H19" s="212">
        <v>232</v>
      </c>
    </row>
    <row r="20" spans="1:8" x14ac:dyDescent="0.2">
      <c r="A20" s="232">
        <v>29</v>
      </c>
      <c r="B20" s="207">
        <f t="shared" si="1"/>
        <v>13.2</v>
      </c>
      <c r="C20" s="262">
        <v>40</v>
      </c>
      <c r="D20" s="209">
        <v>37348</v>
      </c>
      <c r="E20" s="212">
        <v>25290</v>
      </c>
      <c r="F20" s="209">
        <f t="shared" si="2"/>
        <v>56643</v>
      </c>
      <c r="G20" s="211">
        <f t="shared" si="0"/>
        <v>41540</v>
      </c>
      <c r="H20" s="212">
        <v>232</v>
      </c>
    </row>
    <row r="21" spans="1:8" x14ac:dyDescent="0.2">
      <c r="A21" s="232">
        <v>30</v>
      </c>
      <c r="B21" s="207">
        <f t="shared" si="1"/>
        <v>13.36</v>
      </c>
      <c r="C21" s="262">
        <v>40</v>
      </c>
      <c r="D21" s="209">
        <v>37348</v>
      </c>
      <c r="E21" s="212">
        <v>25290</v>
      </c>
      <c r="F21" s="209">
        <f t="shared" si="2"/>
        <v>56091</v>
      </c>
      <c r="G21" s="211">
        <f t="shared" si="0"/>
        <v>41133</v>
      </c>
      <c r="H21" s="212">
        <v>232</v>
      </c>
    </row>
    <row r="22" spans="1:8" x14ac:dyDescent="0.2">
      <c r="A22" s="206">
        <v>31</v>
      </c>
      <c r="B22" s="207">
        <f t="shared" si="1"/>
        <v>13.52</v>
      </c>
      <c r="C22" s="262">
        <v>40</v>
      </c>
      <c r="D22" s="209">
        <v>37348</v>
      </c>
      <c r="E22" s="212">
        <v>25290</v>
      </c>
      <c r="F22" s="209">
        <f t="shared" si="2"/>
        <v>55552</v>
      </c>
      <c r="G22" s="211">
        <f t="shared" si="0"/>
        <v>40736</v>
      </c>
      <c r="H22" s="212">
        <v>232</v>
      </c>
    </row>
    <row r="23" spans="1:8" x14ac:dyDescent="0.2">
      <c r="A23" s="232">
        <v>32</v>
      </c>
      <c r="B23" s="207">
        <f t="shared" si="1"/>
        <v>13.67</v>
      </c>
      <c r="C23" s="262">
        <v>40</v>
      </c>
      <c r="D23" s="209">
        <v>37348</v>
      </c>
      <c r="E23" s="212">
        <v>25290</v>
      </c>
      <c r="F23" s="209">
        <f t="shared" si="2"/>
        <v>55058</v>
      </c>
      <c r="G23" s="211">
        <f t="shared" si="0"/>
        <v>40372</v>
      </c>
      <c r="H23" s="212">
        <v>232</v>
      </c>
    </row>
    <row r="24" spans="1:8" x14ac:dyDescent="0.2">
      <c r="A24" s="232">
        <v>33</v>
      </c>
      <c r="B24" s="207">
        <f t="shared" si="1"/>
        <v>13.82</v>
      </c>
      <c r="C24" s="262">
        <v>40</v>
      </c>
      <c r="D24" s="209">
        <v>37348</v>
      </c>
      <c r="E24" s="212">
        <v>25290</v>
      </c>
      <c r="F24" s="209">
        <f t="shared" si="2"/>
        <v>54574</v>
      </c>
      <c r="G24" s="211">
        <f t="shared" si="0"/>
        <v>40017</v>
      </c>
      <c r="H24" s="212">
        <v>232</v>
      </c>
    </row>
    <row r="25" spans="1:8" x14ac:dyDescent="0.2">
      <c r="A25" s="206">
        <v>34</v>
      </c>
      <c r="B25" s="207">
        <f t="shared" si="1"/>
        <v>13.96</v>
      </c>
      <c r="C25" s="262">
        <v>40</v>
      </c>
      <c r="D25" s="209">
        <v>37348</v>
      </c>
      <c r="E25" s="212">
        <v>25290</v>
      </c>
      <c r="F25" s="209">
        <f t="shared" si="2"/>
        <v>54133</v>
      </c>
      <c r="G25" s="211">
        <f t="shared" si="0"/>
        <v>39691</v>
      </c>
      <c r="H25" s="212">
        <v>232</v>
      </c>
    </row>
    <row r="26" spans="1:8" x14ac:dyDescent="0.2">
      <c r="A26" s="232">
        <v>35</v>
      </c>
      <c r="B26" s="207">
        <f t="shared" si="1"/>
        <v>14.1</v>
      </c>
      <c r="C26" s="262">
        <v>40</v>
      </c>
      <c r="D26" s="209">
        <v>37348</v>
      </c>
      <c r="E26" s="212">
        <v>25290</v>
      </c>
      <c r="F26" s="209">
        <f t="shared" si="2"/>
        <v>53700</v>
      </c>
      <c r="G26" s="211">
        <f t="shared" si="0"/>
        <v>39373</v>
      </c>
      <c r="H26" s="212">
        <v>232</v>
      </c>
    </row>
    <row r="27" spans="1:8" x14ac:dyDescent="0.2">
      <c r="A27" s="232">
        <v>36</v>
      </c>
      <c r="B27" s="207">
        <f t="shared" si="1"/>
        <v>14.24</v>
      </c>
      <c r="C27" s="262">
        <v>40</v>
      </c>
      <c r="D27" s="209">
        <v>37348</v>
      </c>
      <c r="E27" s="212">
        <v>25290</v>
      </c>
      <c r="F27" s="209">
        <f t="shared" si="2"/>
        <v>53276</v>
      </c>
      <c r="G27" s="211">
        <f t="shared" si="0"/>
        <v>39060</v>
      </c>
      <c r="H27" s="212">
        <v>232</v>
      </c>
    </row>
    <row r="28" spans="1:8" x14ac:dyDescent="0.2">
      <c r="A28" s="206">
        <v>37</v>
      </c>
      <c r="B28" s="207">
        <f t="shared" si="1"/>
        <v>14.37</v>
      </c>
      <c r="C28" s="262">
        <v>40</v>
      </c>
      <c r="D28" s="209">
        <v>37348</v>
      </c>
      <c r="E28" s="212">
        <v>25290</v>
      </c>
      <c r="F28" s="209">
        <f t="shared" si="2"/>
        <v>52889</v>
      </c>
      <c r="G28" s="211">
        <f t="shared" si="0"/>
        <v>38775</v>
      </c>
      <c r="H28" s="212">
        <v>232</v>
      </c>
    </row>
    <row r="29" spans="1:8" x14ac:dyDescent="0.2">
      <c r="A29" s="232">
        <v>38</v>
      </c>
      <c r="B29" s="207">
        <f t="shared" si="1"/>
        <v>14.49</v>
      </c>
      <c r="C29" s="262">
        <v>40</v>
      </c>
      <c r="D29" s="209">
        <v>37348</v>
      </c>
      <c r="E29" s="212">
        <v>25290</v>
      </c>
      <c r="F29" s="209">
        <f t="shared" si="2"/>
        <v>52538</v>
      </c>
      <c r="G29" s="211">
        <f t="shared" si="0"/>
        <v>38517</v>
      </c>
      <c r="H29" s="212">
        <v>232</v>
      </c>
    </row>
    <row r="30" spans="1:8" x14ac:dyDescent="0.2">
      <c r="A30" s="232">
        <v>39</v>
      </c>
      <c r="B30" s="207">
        <f t="shared" si="1"/>
        <v>14.62</v>
      </c>
      <c r="C30" s="262">
        <v>40</v>
      </c>
      <c r="D30" s="209">
        <v>37348</v>
      </c>
      <c r="E30" s="212">
        <v>25290</v>
      </c>
      <c r="F30" s="209">
        <f t="shared" si="2"/>
        <v>52165</v>
      </c>
      <c r="G30" s="211">
        <f t="shared" si="0"/>
        <v>38242</v>
      </c>
      <c r="H30" s="212">
        <v>232</v>
      </c>
    </row>
    <row r="31" spans="1:8" x14ac:dyDescent="0.2">
      <c r="A31" s="206">
        <v>40</v>
      </c>
      <c r="B31" s="207">
        <f t="shared" si="1"/>
        <v>14.74</v>
      </c>
      <c r="C31" s="262">
        <v>40</v>
      </c>
      <c r="D31" s="209">
        <v>37348</v>
      </c>
      <c r="E31" s="212">
        <v>25290</v>
      </c>
      <c r="F31" s="209">
        <f t="shared" si="2"/>
        <v>51826</v>
      </c>
      <c r="G31" s="211">
        <f t="shared" si="0"/>
        <v>37992</v>
      </c>
      <c r="H31" s="212">
        <v>232</v>
      </c>
    </row>
    <row r="32" spans="1:8" x14ac:dyDescent="0.2">
      <c r="A32" s="232">
        <v>41</v>
      </c>
      <c r="B32" s="207">
        <f t="shared" si="1"/>
        <v>14.86</v>
      </c>
      <c r="C32" s="262">
        <v>40</v>
      </c>
      <c r="D32" s="209">
        <v>37348</v>
      </c>
      <c r="E32" s="212">
        <v>25290</v>
      </c>
      <c r="F32" s="209">
        <f t="shared" si="2"/>
        <v>51492</v>
      </c>
      <c r="G32" s="211">
        <f t="shared" si="0"/>
        <v>37747</v>
      </c>
      <c r="H32" s="212">
        <v>232</v>
      </c>
    </row>
    <row r="33" spans="1:8" x14ac:dyDescent="0.2">
      <c r="A33" s="232">
        <v>42</v>
      </c>
      <c r="B33" s="207">
        <f t="shared" si="1"/>
        <v>14.97</v>
      </c>
      <c r="C33" s="262">
        <v>40</v>
      </c>
      <c r="D33" s="209">
        <v>37348</v>
      </c>
      <c r="E33" s="212">
        <v>25290</v>
      </c>
      <c r="F33" s="209">
        <f t="shared" si="2"/>
        <v>51191</v>
      </c>
      <c r="G33" s="211">
        <f t="shared" si="0"/>
        <v>37525</v>
      </c>
      <c r="H33" s="212">
        <v>232</v>
      </c>
    </row>
    <row r="34" spans="1:8" x14ac:dyDescent="0.2">
      <c r="A34" s="206">
        <v>43</v>
      </c>
      <c r="B34" s="207">
        <f t="shared" si="1"/>
        <v>15.09</v>
      </c>
      <c r="C34" s="262">
        <v>40</v>
      </c>
      <c r="D34" s="209">
        <v>37348</v>
      </c>
      <c r="E34" s="212">
        <v>25290</v>
      </c>
      <c r="F34" s="209">
        <f t="shared" si="2"/>
        <v>50868</v>
      </c>
      <c r="G34" s="211">
        <f t="shared" si="0"/>
        <v>37287</v>
      </c>
      <c r="H34" s="212">
        <v>232</v>
      </c>
    </row>
    <row r="35" spans="1:8" x14ac:dyDescent="0.2">
      <c r="A35" s="232">
        <v>44</v>
      </c>
      <c r="B35" s="207">
        <f t="shared" si="1"/>
        <v>15.2</v>
      </c>
      <c r="C35" s="262">
        <v>40</v>
      </c>
      <c r="D35" s="209">
        <v>37348</v>
      </c>
      <c r="E35" s="212">
        <v>25290</v>
      </c>
      <c r="F35" s="209">
        <f t="shared" si="2"/>
        <v>50576</v>
      </c>
      <c r="G35" s="211">
        <f t="shared" si="0"/>
        <v>37072</v>
      </c>
      <c r="H35" s="212">
        <v>232</v>
      </c>
    </row>
    <row r="36" spans="1:8" x14ac:dyDescent="0.2">
      <c r="A36" s="232">
        <v>45</v>
      </c>
      <c r="B36" s="207">
        <f t="shared" si="1"/>
        <v>15.3</v>
      </c>
      <c r="C36" s="262">
        <v>40</v>
      </c>
      <c r="D36" s="209">
        <v>37348</v>
      </c>
      <c r="E36" s="212">
        <v>25290</v>
      </c>
      <c r="F36" s="209">
        <f t="shared" si="2"/>
        <v>50314</v>
      </c>
      <c r="G36" s="211">
        <f t="shared" si="0"/>
        <v>36880</v>
      </c>
      <c r="H36" s="212">
        <v>232</v>
      </c>
    </row>
    <row r="37" spans="1:8" x14ac:dyDescent="0.2">
      <c r="A37" s="206">
        <v>46</v>
      </c>
      <c r="B37" s="207">
        <f t="shared" si="1"/>
        <v>15.41</v>
      </c>
      <c r="C37" s="262">
        <v>40</v>
      </c>
      <c r="D37" s="209">
        <v>37348</v>
      </c>
      <c r="E37" s="212">
        <v>25290</v>
      </c>
      <c r="F37" s="209">
        <f t="shared" si="2"/>
        <v>50030</v>
      </c>
      <c r="G37" s="211">
        <f t="shared" si="0"/>
        <v>36670</v>
      </c>
      <c r="H37" s="212">
        <v>232</v>
      </c>
    </row>
    <row r="38" spans="1:8" x14ac:dyDescent="0.2">
      <c r="A38" s="232">
        <v>47</v>
      </c>
      <c r="B38" s="207">
        <f t="shared" si="1"/>
        <v>15.51</v>
      </c>
      <c r="C38" s="262">
        <v>40</v>
      </c>
      <c r="D38" s="209">
        <v>37348</v>
      </c>
      <c r="E38" s="212">
        <v>25290</v>
      </c>
      <c r="F38" s="209">
        <f t="shared" si="2"/>
        <v>49776</v>
      </c>
      <c r="G38" s="211">
        <f t="shared" si="0"/>
        <v>36483</v>
      </c>
      <c r="H38" s="212">
        <v>232</v>
      </c>
    </row>
    <row r="39" spans="1:8" x14ac:dyDescent="0.2">
      <c r="A39" s="232">
        <v>48</v>
      </c>
      <c r="B39" s="207">
        <f t="shared" si="1"/>
        <v>15.61</v>
      </c>
      <c r="C39" s="262">
        <v>40</v>
      </c>
      <c r="D39" s="209">
        <v>37348</v>
      </c>
      <c r="E39" s="212">
        <v>25290</v>
      </c>
      <c r="F39" s="209">
        <f t="shared" si="2"/>
        <v>49524</v>
      </c>
      <c r="G39" s="211">
        <f t="shared" si="0"/>
        <v>36298</v>
      </c>
      <c r="H39" s="212">
        <v>232</v>
      </c>
    </row>
    <row r="40" spans="1:8" x14ac:dyDescent="0.2">
      <c r="A40" s="206">
        <v>49</v>
      </c>
      <c r="B40" s="207">
        <f t="shared" si="1"/>
        <v>15.71</v>
      </c>
      <c r="C40" s="262">
        <v>40</v>
      </c>
      <c r="D40" s="209">
        <v>37348</v>
      </c>
      <c r="E40" s="212">
        <v>25290</v>
      </c>
      <c r="F40" s="209">
        <f t="shared" si="2"/>
        <v>49276</v>
      </c>
      <c r="G40" s="211">
        <f t="shared" si="0"/>
        <v>36115</v>
      </c>
      <c r="H40" s="212">
        <v>232</v>
      </c>
    </row>
    <row r="41" spans="1:8" x14ac:dyDescent="0.2">
      <c r="A41" s="232">
        <v>50</v>
      </c>
      <c r="B41" s="207">
        <f t="shared" si="1"/>
        <v>15.81</v>
      </c>
      <c r="C41" s="262">
        <v>40</v>
      </c>
      <c r="D41" s="209">
        <v>37348</v>
      </c>
      <c r="E41" s="212">
        <v>25290</v>
      </c>
      <c r="F41" s="209">
        <f t="shared" si="2"/>
        <v>49031</v>
      </c>
      <c r="G41" s="211">
        <f t="shared" si="0"/>
        <v>35935</v>
      </c>
      <c r="H41" s="212">
        <v>232</v>
      </c>
    </row>
    <row r="42" spans="1:8" x14ac:dyDescent="0.2">
      <c r="A42" s="232">
        <v>51</v>
      </c>
      <c r="B42" s="207">
        <f t="shared" si="1"/>
        <v>15.9</v>
      </c>
      <c r="C42" s="262">
        <v>40</v>
      </c>
      <c r="D42" s="209">
        <v>37348</v>
      </c>
      <c r="E42" s="212">
        <v>25290</v>
      </c>
      <c r="F42" s="209">
        <f t="shared" si="2"/>
        <v>48813</v>
      </c>
      <c r="G42" s="211">
        <f t="shared" si="0"/>
        <v>35774</v>
      </c>
      <c r="H42" s="212">
        <v>232</v>
      </c>
    </row>
    <row r="43" spans="1:8" x14ac:dyDescent="0.2">
      <c r="A43" s="206">
        <v>52</v>
      </c>
      <c r="B43" s="207">
        <f t="shared" si="1"/>
        <v>16</v>
      </c>
      <c r="C43" s="262">
        <v>40</v>
      </c>
      <c r="D43" s="209">
        <v>37348</v>
      </c>
      <c r="E43" s="212">
        <v>25290</v>
      </c>
      <c r="F43" s="209">
        <f t="shared" si="2"/>
        <v>48574</v>
      </c>
      <c r="G43" s="211">
        <f t="shared" si="0"/>
        <v>35598</v>
      </c>
      <c r="H43" s="212">
        <v>232</v>
      </c>
    </row>
    <row r="44" spans="1:8" x14ac:dyDescent="0.2">
      <c r="A44" s="232">
        <v>53</v>
      </c>
      <c r="B44" s="207">
        <f t="shared" si="1"/>
        <v>16.09</v>
      </c>
      <c r="C44" s="262">
        <v>40</v>
      </c>
      <c r="D44" s="209">
        <v>37348</v>
      </c>
      <c r="E44" s="212">
        <v>25290</v>
      </c>
      <c r="F44" s="209">
        <f t="shared" si="2"/>
        <v>48361</v>
      </c>
      <c r="G44" s="211">
        <f t="shared" si="0"/>
        <v>35441</v>
      </c>
      <c r="H44" s="212">
        <v>232</v>
      </c>
    </row>
    <row r="45" spans="1:8" x14ac:dyDescent="0.2">
      <c r="A45" s="232">
        <v>54</v>
      </c>
      <c r="B45" s="207">
        <f t="shared" si="1"/>
        <v>16.18</v>
      </c>
      <c r="C45" s="262">
        <v>40</v>
      </c>
      <c r="D45" s="209">
        <v>37348</v>
      </c>
      <c r="E45" s="212">
        <v>25290</v>
      </c>
      <c r="F45" s="209">
        <f t="shared" si="2"/>
        <v>48151</v>
      </c>
      <c r="G45" s="211">
        <f t="shared" si="0"/>
        <v>35286</v>
      </c>
      <c r="H45" s="212">
        <v>232</v>
      </c>
    </row>
    <row r="46" spans="1:8" x14ac:dyDescent="0.2">
      <c r="A46" s="206">
        <v>55</v>
      </c>
      <c r="B46" s="207">
        <f t="shared" si="1"/>
        <v>16.260000000000002</v>
      </c>
      <c r="C46" s="262">
        <v>40</v>
      </c>
      <c r="D46" s="209">
        <v>37348</v>
      </c>
      <c r="E46" s="212">
        <v>25290</v>
      </c>
      <c r="F46" s="209">
        <f t="shared" si="2"/>
        <v>47966</v>
      </c>
      <c r="G46" s="211">
        <f t="shared" si="0"/>
        <v>35150</v>
      </c>
      <c r="H46" s="212">
        <v>232</v>
      </c>
    </row>
    <row r="47" spans="1:8" x14ac:dyDescent="0.2">
      <c r="A47" s="232">
        <v>56</v>
      </c>
      <c r="B47" s="207">
        <f t="shared" si="1"/>
        <v>16.350000000000001</v>
      </c>
      <c r="C47" s="262">
        <v>40</v>
      </c>
      <c r="D47" s="209">
        <v>37348</v>
      </c>
      <c r="E47" s="212">
        <v>25290</v>
      </c>
      <c r="F47" s="209">
        <f t="shared" si="2"/>
        <v>47760</v>
      </c>
      <c r="G47" s="211">
        <f t="shared" si="0"/>
        <v>34998</v>
      </c>
      <c r="H47" s="212">
        <v>232</v>
      </c>
    </row>
    <row r="48" spans="1:8" x14ac:dyDescent="0.2">
      <c r="A48" s="232">
        <v>57</v>
      </c>
      <c r="B48" s="207">
        <f t="shared" si="1"/>
        <v>16.440000000000001</v>
      </c>
      <c r="C48" s="262">
        <v>40</v>
      </c>
      <c r="D48" s="209">
        <v>37348</v>
      </c>
      <c r="E48" s="212">
        <v>25290</v>
      </c>
      <c r="F48" s="209">
        <f t="shared" si="2"/>
        <v>47556</v>
      </c>
      <c r="G48" s="211">
        <f t="shared" si="0"/>
        <v>34848</v>
      </c>
      <c r="H48" s="212">
        <v>232</v>
      </c>
    </row>
    <row r="49" spans="1:8" x14ac:dyDescent="0.2">
      <c r="A49" s="206">
        <v>58</v>
      </c>
      <c r="B49" s="207">
        <f t="shared" si="1"/>
        <v>16.52</v>
      </c>
      <c r="C49" s="262">
        <v>40</v>
      </c>
      <c r="D49" s="209">
        <v>37348</v>
      </c>
      <c r="E49" s="212">
        <v>25290</v>
      </c>
      <c r="F49" s="209">
        <f t="shared" si="2"/>
        <v>47377</v>
      </c>
      <c r="G49" s="211">
        <f t="shared" si="0"/>
        <v>34716</v>
      </c>
      <c r="H49" s="212">
        <v>232</v>
      </c>
    </row>
    <row r="50" spans="1:8" x14ac:dyDescent="0.2">
      <c r="A50" s="232">
        <v>59</v>
      </c>
      <c r="B50" s="207">
        <f t="shared" si="1"/>
        <v>16.600000000000001</v>
      </c>
      <c r="C50" s="262">
        <v>40</v>
      </c>
      <c r="D50" s="209">
        <v>37348</v>
      </c>
      <c r="E50" s="212">
        <v>25290</v>
      </c>
      <c r="F50" s="209">
        <f t="shared" si="2"/>
        <v>47199</v>
      </c>
      <c r="G50" s="211">
        <f t="shared" si="0"/>
        <v>34586</v>
      </c>
      <c r="H50" s="212">
        <v>232</v>
      </c>
    </row>
    <row r="51" spans="1:8" x14ac:dyDescent="0.2">
      <c r="A51" s="232">
        <v>60</v>
      </c>
      <c r="B51" s="207">
        <f t="shared" si="1"/>
        <v>16.68</v>
      </c>
      <c r="C51" s="262">
        <v>40</v>
      </c>
      <c r="D51" s="209">
        <v>37348</v>
      </c>
      <c r="E51" s="212">
        <v>25290</v>
      </c>
      <c r="F51" s="209">
        <f t="shared" si="2"/>
        <v>47023</v>
      </c>
      <c r="G51" s="211">
        <f t="shared" si="0"/>
        <v>34456</v>
      </c>
      <c r="H51" s="212">
        <v>232</v>
      </c>
    </row>
    <row r="52" spans="1:8" x14ac:dyDescent="0.2">
      <c r="A52" s="206">
        <v>61</v>
      </c>
      <c r="B52" s="207">
        <f t="shared" si="1"/>
        <v>16.760000000000002</v>
      </c>
      <c r="C52" s="262">
        <v>40</v>
      </c>
      <c r="D52" s="209">
        <v>37348</v>
      </c>
      <c r="E52" s="212">
        <v>25290</v>
      </c>
      <c r="F52" s="209">
        <f t="shared" si="2"/>
        <v>46849</v>
      </c>
      <c r="G52" s="211">
        <f t="shared" si="0"/>
        <v>34328</v>
      </c>
      <c r="H52" s="212">
        <v>232</v>
      </c>
    </row>
    <row r="53" spans="1:8" x14ac:dyDescent="0.2">
      <c r="A53" s="232">
        <v>62</v>
      </c>
      <c r="B53" s="207">
        <f t="shared" si="1"/>
        <v>16.84</v>
      </c>
      <c r="C53" s="262">
        <v>40</v>
      </c>
      <c r="D53" s="209">
        <v>37348</v>
      </c>
      <c r="E53" s="212">
        <v>25290</v>
      </c>
      <c r="F53" s="209">
        <f t="shared" si="2"/>
        <v>46677</v>
      </c>
      <c r="G53" s="211">
        <f t="shared" si="0"/>
        <v>34201</v>
      </c>
      <c r="H53" s="212">
        <v>232</v>
      </c>
    </row>
    <row r="54" spans="1:8" x14ac:dyDescent="0.2">
      <c r="A54" s="232">
        <v>63</v>
      </c>
      <c r="B54" s="207">
        <f t="shared" si="1"/>
        <v>16.91</v>
      </c>
      <c r="C54" s="262">
        <v>40</v>
      </c>
      <c r="D54" s="209">
        <v>37348</v>
      </c>
      <c r="E54" s="212">
        <v>25290</v>
      </c>
      <c r="F54" s="209">
        <f t="shared" si="2"/>
        <v>46527</v>
      </c>
      <c r="G54" s="211">
        <f t="shared" si="0"/>
        <v>34091</v>
      </c>
      <c r="H54" s="212">
        <v>232</v>
      </c>
    </row>
    <row r="55" spans="1:8" x14ac:dyDescent="0.2">
      <c r="A55" s="206">
        <v>64</v>
      </c>
      <c r="B55" s="207">
        <f t="shared" si="1"/>
        <v>16.989999999999998</v>
      </c>
      <c r="C55" s="262">
        <v>40</v>
      </c>
      <c r="D55" s="209">
        <v>37348</v>
      </c>
      <c r="E55" s="212">
        <v>25290</v>
      </c>
      <c r="F55" s="209">
        <f t="shared" si="2"/>
        <v>46358</v>
      </c>
      <c r="G55" s="211">
        <f t="shared" si="0"/>
        <v>33966</v>
      </c>
      <c r="H55" s="212">
        <v>232</v>
      </c>
    </row>
    <row r="56" spans="1:8" x14ac:dyDescent="0.2">
      <c r="A56" s="232">
        <v>65</v>
      </c>
      <c r="B56" s="207">
        <f t="shared" si="1"/>
        <v>17.059999999999999</v>
      </c>
      <c r="C56" s="262">
        <v>40</v>
      </c>
      <c r="D56" s="209">
        <v>37348</v>
      </c>
      <c r="E56" s="212">
        <v>25290</v>
      </c>
      <c r="F56" s="209">
        <f t="shared" si="2"/>
        <v>46211</v>
      </c>
      <c r="G56" s="211">
        <f t="shared" si="0"/>
        <v>33858</v>
      </c>
      <c r="H56" s="212">
        <v>232</v>
      </c>
    </row>
    <row r="57" spans="1:8" x14ac:dyDescent="0.2">
      <c r="A57" s="232">
        <v>66</v>
      </c>
      <c r="B57" s="207">
        <f t="shared" si="1"/>
        <v>17.14</v>
      </c>
      <c r="C57" s="262">
        <v>40</v>
      </c>
      <c r="D57" s="209">
        <v>37348</v>
      </c>
      <c r="E57" s="212">
        <v>25290</v>
      </c>
      <c r="F57" s="209">
        <f t="shared" si="2"/>
        <v>46044</v>
      </c>
      <c r="G57" s="211">
        <f t="shared" si="0"/>
        <v>33735</v>
      </c>
      <c r="H57" s="212">
        <v>232</v>
      </c>
    </row>
    <row r="58" spans="1:8" x14ac:dyDescent="0.2">
      <c r="A58" s="206">
        <v>67</v>
      </c>
      <c r="B58" s="207">
        <f t="shared" si="1"/>
        <v>17.21</v>
      </c>
      <c r="C58" s="262">
        <v>40</v>
      </c>
      <c r="D58" s="209">
        <v>37348</v>
      </c>
      <c r="E58" s="212">
        <v>25290</v>
      </c>
      <c r="F58" s="209">
        <f t="shared" si="2"/>
        <v>45900</v>
      </c>
      <c r="G58" s="211">
        <f t="shared" si="0"/>
        <v>33629</v>
      </c>
      <c r="H58" s="212">
        <v>232</v>
      </c>
    </row>
    <row r="59" spans="1:8" x14ac:dyDescent="0.2">
      <c r="A59" s="232">
        <v>68</v>
      </c>
      <c r="B59" s="207">
        <f t="shared" si="1"/>
        <v>17.28</v>
      </c>
      <c r="C59" s="262">
        <v>40</v>
      </c>
      <c r="D59" s="209">
        <v>37348</v>
      </c>
      <c r="E59" s="212">
        <v>25290</v>
      </c>
      <c r="F59" s="209">
        <f t="shared" si="2"/>
        <v>45756</v>
      </c>
      <c r="G59" s="211">
        <f t="shared" si="0"/>
        <v>33523</v>
      </c>
      <c r="H59" s="212">
        <v>232</v>
      </c>
    </row>
    <row r="60" spans="1:8" x14ac:dyDescent="0.2">
      <c r="A60" s="232">
        <v>69</v>
      </c>
      <c r="B60" s="207">
        <f t="shared" si="1"/>
        <v>17.350000000000001</v>
      </c>
      <c r="C60" s="262">
        <v>40</v>
      </c>
      <c r="D60" s="209">
        <v>37348</v>
      </c>
      <c r="E60" s="212">
        <v>25290</v>
      </c>
      <c r="F60" s="209">
        <f t="shared" si="2"/>
        <v>45614</v>
      </c>
      <c r="G60" s="211">
        <f t="shared" si="0"/>
        <v>33418</v>
      </c>
      <c r="H60" s="212">
        <v>232</v>
      </c>
    </row>
    <row r="61" spans="1:8" x14ac:dyDescent="0.2">
      <c r="A61" s="206">
        <v>70</v>
      </c>
      <c r="B61" s="207">
        <f t="shared" si="1"/>
        <v>17.420000000000002</v>
      </c>
      <c r="C61" s="262">
        <v>40</v>
      </c>
      <c r="D61" s="209">
        <v>37348</v>
      </c>
      <c r="E61" s="212">
        <v>25290</v>
      </c>
      <c r="F61" s="209">
        <f t="shared" si="2"/>
        <v>45473</v>
      </c>
      <c r="G61" s="211">
        <f t="shared" si="0"/>
        <v>33315</v>
      </c>
      <c r="H61" s="212">
        <v>232</v>
      </c>
    </row>
    <row r="62" spans="1:8" x14ac:dyDescent="0.2">
      <c r="A62" s="232">
        <v>71</v>
      </c>
      <c r="B62" s="207">
        <f t="shared" si="1"/>
        <v>17.489999999999998</v>
      </c>
      <c r="C62" s="262">
        <v>40</v>
      </c>
      <c r="D62" s="209">
        <v>37348</v>
      </c>
      <c r="E62" s="212">
        <v>25290</v>
      </c>
      <c r="F62" s="209">
        <f t="shared" si="2"/>
        <v>45333</v>
      </c>
      <c r="G62" s="211">
        <f t="shared" si="0"/>
        <v>33212</v>
      </c>
      <c r="H62" s="212">
        <v>232</v>
      </c>
    </row>
    <row r="63" spans="1:8" x14ac:dyDescent="0.2">
      <c r="A63" s="232">
        <v>72</v>
      </c>
      <c r="B63" s="207">
        <f t="shared" si="1"/>
        <v>17.55</v>
      </c>
      <c r="C63" s="262">
        <v>40</v>
      </c>
      <c r="D63" s="209">
        <v>37348</v>
      </c>
      <c r="E63" s="212">
        <v>25290</v>
      </c>
      <c r="F63" s="209">
        <f t="shared" si="2"/>
        <v>45215</v>
      </c>
      <c r="G63" s="211">
        <f t="shared" si="0"/>
        <v>33124</v>
      </c>
      <c r="H63" s="212">
        <v>232</v>
      </c>
    </row>
    <row r="64" spans="1:8" x14ac:dyDescent="0.2">
      <c r="A64" s="206">
        <v>73</v>
      </c>
      <c r="B64" s="207">
        <f t="shared" si="1"/>
        <v>17.62</v>
      </c>
      <c r="C64" s="262">
        <v>40</v>
      </c>
      <c r="D64" s="209">
        <v>37348</v>
      </c>
      <c r="E64" s="212">
        <v>25290</v>
      </c>
      <c r="F64" s="209">
        <f t="shared" si="2"/>
        <v>45077</v>
      </c>
      <c r="G64" s="211">
        <f t="shared" si="0"/>
        <v>33023</v>
      </c>
      <c r="H64" s="212">
        <v>232</v>
      </c>
    </row>
    <row r="65" spans="1:8" x14ac:dyDescent="0.2">
      <c r="A65" s="232">
        <v>74</v>
      </c>
      <c r="B65" s="207">
        <f t="shared" si="1"/>
        <v>17.690000000000001</v>
      </c>
      <c r="C65" s="262">
        <v>40</v>
      </c>
      <c r="D65" s="209">
        <v>37348</v>
      </c>
      <c r="E65" s="212">
        <v>25290</v>
      </c>
      <c r="F65" s="209">
        <f t="shared" si="2"/>
        <v>44940</v>
      </c>
      <c r="G65" s="211">
        <f t="shared" si="0"/>
        <v>32922</v>
      </c>
      <c r="H65" s="212">
        <v>232</v>
      </c>
    </row>
    <row r="66" spans="1:8" x14ac:dyDescent="0.2">
      <c r="A66" s="232">
        <v>75</v>
      </c>
      <c r="B66" s="207">
        <f t="shared" si="1"/>
        <v>17.75</v>
      </c>
      <c r="C66" s="262">
        <v>40</v>
      </c>
      <c r="D66" s="209">
        <v>37348</v>
      </c>
      <c r="E66" s="212">
        <v>25290</v>
      </c>
      <c r="F66" s="209">
        <f t="shared" si="2"/>
        <v>44824</v>
      </c>
      <c r="G66" s="211">
        <f t="shared" si="0"/>
        <v>32836</v>
      </c>
      <c r="H66" s="212">
        <v>232</v>
      </c>
    </row>
    <row r="67" spans="1:8" x14ac:dyDescent="0.2">
      <c r="A67" s="206">
        <v>76</v>
      </c>
      <c r="B67" s="207">
        <f t="shared" si="1"/>
        <v>17.809999999999999</v>
      </c>
      <c r="C67" s="262">
        <v>40</v>
      </c>
      <c r="D67" s="209">
        <v>37348</v>
      </c>
      <c r="E67" s="212">
        <v>25290</v>
      </c>
      <c r="F67" s="209">
        <f t="shared" si="2"/>
        <v>44708</v>
      </c>
      <c r="G67" s="211">
        <f t="shared" si="0"/>
        <v>32751</v>
      </c>
      <c r="H67" s="212">
        <v>232</v>
      </c>
    </row>
    <row r="68" spans="1:8" x14ac:dyDescent="0.2">
      <c r="A68" s="232">
        <v>77</v>
      </c>
      <c r="B68" s="207">
        <f t="shared" si="1"/>
        <v>17.88</v>
      </c>
      <c r="C68" s="262">
        <v>40</v>
      </c>
      <c r="D68" s="209">
        <v>37348</v>
      </c>
      <c r="E68" s="212">
        <v>25290</v>
      </c>
      <c r="F68" s="209">
        <f t="shared" si="2"/>
        <v>44574</v>
      </c>
      <c r="G68" s="211">
        <f t="shared" si="0"/>
        <v>32653</v>
      </c>
      <c r="H68" s="212">
        <v>232</v>
      </c>
    </row>
    <row r="69" spans="1:8" x14ac:dyDescent="0.2">
      <c r="A69" s="232">
        <v>78</v>
      </c>
      <c r="B69" s="207">
        <f t="shared" si="1"/>
        <v>17.940000000000001</v>
      </c>
      <c r="C69" s="262">
        <v>40</v>
      </c>
      <c r="D69" s="209">
        <v>37348</v>
      </c>
      <c r="E69" s="212">
        <v>25290</v>
      </c>
      <c r="F69" s="209">
        <f t="shared" si="2"/>
        <v>44461</v>
      </c>
      <c r="G69" s="211">
        <f t="shared" si="0"/>
        <v>32569</v>
      </c>
      <c r="H69" s="212">
        <v>232</v>
      </c>
    </row>
    <row r="70" spans="1:8" x14ac:dyDescent="0.2">
      <c r="A70" s="206">
        <v>79</v>
      </c>
      <c r="B70" s="207">
        <f t="shared" si="1"/>
        <v>18</v>
      </c>
      <c r="C70" s="262">
        <v>40</v>
      </c>
      <c r="D70" s="209">
        <v>37348</v>
      </c>
      <c r="E70" s="212">
        <v>25290</v>
      </c>
      <c r="F70" s="209">
        <f t="shared" si="2"/>
        <v>44348</v>
      </c>
      <c r="G70" s="211">
        <f t="shared" si="0"/>
        <v>32486</v>
      </c>
      <c r="H70" s="212">
        <v>232</v>
      </c>
    </row>
    <row r="71" spans="1:8" x14ac:dyDescent="0.2">
      <c r="A71" s="232">
        <v>80</v>
      </c>
      <c r="B71" s="207">
        <f t="shared" si="1"/>
        <v>18.059999999999999</v>
      </c>
      <c r="C71" s="262">
        <v>40</v>
      </c>
      <c r="D71" s="209">
        <v>37348</v>
      </c>
      <c r="E71" s="212">
        <v>25290</v>
      </c>
      <c r="F71" s="209">
        <f t="shared" si="2"/>
        <v>44235</v>
      </c>
      <c r="G71" s="211">
        <f t="shared" si="0"/>
        <v>32403</v>
      </c>
      <c r="H71" s="212">
        <v>232</v>
      </c>
    </row>
    <row r="72" spans="1:8" x14ac:dyDescent="0.2">
      <c r="A72" s="232">
        <v>81</v>
      </c>
      <c r="B72" s="207">
        <f t="shared" si="1"/>
        <v>18.12</v>
      </c>
      <c r="C72" s="262">
        <v>40</v>
      </c>
      <c r="D72" s="209">
        <v>37348</v>
      </c>
      <c r="E72" s="212">
        <v>25290</v>
      </c>
      <c r="F72" s="209">
        <f t="shared" si="2"/>
        <v>44124</v>
      </c>
      <c r="G72" s="211">
        <f t="shared" si="0"/>
        <v>32321</v>
      </c>
      <c r="H72" s="212">
        <v>232</v>
      </c>
    </row>
    <row r="73" spans="1:8" x14ac:dyDescent="0.2">
      <c r="A73" s="206">
        <v>82</v>
      </c>
      <c r="B73" s="207">
        <f t="shared" si="1"/>
        <v>18.18</v>
      </c>
      <c r="C73" s="262">
        <v>40</v>
      </c>
      <c r="D73" s="209">
        <v>37348</v>
      </c>
      <c r="E73" s="212">
        <v>25290</v>
      </c>
      <c r="F73" s="209">
        <f t="shared" si="2"/>
        <v>44013</v>
      </c>
      <c r="G73" s="211">
        <f t="shared" si="0"/>
        <v>32239</v>
      </c>
      <c r="H73" s="212">
        <v>232</v>
      </c>
    </row>
    <row r="74" spans="1:8" x14ac:dyDescent="0.2">
      <c r="A74" s="232">
        <v>83</v>
      </c>
      <c r="B74" s="207">
        <f t="shared" si="1"/>
        <v>18.23</v>
      </c>
      <c r="C74" s="262">
        <v>40</v>
      </c>
      <c r="D74" s="209">
        <v>37348</v>
      </c>
      <c r="E74" s="212">
        <v>25290</v>
      </c>
      <c r="F74" s="209">
        <f t="shared" si="2"/>
        <v>43921</v>
      </c>
      <c r="G74" s="211">
        <f t="shared" si="0"/>
        <v>32172</v>
      </c>
      <c r="H74" s="212">
        <v>232</v>
      </c>
    </row>
    <row r="75" spans="1:8" x14ac:dyDescent="0.2">
      <c r="A75" s="232">
        <v>84</v>
      </c>
      <c r="B75" s="207">
        <f t="shared" si="1"/>
        <v>18.29</v>
      </c>
      <c r="C75" s="262">
        <v>40</v>
      </c>
      <c r="D75" s="209">
        <v>37348</v>
      </c>
      <c r="E75" s="212">
        <v>25290</v>
      </c>
      <c r="F75" s="209">
        <f t="shared" si="2"/>
        <v>43811</v>
      </c>
      <c r="G75" s="211">
        <f t="shared" si="0"/>
        <v>32091</v>
      </c>
      <c r="H75" s="212">
        <v>232</v>
      </c>
    </row>
    <row r="76" spans="1:8" x14ac:dyDescent="0.2">
      <c r="A76" s="206">
        <v>85</v>
      </c>
      <c r="B76" s="207">
        <f t="shared" si="1"/>
        <v>18.350000000000001</v>
      </c>
      <c r="C76" s="262">
        <v>40</v>
      </c>
      <c r="D76" s="209">
        <v>37348</v>
      </c>
      <c r="E76" s="212">
        <v>25290</v>
      </c>
      <c r="F76" s="209">
        <f t="shared" si="2"/>
        <v>43703</v>
      </c>
      <c r="G76" s="211">
        <f t="shared" si="0"/>
        <v>32011</v>
      </c>
      <c r="H76" s="212">
        <v>232</v>
      </c>
    </row>
    <row r="77" spans="1:8" x14ac:dyDescent="0.2">
      <c r="A77" s="232">
        <v>86</v>
      </c>
      <c r="B77" s="207">
        <f t="shared" si="1"/>
        <v>18.399999999999999</v>
      </c>
      <c r="C77" s="262">
        <v>40</v>
      </c>
      <c r="D77" s="209">
        <v>37348</v>
      </c>
      <c r="E77" s="212">
        <v>25290</v>
      </c>
      <c r="F77" s="209">
        <f t="shared" si="2"/>
        <v>43612</v>
      </c>
      <c r="G77" s="211">
        <f t="shared" ref="G77:G140" si="3">ROUND(12*(1/B77*D77+1/C77*E77),0)</f>
        <v>31944</v>
      </c>
      <c r="H77" s="212">
        <v>232</v>
      </c>
    </row>
    <row r="78" spans="1:8" x14ac:dyDescent="0.2">
      <c r="A78" s="232">
        <v>87</v>
      </c>
      <c r="B78" s="207">
        <f t="shared" si="1"/>
        <v>18.46</v>
      </c>
      <c r="C78" s="262">
        <v>40</v>
      </c>
      <c r="D78" s="209">
        <v>37348</v>
      </c>
      <c r="E78" s="212">
        <v>25290</v>
      </c>
      <c r="F78" s="209">
        <f t="shared" si="2"/>
        <v>43505</v>
      </c>
      <c r="G78" s="211">
        <f t="shared" si="3"/>
        <v>31865</v>
      </c>
      <c r="H78" s="212">
        <v>232</v>
      </c>
    </row>
    <row r="79" spans="1:8" x14ac:dyDescent="0.2">
      <c r="A79" s="206">
        <v>88</v>
      </c>
      <c r="B79" s="207">
        <f t="shared" ref="B79:B142" si="4">ROUND(0.73*(6.558*LN(A79)-4),2)</f>
        <v>18.510000000000002</v>
      </c>
      <c r="C79" s="262">
        <v>40</v>
      </c>
      <c r="D79" s="209">
        <v>37348</v>
      </c>
      <c r="E79" s="212">
        <v>25290</v>
      </c>
      <c r="F79" s="209">
        <f t="shared" si="2"/>
        <v>43416</v>
      </c>
      <c r="G79" s="211">
        <f t="shared" si="3"/>
        <v>31800</v>
      </c>
      <c r="H79" s="212">
        <v>232</v>
      </c>
    </row>
    <row r="80" spans="1:8" x14ac:dyDescent="0.2">
      <c r="A80" s="232">
        <v>89</v>
      </c>
      <c r="B80" s="207">
        <f t="shared" si="4"/>
        <v>18.57</v>
      </c>
      <c r="C80" s="262">
        <v>40</v>
      </c>
      <c r="D80" s="209">
        <v>37348</v>
      </c>
      <c r="E80" s="212">
        <v>25290</v>
      </c>
      <c r="F80" s="209">
        <f t="shared" ref="F80:F143" si="5">ROUND(12*1.358*(1/B80*D80+1/C80*E80)+H80,0)</f>
        <v>43310</v>
      </c>
      <c r="G80" s="211">
        <f t="shared" si="3"/>
        <v>31721</v>
      </c>
      <c r="H80" s="212">
        <v>232</v>
      </c>
    </row>
    <row r="81" spans="1:8" x14ac:dyDescent="0.2">
      <c r="A81" s="232">
        <v>90</v>
      </c>
      <c r="B81" s="207">
        <f t="shared" si="4"/>
        <v>18.62</v>
      </c>
      <c r="C81" s="262">
        <v>40</v>
      </c>
      <c r="D81" s="209">
        <v>37348</v>
      </c>
      <c r="E81" s="212">
        <v>25290</v>
      </c>
      <c r="F81" s="209">
        <f t="shared" si="5"/>
        <v>43222</v>
      </c>
      <c r="G81" s="211">
        <f t="shared" si="3"/>
        <v>31657</v>
      </c>
      <c r="H81" s="212">
        <v>232</v>
      </c>
    </row>
    <row r="82" spans="1:8" x14ac:dyDescent="0.2">
      <c r="A82" s="206">
        <v>91</v>
      </c>
      <c r="B82" s="207">
        <f t="shared" si="4"/>
        <v>18.68</v>
      </c>
      <c r="C82" s="262">
        <v>40</v>
      </c>
      <c r="D82" s="209">
        <v>37348</v>
      </c>
      <c r="E82" s="212">
        <v>25290</v>
      </c>
      <c r="F82" s="209">
        <f t="shared" si="5"/>
        <v>43117</v>
      </c>
      <c r="G82" s="211">
        <f t="shared" si="3"/>
        <v>31579</v>
      </c>
      <c r="H82" s="212">
        <v>232</v>
      </c>
    </row>
    <row r="83" spans="1:8" x14ac:dyDescent="0.2">
      <c r="A83" s="232">
        <v>92</v>
      </c>
      <c r="B83" s="207">
        <f t="shared" si="4"/>
        <v>18.73</v>
      </c>
      <c r="C83" s="262">
        <v>40</v>
      </c>
      <c r="D83" s="209">
        <v>37348</v>
      </c>
      <c r="E83" s="212">
        <v>25290</v>
      </c>
      <c r="F83" s="209">
        <f t="shared" si="5"/>
        <v>43030</v>
      </c>
      <c r="G83" s="211">
        <f t="shared" si="3"/>
        <v>31515</v>
      </c>
      <c r="H83" s="212">
        <v>232</v>
      </c>
    </row>
    <row r="84" spans="1:8" x14ac:dyDescent="0.2">
      <c r="A84" s="232">
        <v>93</v>
      </c>
      <c r="B84" s="207">
        <f t="shared" si="4"/>
        <v>18.78</v>
      </c>
      <c r="C84" s="262">
        <v>40</v>
      </c>
      <c r="D84" s="209">
        <v>37348</v>
      </c>
      <c r="E84" s="212">
        <v>25290</v>
      </c>
      <c r="F84" s="209">
        <f t="shared" si="5"/>
        <v>42943</v>
      </c>
      <c r="G84" s="211">
        <f t="shared" si="3"/>
        <v>31452</v>
      </c>
      <c r="H84" s="212">
        <v>232</v>
      </c>
    </row>
    <row r="85" spans="1:8" x14ac:dyDescent="0.2">
      <c r="A85" s="206">
        <v>94</v>
      </c>
      <c r="B85" s="207">
        <f t="shared" si="4"/>
        <v>18.829999999999998</v>
      </c>
      <c r="C85" s="262">
        <v>40</v>
      </c>
      <c r="D85" s="209">
        <v>37348</v>
      </c>
      <c r="E85" s="212">
        <v>25290</v>
      </c>
      <c r="F85" s="209">
        <f t="shared" si="5"/>
        <v>42857</v>
      </c>
      <c r="G85" s="211">
        <f t="shared" si="3"/>
        <v>31388</v>
      </c>
      <c r="H85" s="212">
        <v>232</v>
      </c>
    </row>
    <row r="86" spans="1:8" x14ac:dyDescent="0.2">
      <c r="A86" s="232">
        <v>95</v>
      </c>
      <c r="B86" s="207">
        <f t="shared" si="4"/>
        <v>18.88</v>
      </c>
      <c r="C86" s="262">
        <v>40</v>
      </c>
      <c r="D86" s="209">
        <v>37348</v>
      </c>
      <c r="E86" s="212">
        <v>25290</v>
      </c>
      <c r="F86" s="209">
        <f t="shared" si="5"/>
        <v>42772</v>
      </c>
      <c r="G86" s="211">
        <f t="shared" si="3"/>
        <v>31325</v>
      </c>
      <c r="H86" s="212">
        <v>232</v>
      </c>
    </row>
    <row r="87" spans="1:8" x14ac:dyDescent="0.2">
      <c r="A87" s="232">
        <v>96</v>
      </c>
      <c r="B87" s="207">
        <f t="shared" si="4"/>
        <v>18.93</v>
      </c>
      <c r="C87" s="262">
        <v>40</v>
      </c>
      <c r="D87" s="209">
        <v>37348</v>
      </c>
      <c r="E87" s="212">
        <v>25290</v>
      </c>
      <c r="F87" s="209">
        <f t="shared" si="5"/>
        <v>42686</v>
      </c>
      <c r="G87" s="211">
        <f t="shared" si="3"/>
        <v>31262</v>
      </c>
      <c r="H87" s="212">
        <v>232</v>
      </c>
    </row>
    <row r="88" spans="1:8" x14ac:dyDescent="0.2">
      <c r="A88" s="206">
        <v>97</v>
      </c>
      <c r="B88" s="207">
        <f t="shared" si="4"/>
        <v>18.98</v>
      </c>
      <c r="C88" s="262">
        <v>40</v>
      </c>
      <c r="D88" s="209">
        <v>37348</v>
      </c>
      <c r="E88" s="212">
        <v>25290</v>
      </c>
      <c r="F88" s="209">
        <f t="shared" si="5"/>
        <v>42602</v>
      </c>
      <c r="G88" s="211">
        <f t="shared" si="3"/>
        <v>31200</v>
      </c>
      <c r="H88" s="212">
        <v>232</v>
      </c>
    </row>
    <row r="89" spans="1:8" x14ac:dyDescent="0.2">
      <c r="A89" s="232">
        <v>98</v>
      </c>
      <c r="B89" s="207">
        <f t="shared" si="4"/>
        <v>19.03</v>
      </c>
      <c r="C89" s="262">
        <v>40</v>
      </c>
      <c r="D89" s="209">
        <v>37348</v>
      </c>
      <c r="E89" s="212">
        <v>25290</v>
      </c>
      <c r="F89" s="209">
        <f t="shared" si="5"/>
        <v>42517</v>
      </c>
      <c r="G89" s="211">
        <f t="shared" si="3"/>
        <v>31138</v>
      </c>
      <c r="H89" s="212">
        <v>232</v>
      </c>
    </row>
    <row r="90" spans="1:8" x14ac:dyDescent="0.2">
      <c r="A90" s="232">
        <v>99</v>
      </c>
      <c r="B90" s="207">
        <f t="shared" si="4"/>
        <v>19.079999999999998</v>
      </c>
      <c r="C90" s="262">
        <v>40</v>
      </c>
      <c r="D90" s="209">
        <v>37348</v>
      </c>
      <c r="E90" s="212">
        <v>25290</v>
      </c>
      <c r="F90" s="209">
        <f t="shared" si="5"/>
        <v>42434</v>
      </c>
      <c r="G90" s="211">
        <f t="shared" si="3"/>
        <v>31076</v>
      </c>
      <c r="H90" s="212">
        <v>232</v>
      </c>
    </row>
    <row r="91" spans="1:8" x14ac:dyDescent="0.2">
      <c r="A91" s="206">
        <v>100</v>
      </c>
      <c r="B91" s="207">
        <f t="shared" si="4"/>
        <v>19.13</v>
      </c>
      <c r="C91" s="262">
        <v>40</v>
      </c>
      <c r="D91" s="209">
        <v>37348</v>
      </c>
      <c r="E91" s="212">
        <v>25290</v>
      </c>
      <c r="F91" s="209">
        <f t="shared" si="5"/>
        <v>42350</v>
      </c>
      <c r="G91" s="211">
        <f t="shared" si="3"/>
        <v>31015</v>
      </c>
      <c r="H91" s="212">
        <v>232</v>
      </c>
    </row>
    <row r="92" spans="1:8" x14ac:dyDescent="0.2">
      <c r="A92" s="232">
        <v>101</v>
      </c>
      <c r="B92" s="207">
        <f t="shared" si="4"/>
        <v>19.170000000000002</v>
      </c>
      <c r="C92" s="262">
        <v>40</v>
      </c>
      <c r="D92" s="209">
        <v>37348</v>
      </c>
      <c r="E92" s="212">
        <v>25290</v>
      </c>
      <c r="F92" s="209">
        <f t="shared" si="5"/>
        <v>42284</v>
      </c>
      <c r="G92" s="211">
        <f t="shared" si="3"/>
        <v>30966</v>
      </c>
      <c r="H92" s="212">
        <v>232</v>
      </c>
    </row>
    <row r="93" spans="1:8" x14ac:dyDescent="0.2">
      <c r="A93" s="232">
        <v>102</v>
      </c>
      <c r="B93" s="207">
        <f t="shared" si="4"/>
        <v>19.22</v>
      </c>
      <c r="C93" s="262">
        <v>40</v>
      </c>
      <c r="D93" s="209">
        <v>37348</v>
      </c>
      <c r="E93" s="212">
        <v>25290</v>
      </c>
      <c r="F93" s="209">
        <f t="shared" si="5"/>
        <v>42201</v>
      </c>
      <c r="G93" s="211">
        <f t="shared" si="3"/>
        <v>30905</v>
      </c>
      <c r="H93" s="212">
        <v>232</v>
      </c>
    </row>
    <row r="94" spans="1:8" x14ac:dyDescent="0.2">
      <c r="A94" s="206">
        <v>103</v>
      </c>
      <c r="B94" s="207">
        <f t="shared" si="4"/>
        <v>19.27</v>
      </c>
      <c r="C94" s="262">
        <v>40</v>
      </c>
      <c r="D94" s="209">
        <v>37348</v>
      </c>
      <c r="E94" s="212">
        <v>25290</v>
      </c>
      <c r="F94" s="209">
        <f t="shared" si="5"/>
        <v>42119</v>
      </c>
      <c r="G94" s="211">
        <f t="shared" si="3"/>
        <v>30845</v>
      </c>
      <c r="H94" s="212">
        <v>232</v>
      </c>
    </row>
    <row r="95" spans="1:8" x14ac:dyDescent="0.2">
      <c r="A95" s="232">
        <v>104</v>
      </c>
      <c r="B95" s="207">
        <f t="shared" si="4"/>
        <v>19.309999999999999</v>
      </c>
      <c r="C95" s="262">
        <v>40</v>
      </c>
      <c r="D95" s="209">
        <v>37348</v>
      </c>
      <c r="E95" s="212">
        <v>25290</v>
      </c>
      <c r="F95" s="209">
        <f t="shared" si="5"/>
        <v>42054</v>
      </c>
      <c r="G95" s="211">
        <f t="shared" si="3"/>
        <v>30797</v>
      </c>
      <c r="H95" s="212">
        <v>232</v>
      </c>
    </row>
    <row r="96" spans="1:8" x14ac:dyDescent="0.2">
      <c r="A96" s="232">
        <v>105</v>
      </c>
      <c r="B96" s="207">
        <f t="shared" si="4"/>
        <v>19.36</v>
      </c>
      <c r="C96" s="262">
        <v>40</v>
      </c>
      <c r="D96" s="209">
        <v>37348</v>
      </c>
      <c r="E96" s="212">
        <v>25290</v>
      </c>
      <c r="F96" s="209">
        <f t="shared" si="5"/>
        <v>41972</v>
      </c>
      <c r="G96" s="211">
        <f t="shared" si="3"/>
        <v>30737</v>
      </c>
      <c r="H96" s="212">
        <v>232</v>
      </c>
    </row>
    <row r="97" spans="1:8" x14ac:dyDescent="0.2">
      <c r="A97" s="206">
        <v>106</v>
      </c>
      <c r="B97" s="207">
        <f t="shared" si="4"/>
        <v>19.41</v>
      </c>
      <c r="C97" s="262">
        <v>40</v>
      </c>
      <c r="D97" s="209">
        <v>37348</v>
      </c>
      <c r="E97" s="212">
        <v>25290</v>
      </c>
      <c r="F97" s="209">
        <f t="shared" si="5"/>
        <v>41891</v>
      </c>
      <c r="G97" s="211">
        <f t="shared" si="3"/>
        <v>30677</v>
      </c>
      <c r="H97" s="212">
        <v>232</v>
      </c>
    </row>
    <row r="98" spans="1:8" x14ac:dyDescent="0.2">
      <c r="A98" s="232">
        <v>107</v>
      </c>
      <c r="B98" s="207">
        <f t="shared" si="4"/>
        <v>19.45</v>
      </c>
      <c r="C98" s="262">
        <v>40</v>
      </c>
      <c r="D98" s="209">
        <v>37348</v>
      </c>
      <c r="E98" s="212">
        <v>25290</v>
      </c>
      <c r="F98" s="209">
        <f t="shared" si="5"/>
        <v>41827</v>
      </c>
      <c r="G98" s="211">
        <f t="shared" si="3"/>
        <v>30629</v>
      </c>
      <c r="H98" s="212">
        <v>232</v>
      </c>
    </row>
    <row r="99" spans="1:8" x14ac:dyDescent="0.2">
      <c r="A99" s="232">
        <v>108</v>
      </c>
      <c r="B99" s="207">
        <f t="shared" si="4"/>
        <v>19.489999999999998</v>
      </c>
      <c r="C99" s="262">
        <v>40</v>
      </c>
      <c r="D99" s="209">
        <v>37348</v>
      </c>
      <c r="E99" s="212">
        <v>25290</v>
      </c>
      <c r="F99" s="209">
        <f t="shared" si="5"/>
        <v>41763</v>
      </c>
      <c r="G99" s="211">
        <f t="shared" si="3"/>
        <v>30582</v>
      </c>
      <c r="H99" s="212">
        <v>232</v>
      </c>
    </row>
    <row r="100" spans="1:8" x14ac:dyDescent="0.2">
      <c r="A100" s="206">
        <v>109</v>
      </c>
      <c r="B100" s="207">
        <f t="shared" si="4"/>
        <v>19.54</v>
      </c>
      <c r="C100" s="262">
        <v>40</v>
      </c>
      <c r="D100" s="209">
        <v>37348</v>
      </c>
      <c r="E100" s="212">
        <v>25290</v>
      </c>
      <c r="F100" s="209">
        <f t="shared" si="5"/>
        <v>41683</v>
      </c>
      <c r="G100" s="211">
        <f t="shared" si="3"/>
        <v>30523</v>
      </c>
      <c r="H100" s="212">
        <v>232</v>
      </c>
    </row>
    <row r="101" spans="1:8" x14ac:dyDescent="0.2">
      <c r="A101" s="232">
        <v>110</v>
      </c>
      <c r="B101" s="207">
        <f t="shared" si="4"/>
        <v>19.579999999999998</v>
      </c>
      <c r="C101" s="262">
        <v>40</v>
      </c>
      <c r="D101" s="209">
        <v>37348</v>
      </c>
      <c r="E101" s="212">
        <v>25290</v>
      </c>
      <c r="F101" s="209">
        <f t="shared" si="5"/>
        <v>41619</v>
      </c>
      <c r="G101" s="211">
        <f t="shared" si="3"/>
        <v>30476</v>
      </c>
      <c r="H101" s="212">
        <v>232</v>
      </c>
    </row>
    <row r="102" spans="1:8" x14ac:dyDescent="0.2">
      <c r="A102" s="232">
        <v>111</v>
      </c>
      <c r="B102" s="207">
        <f t="shared" si="4"/>
        <v>19.63</v>
      </c>
      <c r="C102" s="262">
        <v>40</v>
      </c>
      <c r="D102" s="209">
        <v>37348</v>
      </c>
      <c r="E102" s="212">
        <v>25290</v>
      </c>
      <c r="F102" s="209">
        <f t="shared" si="5"/>
        <v>41540</v>
      </c>
      <c r="G102" s="211">
        <f t="shared" si="3"/>
        <v>30418</v>
      </c>
      <c r="H102" s="212">
        <v>232</v>
      </c>
    </row>
    <row r="103" spans="1:8" x14ac:dyDescent="0.2">
      <c r="A103" s="206">
        <v>112</v>
      </c>
      <c r="B103" s="207">
        <f t="shared" si="4"/>
        <v>19.670000000000002</v>
      </c>
      <c r="C103" s="262">
        <v>40</v>
      </c>
      <c r="D103" s="209">
        <v>37348</v>
      </c>
      <c r="E103" s="212">
        <v>25290</v>
      </c>
      <c r="F103" s="209">
        <f t="shared" si="5"/>
        <v>41477</v>
      </c>
      <c r="G103" s="211">
        <f t="shared" si="3"/>
        <v>30372</v>
      </c>
      <c r="H103" s="212">
        <v>232</v>
      </c>
    </row>
    <row r="104" spans="1:8" x14ac:dyDescent="0.2">
      <c r="A104" s="232">
        <v>113</v>
      </c>
      <c r="B104" s="207">
        <f t="shared" si="4"/>
        <v>19.71</v>
      </c>
      <c r="C104" s="262">
        <v>40</v>
      </c>
      <c r="D104" s="209">
        <v>37348</v>
      </c>
      <c r="E104" s="212">
        <v>25290</v>
      </c>
      <c r="F104" s="209">
        <f t="shared" si="5"/>
        <v>41414</v>
      </c>
      <c r="G104" s="211">
        <f t="shared" si="3"/>
        <v>30326</v>
      </c>
      <c r="H104" s="212">
        <v>232</v>
      </c>
    </row>
    <row r="105" spans="1:8" x14ac:dyDescent="0.2">
      <c r="A105" s="232">
        <v>114</v>
      </c>
      <c r="B105" s="207">
        <f t="shared" si="4"/>
        <v>19.75</v>
      </c>
      <c r="C105" s="262">
        <v>40</v>
      </c>
      <c r="D105" s="209">
        <v>37348</v>
      </c>
      <c r="E105" s="212">
        <v>25290</v>
      </c>
      <c r="F105" s="209">
        <f t="shared" si="5"/>
        <v>41352</v>
      </c>
      <c r="G105" s="211">
        <f t="shared" si="3"/>
        <v>30279</v>
      </c>
      <c r="H105" s="212">
        <v>232</v>
      </c>
    </row>
    <row r="106" spans="1:8" x14ac:dyDescent="0.2">
      <c r="A106" s="206">
        <v>115</v>
      </c>
      <c r="B106" s="207">
        <f t="shared" si="4"/>
        <v>19.8</v>
      </c>
      <c r="C106" s="262">
        <v>40</v>
      </c>
      <c r="D106" s="209">
        <v>37348</v>
      </c>
      <c r="E106" s="212">
        <v>25290</v>
      </c>
      <c r="F106" s="209">
        <f t="shared" si="5"/>
        <v>41274</v>
      </c>
      <c r="G106" s="211">
        <f t="shared" si="3"/>
        <v>30222</v>
      </c>
      <c r="H106" s="212">
        <v>232</v>
      </c>
    </row>
    <row r="107" spans="1:8" x14ac:dyDescent="0.2">
      <c r="A107" s="232">
        <v>116</v>
      </c>
      <c r="B107" s="207">
        <f t="shared" si="4"/>
        <v>19.84</v>
      </c>
      <c r="C107" s="262">
        <v>40</v>
      </c>
      <c r="D107" s="209">
        <v>37348</v>
      </c>
      <c r="E107" s="212">
        <v>25290</v>
      </c>
      <c r="F107" s="209">
        <f t="shared" si="5"/>
        <v>41212</v>
      </c>
      <c r="G107" s="211">
        <f t="shared" si="3"/>
        <v>30177</v>
      </c>
      <c r="H107" s="212">
        <v>232</v>
      </c>
    </row>
    <row r="108" spans="1:8" x14ac:dyDescent="0.2">
      <c r="A108" s="232">
        <v>117</v>
      </c>
      <c r="B108" s="207">
        <f t="shared" si="4"/>
        <v>19.88</v>
      </c>
      <c r="C108" s="262">
        <v>40</v>
      </c>
      <c r="D108" s="209">
        <v>37348</v>
      </c>
      <c r="E108" s="212">
        <v>25290</v>
      </c>
      <c r="F108" s="209">
        <f t="shared" si="5"/>
        <v>41150</v>
      </c>
      <c r="G108" s="211">
        <f t="shared" si="3"/>
        <v>30131</v>
      </c>
      <c r="H108" s="212">
        <v>232</v>
      </c>
    </row>
    <row r="109" spans="1:8" x14ac:dyDescent="0.2">
      <c r="A109" s="206">
        <v>118</v>
      </c>
      <c r="B109" s="207">
        <f t="shared" si="4"/>
        <v>19.920000000000002</v>
      </c>
      <c r="C109" s="262">
        <v>40</v>
      </c>
      <c r="D109" s="209">
        <v>37348</v>
      </c>
      <c r="E109" s="212">
        <v>25290</v>
      </c>
      <c r="F109" s="209">
        <f t="shared" si="5"/>
        <v>41089</v>
      </c>
      <c r="G109" s="211">
        <f t="shared" si="3"/>
        <v>30086</v>
      </c>
      <c r="H109" s="212">
        <v>232</v>
      </c>
    </row>
    <row r="110" spans="1:8" x14ac:dyDescent="0.2">
      <c r="A110" s="232">
        <v>119</v>
      </c>
      <c r="B110" s="207">
        <f t="shared" si="4"/>
        <v>19.96</v>
      </c>
      <c r="C110" s="262">
        <v>40</v>
      </c>
      <c r="D110" s="209">
        <v>37348</v>
      </c>
      <c r="E110" s="212">
        <v>25290</v>
      </c>
      <c r="F110" s="209">
        <f t="shared" si="5"/>
        <v>41027</v>
      </c>
      <c r="G110" s="211">
        <f t="shared" si="3"/>
        <v>30041</v>
      </c>
      <c r="H110" s="212">
        <v>232</v>
      </c>
    </row>
    <row r="111" spans="1:8" x14ac:dyDescent="0.2">
      <c r="A111" s="232">
        <v>120</v>
      </c>
      <c r="B111" s="207">
        <f t="shared" si="4"/>
        <v>20</v>
      </c>
      <c r="C111" s="262">
        <v>40</v>
      </c>
      <c r="D111" s="209">
        <v>37348</v>
      </c>
      <c r="E111" s="212">
        <v>25290</v>
      </c>
      <c r="F111" s="209">
        <f t="shared" si="5"/>
        <v>40966</v>
      </c>
      <c r="G111" s="211">
        <f t="shared" si="3"/>
        <v>29996</v>
      </c>
      <c r="H111" s="212">
        <v>232</v>
      </c>
    </row>
    <row r="112" spans="1:8" x14ac:dyDescent="0.2">
      <c r="A112" s="206">
        <v>121</v>
      </c>
      <c r="B112" s="207">
        <f t="shared" si="4"/>
        <v>20.04</v>
      </c>
      <c r="C112" s="262">
        <v>40</v>
      </c>
      <c r="D112" s="209">
        <v>37348</v>
      </c>
      <c r="E112" s="212">
        <v>25290</v>
      </c>
      <c r="F112" s="209">
        <f t="shared" si="5"/>
        <v>40906</v>
      </c>
      <c r="G112" s="211">
        <f t="shared" si="3"/>
        <v>29951</v>
      </c>
      <c r="H112" s="212">
        <v>232</v>
      </c>
    </row>
    <row r="113" spans="1:8" x14ac:dyDescent="0.2">
      <c r="A113" s="232">
        <v>122</v>
      </c>
      <c r="B113" s="207">
        <f t="shared" si="4"/>
        <v>20.079999999999998</v>
      </c>
      <c r="C113" s="262">
        <v>40</v>
      </c>
      <c r="D113" s="209">
        <v>37348</v>
      </c>
      <c r="E113" s="212">
        <v>25290</v>
      </c>
      <c r="F113" s="209">
        <f t="shared" si="5"/>
        <v>40845</v>
      </c>
      <c r="G113" s="211">
        <f t="shared" si="3"/>
        <v>29907</v>
      </c>
      <c r="H113" s="212">
        <v>232</v>
      </c>
    </row>
    <row r="114" spans="1:8" x14ac:dyDescent="0.2">
      <c r="A114" s="232">
        <v>123</v>
      </c>
      <c r="B114" s="207">
        <f t="shared" si="4"/>
        <v>20.12</v>
      </c>
      <c r="C114" s="262">
        <v>40</v>
      </c>
      <c r="D114" s="209">
        <v>37348</v>
      </c>
      <c r="E114" s="212">
        <v>25290</v>
      </c>
      <c r="F114" s="209">
        <f t="shared" si="5"/>
        <v>40785</v>
      </c>
      <c r="G114" s="211">
        <f t="shared" si="3"/>
        <v>29862</v>
      </c>
      <c r="H114" s="212">
        <v>232</v>
      </c>
    </row>
    <row r="115" spans="1:8" x14ac:dyDescent="0.2">
      <c r="A115" s="206">
        <v>124</v>
      </c>
      <c r="B115" s="207">
        <f t="shared" si="4"/>
        <v>20.16</v>
      </c>
      <c r="C115" s="262">
        <v>40</v>
      </c>
      <c r="D115" s="209">
        <v>37348</v>
      </c>
      <c r="E115" s="212">
        <v>25290</v>
      </c>
      <c r="F115" s="209">
        <f t="shared" si="5"/>
        <v>40725</v>
      </c>
      <c r="G115" s="211">
        <f t="shared" si="3"/>
        <v>29818</v>
      </c>
      <c r="H115" s="212">
        <v>232</v>
      </c>
    </row>
    <row r="116" spans="1:8" x14ac:dyDescent="0.2">
      <c r="A116" s="232">
        <v>125</v>
      </c>
      <c r="B116" s="207">
        <f t="shared" si="4"/>
        <v>20.190000000000001</v>
      </c>
      <c r="C116" s="262">
        <v>40</v>
      </c>
      <c r="D116" s="209">
        <v>37348</v>
      </c>
      <c r="E116" s="212">
        <v>25290</v>
      </c>
      <c r="F116" s="209">
        <f t="shared" si="5"/>
        <v>40680</v>
      </c>
      <c r="G116" s="211">
        <f t="shared" si="3"/>
        <v>29785</v>
      </c>
      <c r="H116" s="212">
        <v>232</v>
      </c>
    </row>
    <row r="117" spans="1:8" x14ac:dyDescent="0.2">
      <c r="A117" s="232">
        <v>126</v>
      </c>
      <c r="B117" s="207">
        <f t="shared" si="4"/>
        <v>20.23</v>
      </c>
      <c r="C117" s="262">
        <v>40</v>
      </c>
      <c r="D117" s="209">
        <v>37348</v>
      </c>
      <c r="E117" s="212">
        <v>25290</v>
      </c>
      <c r="F117" s="209">
        <f t="shared" si="5"/>
        <v>40620</v>
      </c>
      <c r="G117" s="211">
        <f t="shared" si="3"/>
        <v>29741</v>
      </c>
      <c r="H117" s="212">
        <v>232</v>
      </c>
    </row>
    <row r="118" spans="1:8" x14ac:dyDescent="0.2">
      <c r="A118" s="206">
        <v>127</v>
      </c>
      <c r="B118" s="207">
        <f t="shared" si="4"/>
        <v>20.27</v>
      </c>
      <c r="C118" s="262">
        <v>40</v>
      </c>
      <c r="D118" s="209">
        <v>37348</v>
      </c>
      <c r="E118" s="212">
        <v>25290</v>
      </c>
      <c r="F118" s="209">
        <f t="shared" si="5"/>
        <v>40561</v>
      </c>
      <c r="G118" s="211">
        <f t="shared" si="3"/>
        <v>29697</v>
      </c>
      <c r="H118" s="212">
        <v>232</v>
      </c>
    </row>
    <row r="119" spans="1:8" x14ac:dyDescent="0.2">
      <c r="A119" s="232">
        <v>128</v>
      </c>
      <c r="B119" s="207">
        <f t="shared" si="4"/>
        <v>20.309999999999999</v>
      </c>
      <c r="C119" s="262">
        <v>40</v>
      </c>
      <c r="D119" s="209">
        <v>37348</v>
      </c>
      <c r="E119" s="212">
        <v>25290</v>
      </c>
      <c r="F119" s="209">
        <f t="shared" si="5"/>
        <v>40502</v>
      </c>
      <c r="G119" s="211">
        <f t="shared" si="3"/>
        <v>29654</v>
      </c>
      <c r="H119" s="212">
        <v>232</v>
      </c>
    </row>
    <row r="120" spans="1:8" x14ac:dyDescent="0.2">
      <c r="A120" s="232">
        <v>129</v>
      </c>
      <c r="B120" s="207">
        <f t="shared" si="4"/>
        <v>20.350000000000001</v>
      </c>
      <c r="C120" s="262">
        <v>40</v>
      </c>
      <c r="D120" s="209">
        <v>37348</v>
      </c>
      <c r="E120" s="212">
        <v>25290</v>
      </c>
      <c r="F120" s="209">
        <f t="shared" si="5"/>
        <v>40443</v>
      </c>
      <c r="G120" s="211">
        <f t="shared" si="3"/>
        <v>29610</v>
      </c>
      <c r="H120" s="212">
        <v>232</v>
      </c>
    </row>
    <row r="121" spans="1:8" x14ac:dyDescent="0.2">
      <c r="A121" s="206">
        <v>130</v>
      </c>
      <c r="B121" s="207">
        <f t="shared" si="4"/>
        <v>20.38</v>
      </c>
      <c r="C121" s="262">
        <v>40</v>
      </c>
      <c r="D121" s="209">
        <v>37348</v>
      </c>
      <c r="E121" s="212">
        <v>25290</v>
      </c>
      <c r="F121" s="209">
        <f t="shared" si="5"/>
        <v>40399</v>
      </c>
      <c r="G121" s="211">
        <f t="shared" si="3"/>
        <v>29578</v>
      </c>
      <c r="H121" s="212">
        <v>232</v>
      </c>
    </row>
    <row r="122" spans="1:8" x14ac:dyDescent="0.2">
      <c r="A122" s="232">
        <v>131</v>
      </c>
      <c r="B122" s="207">
        <f t="shared" si="4"/>
        <v>20.420000000000002</v>
      </c>
      <c r="C122" s="262">
        <v>40</v>
      </c>
      <c r="D122" s="209">
        <v>37348</v>
      </c>
      <c r="E122" s="212">
        <v>25290</v>
      </c>
      <c r="F122" s="209">
        <f t="shared" si="5"/>
        <v>40340</v>
      </c>
      <c r="G122" s="211">
        <f t="shared" si="3"/>
        <v>29535</v>
      </c>
      <c r="H122" s="212">
        <v>232</v>
      </c>
    </row>
    <row r="123" spans="1:8" x14ac:dyDescent="0.2">
      <c r="A123" s="232">
        <v>132</v>
      </c>
      <c r="B123" s="207">
        <f t="shared" si="4"/>
        <v>20.46</v>
      </c>
      <c r="C123" s="262">
        <v>40</v>
      </c>
      <c r="D123" s="209">
        <v>37348</v>
      </c>
      <c r="E123" s="212">
        <v>25290</v>
      </c>
      <c r="F123" s="209">
        <f t="shared" si="5"/>
        <v>40282</v>
      </c>
      <c r="G123" s="211">
        <f t="shared" si="3"/>
        <v>29492</v>
      </c>
      <c r="H123" s="212">
        <v>232</v>
      </c>
    </row>
    <row r="124" spans="1:8" x14ac:dyDescent="0.2">
      <c r="A124" s="206">
        <v>133</v>
      </c>
      <c r="B124" s="207">
        <f t="shared" si="4"/>
        <v>20.49</v>
      </c>
      <c r="C124" s="262">
        <v>40</v>
      </c>
      <c r="D124" s="209">
        <v>37348</v>
      </c>
      <c r="E124" s="212">
        <v>25290</v>
      </c>
      <c r="F124" s="209">
        <f t="shared" si="5"/>
        <v>40239</v>
      </c>
      <c r="G124" s="211">
        <f t="shared" si="3"/>
        <v>29460</v>
      </c>
      <c r="H124" s="212">
        <v>232</v>
      </c>
    </row>
    <row r="125" spans="1:8" x14ac:dyDescent="0.2">
      <c r="A125" s="232">
        <v>134</v>
      </c>
      <c r="B125" s="207">
        <f t="shared" si="4"/>
        <v>20.53</v>
      </c>
      <c r="C125" s="262">
        <v>40</v>
      </c>
      <c r="D125" s="209">
        <v>37348</v>
      </c>
      <c r="E125" s="212">
        <v>25290</v>
      </c>
      <c r="F125" s="209">
        <f t="shared" si="5"/>
        <v>40181</v>
      </c>
      <c r="G125" s="211">
        <f t="shared" si="3"/>
        <v>29417</v>
      </c>
      <c r="H125" s="212">
        <v>232</v>
      </c>
    </row>
    <row r="126" spans="1:8" x14ac:dyDescent="0.2">
      <c r="A126" s="232">
        <v>135</v>
      </c>
      <c r="B126" s="207">
        <f t="shared" si="4"/>
        <v>20.56</v>
      </c>
      <c r="C126" s="262">
        <v>40</v>
      </c>
      <c r="D126" s="209">
        <v>37348</v>
      </c>
      <c r="E126" s="212">
        <v>25290</v>
      </c>
      <c r="F126" s="209">
        <f t="shared" si="5"/>
        <v>40137</v>
      </c>
      <c r="G126" s="211">
        <f t="shared" si="3"/>
        <v>29385</v>
      </c>
      <c r="H126" s="212">
        <v>232</v>
      </c>
    </row>
    <row r="127" spans="1:8" x14ac:dyDescent="0.2">
      <c r="A127" s="206">
        <v>136</v>
      </c>
      <c r="B127" s="207">
        <f t="shared" si="4"/>
        <v>20.6</v>
      </c>
      <c r="C127" s="262">
        <v>40</v>
      </c>
      <c r="D127" s="209">
        <v>37348</v>
      </c>
      <c r="E127" s="212">
        <v>25290</v>
      </c>
      <c r="F127" s="209">
        <f t="shared" si="5"/>
        <v>40080</v>
      </c>
      <c r="G127" s="211">
        <f t="shared" si="3"/>
        <v>29343</v>
      </c>
      <c r="H127" s="212">
        <v>232</v>
      </c>
    </row>
    <row r="128" spans="1:8" x14ac:dyDescent="0.2">
      <c r="A128" s="232">
        <v>137</v>
      </c>
      <c r="B128" s="207">
        <f t="shared" si="4"/>
        <v>20.63</v>
      </c>
      <c r="C128" s="262">
        <v>40</v>
      </c>
      <c r="D128" s="209">
        <v>37348</v>
      </c>
      <c r="E128" s="212">
        <v>25290</v>
      </c>
      <c r="F128" s="209">
        <f t="shared" si="5"/>
        <v>40037</v>
      </c>
      <c r="G128" s="211">
        <f t="shared" si="3"/>
        <v>29311</v>
      </c>
      <c r="H128" s="212">
        <v>232</v>
      </c>
    </row>
    <row r="129" spans="1:8" x14ac:dyDescent="0.2">
      <c r="A129" s="232">
        <v>138</v>
      </c>
      <c r="B129" s="207">
        <f t="shared" si="4"/>
        <v>20.67</v>
      </c>
      <c r="C129" s="262">
        <v>40</v>
      </c>
      <c r="D129" s="209">
        <v>37348</v>
      </c>
      <c r="E129" s="212">
        <v>25290</v>
      </c>
      <c r="F129" s="209">
        <f t="shared" si="5"/>
        <v>39980</v>
      </c>
      <c r="G129" s="211">
        <f t="shared" si="3"/>
        <v>29269</v>
      </c>
      <c r="H129" s="212">
        <v>232</v>
      </c>
    </row>
    <row r="130" spans="1:8" x14ac:dyDescent="0.2">
      <c r="A130" s="206">
        <v>139</v>
      </c>
      <c r="B130" s="207">
        <f t="shared" si="4"/>
        <v>20.7</v>
      </c>
      <c r="C130" s="262">
        <v>40</v>
      </c>
      <c r="D130" s="209">
        <v>37348</v>
      </c>
      <c r="E130" s="212">
        <v>25290</v>
      </c>
      <c r="F130" s="209">
        <f t="shared" si="5"/>
        <v>39937</v>
      </c>
      <c r="G130" s="211">
        <f t="shared" si="3"/>
        <v>29238</v>
      </c>
      <c r="H130" s="212">
        <v>232</v>
      </c>
    </row>
    <row r="131" spans="1:8" x14ac:dyDescent="0.2">
      <c r="A131" s="232">
        <v>140</v>
      </c>
      <c r="B131" s="207">
        <f t="shared" si="4"/>
        <v>20.74</v>
      </c>
      <c r="C131" s="262">
        <v>40</v>
      </c>
      <c r="D131" s="209">
        <v>37348</v>
      </c>
      <c r="E131" s="212">
        <v>25290</v>
      </c>
      <c r="F131" s="209">
        <f t="shared" si="5"/>
        <v>39881</v>
      </c>
      <c r="G131" s="211">
        <f t="shared" si="3"/>
        <v>29196</v>
      </c>
      <c r="H131" s="212">
        <v>232</v>
      </c>
    </row>
    <row r="132" spans="1:8" x14ac:dyDescent="0.2">
      <c r="A132" s="232">
        <v>141</v>
      </c>
      <c r="B132" s="207">
        <f t="shared" si="4"/>
        <v>20.77</v>
      </c>
      <c r="C132" s="262">
        <v>40</v>
      </c>
      <c r="D132" s="209">
        <v>37348</v>
      </c>
      <c r="E132" s="212">
        <v>25290</v>
      </c>
      <c r="F132" s="209">
        <f t="shared" si="5"/>
        <v>39838</v>
      </c>
      <c r="G132" s="211">
        <f t="shared" si="3"/>
        <v>29165</v>
      </c>
      <c r="H132" s="212">
        <v>232</v>
      </c>
    </row>
    <row r="133" spans="1:8" x14ac:dyDescent="0.2">
      <c r="A133" s="206">
        <v>142</v>
      </c>
      <c r="B133" s="207">
        <f t="shared" si="4"/>
        <v>20.81</v>
      </c>
      <c r="C133" s="262">
        <v>40</v>
      </c>
      <c r="D133" s="209">
        <v>37348</v>
      </c>
      <c r="E133" s="212">
        <v>25290</v>
      </c>
      <c r="F133" s="209">
        <f t="shared" si="5"/>
        <v>39782</v>
      </c>
      <c r="G133" s="211">
        <f t="shared" si="3"/>
        <v>29124</v>
      </c>
      <c r="H133" s="212">
        <v>232</v>
      </c>
    </row>
    <row r="134" spans="1:8" x14ac:dyDescent="0.2">
      <c r="A134" s="232">
        <v>143</v>
      </c>
      <c r="B134" s="207">
        <f t="shared" si="4"/>
        <v>20.84</v>
      </c>
      <c r="C134" s="262">
        <v>40</v>
      </c>
      <c r="D134" s="209">
        <v>37348</v>
      </c>
      <c r="E134" s="212">
        <v>25290</v>
      </c>
      <c r="F134" s="209">
        <f t="shared" si="5"/>
        <v>39740</v>
      </c>
      <c r="G134" s="211">
        <f t="shared" si="3"/>
        <v>29093</v>
      </c>
      <c r="H134" s="212">
        <v>232</v>
      </c>
    </row>
    <row r="135" spans="1:8" x14ac:dyDescent="0.2">
      <c r="A135" s="232">
        <v>144</v>
      </c>
      <c r="B135" s="207">
        <f t="shared" si="4"/>
        <v>20.87</v>
      </c>
      <c r="C135" s="262">
        <v>40</v>
      </c>
      <c r="D135" s="209">
        <v>37348</v>
      </c>
      <c r="E135" s="212">
        <v>25290</v>
      </c>
      <c r="F135" s="209">
        <f t="shared" si="5"/>
        <v>39698</v>
      </c>
      <c r="G135" s="211">
        <f t="shared" si="3"/>
        <v>29062</v>
      </c>
      <c r="H135" s="212">
        <v>232</v>
      </c>
    </row>
    <row r="136" spans="1:8" x14ac:dyDescent="0.2">
      <c r="A136" s="206">
        <v>145</v>
      </c>
      <c r="B136" s="207">
        <f t="shared" si="4"/>
        <v>20.91</v>
      </c>
      <c r="C136" s="262">
        <v>40</v>
      </c>
      <c r="D136" s="209">
        <v>37348</v>
      </c>
      <c r="E136" s="212">
        <v>25290</v>
      </c>
      <c r="F136" s="209">
        <f t="shared" si="5"/>
        <v>39642</v>
      </c>
      <c r="G136" s="211">
        <f t="shared" si="3"/>
        <v>29021</v>
      </c>
      <c r="H136" s="212">
        <v>232</v>
      </c>
    </row>
    <row r="137" spans="1:8" x14ac:dyDescent="0.2">
      <c r="A137" s="232">
        <v>146</v>
      </c>
      <c r="B137" s="207">
        <f t="shared" si="4"/>
        <v>20.94</v>
      </c>
      <c r="C137" s="262">
        <v>40</v>
      </c>
      <c r="D137" s="209">
        <v>37348</v>
      </c>
      <c r="E137" s="212">
        <v>25290</v>
      </c>
      <c r="F137" s="209">
        <f t="shared" si="5"/>
        <v>39600</v>
      </c>
      <c r="G137" s="211">
        <f t="shared" si="3"/>
        <v>28990</v>
      </c>
      <c r="H137" s="212">
        <v>232</v>
      </c>
    </row>
    <row r="138" spans="1:8" x14ac:dyDescent="0.2">
      <c r="A138" s="232">
        <v>147</v>
      </c>
      <c r="B138" s="207">
        <f t="shared" si="4"/>
        <v>20.97</v>
      </c>
      <c r="C138" s="262">
        <v>40</v>
      </c>
      <c r="D138" s="209">
        <v>37348</v>
      </c>
      <c r="E138" s="212">
        <v>25290</v>
      </c>
      <c r="F138" s="209">
        <f t="shared" si="5"/>
        <v>39559</v>
      </c>
      <c r="G138" s="211">
        <f t="shared" si="3"/>
        <v>28959</v>
      </c>
      <c r="H138" s="212">
        <v>232</v>
      </c>
    </row>
    <row r="139" spans="1:8" x14ac:dyDescent="0.2">
      <c r="A139" s="206">
        <v>148</v>
      </c>
      <c r="B139" s="207">
        <f t="shared" si="4"/>
        <v>21</v>
      </c>
      <c r="C139" s="262">
        <v>40</v>
      </c>
      <c r="D139" s="209">
        <v>37348</v>
      </c>
      <c r="E139" s="212">
        <v>25290</v>
      </c>
      <c r="F139" s="209">
        <f t="shared" si="5"/>
        <v>39517</v>
      </c>
      <c r="G139" s="211">
        <f t="shared" si="3"/>
        <v>28929</v>
      </c>
      <c r="H139" s="212">
        <v>232</v>
      </c>
    </row>
    <row r="140" spans="1:8" x14ac:dyDescent="0.2">
      <c r="A140" s="232">
        <v>149</v>
      </c>
      <c r="B140" s="207">
        <f t="shared" si="4"/>
        <v>21.04</v>
      </c>
      <c r="C140" s="262">
        <v>40</v>
      </c>
      <c r="D140" s="209">
        <v>37348</v>
      </c>
      <c r="E140" s="212">
        <v>25290</v>
      </c>
      <c r="F140" s="209">
        <f t="shared" si="5"/>
        <v>39462</v>
      </c>
      <c r="G140" s="211">
        <f t="shared" si="3"/>
        <v>28888</v>
      </c>
      <c r="H140" s="212">
        <v>232</v>
      </c>
    </row>
    <row r="141" spans="1:8" x14ac:dyDescent="0.2">
      <c r="A141" s="232">
        <v>150</v>
      </c>
      <c r="B141" s="207">
        <f t="shared" si="4"/>
        <v>21.07</v>
      </c>
      <c r="C141" s="262">
        <v>40</v>
      </c>
      <c r="D141" s="209">
        <v>37348</v>
      </c>
      <c r="E141" s="212">
        <v>25290</v>
      </c>
      <c r="F141" s="209">
        <f t="shared" si="5"/>
        <v>39421</v>
      </c>
      <c r="G141" s="211">
        <f t="shared" ref="G141:G204" si="6">ROUND(12*(1/B141*D141+1/C141*E141),0)</f>
        <v>28858</v>
      </c>
      <c r="H141" s="212">
        <v>232</v>
      </c>
    </row>
    <row r="142" spans="1:8" x14ac:dyDescent="0.2">
      <c r="A142" s="206">
        <v>151</v>
      </c>
      <c r="B142" s="207">
        <f t="shared" si="4"/>
        <v>21.1</v>
      </c>
      <c r="C142" s="262">
        <v>40</v>
      </c>
      <c r="D142" s="209">
        <v>37348</v>
      </c>
      <c r="E142" s="212">
        <v>25290</v>
      </c>
      <c r="F142" s="209">
        <f t="shared" si="5"/>
        <v>39380</v>
      </c>
      <c r="G142" s="211">
        <f t="shared" si="6"/>
        <v>28828</v>
      </c>
      <c r="H142" s="212">
        <v>232</v>
      </c>
    </row>
    <row r="143" spans="1:8" x14ac:dyDescent="0.2">
      <c r="A143" s="232">
        <v>152</v>
      </c>
      <c r="B143" s="207">
        <f t="shared" ref="B143:B206" si="7">ROUND(0.73*(6.558*LN(A143)-4),2)</f>
        <v>21.13</v>
      </c>
      <c r="C143" s="262">
        <v>40</v>
      </c>
      <c r="D143" s="209">
        <v>37348</v>
      </c>
      <c r="E143" s="212">
        <v>25290</v>
      </c>
      <c r="F143" s="209">
        <f t="shared" si="5"/>
        <v>39339</v>
      </c>
      <c r="G143" s="211">
        <f t="shared" si="6"/>
        <v>28797</v>
      </c>
      <c r="H143" s="212">
        <v>232</v>
      </c>
    </row>
    <row r="144" spans="1:8" x14ac:dyDescent="0.2">
      <c r="A144" s="232">
        <v>153</v>
      </c>
      <c r="B144" s="207">
        <f t="shared" si="7"/>
        <v>21.16</v>
      </c>
      <c r="C144" s="262">
        <v>40</v>
      </c>
      <c r="D144" s="209">
        <v>37348</v>
      </c>
      <c r="E144" s="212">
        <v>25290</v>
      </c>
      <c r="F144" s="209">
        <f t="shared" ref="F144:F207" si="8">ROUND(12*1.358*(1/B144*D144+1/C144*E144)+H144,0)</f>
        <v>39298</v>
      </c>
      <c r="G144" s="211">
        <f t="shared" si="6"/>
        <v>28767</v>
      </c>
      <c r="H144" s="212">
        <v>232</v>
      </c>
    </row>
    <row r="145" spans="1:8" x14ac:dyDescent="0.2">
      <c r="A145" s="206">
        <v>154</v>
      </c>
      <c r="B145" s="207">
        <f t="shared" si="7"/>
        <v>21.19</v>
      </c>
      <c r="C145" s="262">
        <v>40</v>
      </c>
      <c r="D145" s="209">
        <v>37348</v>
      </c>
      <c r="E145" s="212">
        <v>25290</v>
      </c>
      <c r="F145" s="209">
        <f t="shared" si="8"/>
        <v>39257</v>
      </c>
      <c r="G145" s="211">
        <f t="shared" si="6"/>
        <v>28737</v>
      </c>
      <c r="H145" s="212">
        <v>232</v>
      </c>
    </row>
    <row r="146" spans="1:8" x14ac:dyDescent="0.2">
      <c r="A146" s="232">
        <v>155</v>
      </c>
      <c r="B146" s="207">
        <f t="shared" si="7"/>
        <v>21.22</v>
      </c>
      <c r="C146" s="262">
        <v>40</v>
      </c>
      <c r="D146" s="209">
        <v>37348</v>
      </c>
      <c r="E146" s="212">
        <v>25290</v>
      </c>
      <c r="F146" s="209">
        <f t="shared" si="8"/>
        <v>39217</v>
      </c>
      <c r="G146" s="211">
        <f t="shared" si="6"/>
        <v>28707</v>
      </c>
      <c r="H146" s="212">
        <v>232</v>
      </c>
    </row>
    <row r="147" spans="1:8" x14ac:dyDescent="0.2">
      <c r="A147" s="232">
        <v>156</v>
      </c>
      <c r="B147" s="207">
        <f t="shared" si="7"/>
        <v>21.26</v>
      </c>
      <c r="C147" s="262">
        <v>40</v>
      </c>
      <c r="D147" s="209">
        <v>37348</v>
      </c>
      <c r="E147" s="212">
        <v>25290</v>
      </c>
      <c r="F147" s="209">
        <f t="shared" si="8"/>
        <v>39163</v>
      </c>
      <c r="G147" s="211">
        <f t="shared" si="6"/>
        <v>28668</v>
      </c>
      <c r="H147" s="212">
        <v>232</v>
      </c>
    </row>
    <row r="148" spans="1:8" x14ac:dyDescent="0.2">
      <c r="A148" s="206">
        <v>157</v>
      </c>
      <c r="B148" s="207">
        <f t="shared" si="7"/>
        <v>21.29</v>
      </c>
      <c r="C148" s="262">
        <v>40</v>
      </c>
      <c r="D148" s="209">
        <v>37348</v>
      </c>
      <c r="E148" s="212">
        <v>25290</v>
      </c>
      <c r="F148" s="209">
        <f t="shared" si="8"/>
        <v>39122</v>
      </c>
      <c r="G148" s="211">
        <f t="shared" si="6"/>
        <v>28638</v>
      </c>
      <c r="H148" s="212">
        <v>232</v>
      </c>
    </row>
    <row r="149" spans="1:8" x14ac:dyDescent="0.2">
      <c r="A149" s="232">
        <v>158</v>
      </c>
      <c r="B149" s="207">
        <f t="shared" si="7"/>
        <v>21.32</v>
      </c>
      <c r="C149" s="262">
        <v>40</v>
      </c>
      <c r="D149" s="209">
        <v>37348</v>
      </c>
      <c r="E149" s="212">
        <v>25290</v>
      </c>
      <c r="F149" s="209">
        <f t="shared" si="8"/>
        <v>39082</v>
      </c>
      <c r="G149" s="211">
        <f t="shared" si="6"/>
        <v>28608</v>
      </c>
      <c r="H149" s="212">
        <v>232</v>
      </c>
    </row>
    <row r="150" spans="1:8" x14ac:dyDescent="0.2">
      <c r="A150" s="232">
        <v>159</v>
      </c>
      <c r="B150" s="207">
        <f t="shared" si="7"/>
        <v>21.35</v>
      </c>
      <c r="C150" s="262">
        <v>40</v>
      </c>
      <c r="D150" s="209">
        <v>37348</v>
      </c>
      <c r="E150" s="212">
        <v>25290</v>
      </c>
      <c r="F150" s="209">
        <f t="shared" si="8"/>
        <v>39042</v>
      </c>
      <c r="G150" s="211">
        <f t="shared" si="6"/>
        <v>28579</v>
      </c>
      <c r="H150" s="212">
        <v>232</v>
      </c>
    </row>
    <row r="151" spans="1:8" x14ac:dyDescent="0.2">
      <c r="A151" s="206">
        <v>160</v>
      </c>
      <c r="B151" s="207">
        <f t="shared" si="7"/>
        <v>21.38</v>
      </c>
      <c r="C151" s="262">
        <v>40</v>
      </c>
      <c r="D151" s="209">
        <v>37348</v>
      </c>
      <c r="E151" s="212">
        <v>25290</v>
      </c>
      <c r="F151" s="209">
        <f t="shared" si="8"/>
        <v>39002</v>
      </c>
      <c r="G151" s="211">
        <f t="shared" si="6"/>
        <v>28549</v>
      </c>
      <c r="H151" s="212">
        <v>232</v>
      </c>
    </row>
    <row r="152" spans="1:8" x14ac:dyDescent="0.2">
      <c r="A152" s="232">
        <v>161</v>
      </c>
      <c r="B152" s="207">
        <f t="shared" si="7"/>
        <v>21.41</v>
      </c>
      <c r="C152" s="262">
        <v>40</v>
      </c>
      <c r="D152" s="209">
        <v>37348</v>
      </c>
      <c r="E152" s="212">
        <v>25290</v>
      </c>
      <c r="F152" s="209">
        <f t="shared" si="8"/>
        <v>38962</v>
      </c>
      <c r="G152" s="211">
        <f t="shared" si="6"/>
        <v>28520</v>
      </c>
      <c r="H152" s="212">
        <v>232</v>
      </c>
    </row>
    <row r="153" spans="1:8" x14ac:dyDescent="0.2">
      <c r="A153" s="232">
        <v>162</v>
      </c>
      <c r="B153" s="207">
        <f t="shared" si="7"/>
        <v>21.44</v>
      </c>
      <c r="C153" s="262">
        <v>40</v>
      </c>
      <c r="D153" s="209">
        <v>37348</v>
      </c>
      <c r="E153" s="212">
        <v>25290</v>
      </c>
      <c r="F153" s="209">
        <f t="shared" si="8"/>
        <v>38922</v>
      </c>
      <c r="G153" s="211">
        <f t="shared" si="6"/>
        <v>28491</v>
      </c>
      <c r="H153" s="212">
        <v>232</v>
      </c>
    </row>
    <row r="154" spans="1:8" x14ac:dyDescent="0.2">
      <c r="A154" s="206">
        <v>163</v>
      </c>
      <c r="B154" s="207">
        <f t="shared" si="7"/>
        <v>21.47</v>
      </c>
      <c r="C154" s="262">
        <v>40</v>
      </c>
      <c r="D154" s="209">
        <v>37348</v>
      </c>
      <c r="E154" s="212">
        <v>25290</v>
      </c>
      <c r="F154" s="209">
        <f t="shared" si="8"/>
        <v>38883</v>
      </c>
      <c r="G154" s="211">
        <f t="shared" si="6"/>
        <v>28462</v>
      </c>
      <c r="H154" s="212">
        <v>232</v>
      </c>
    </row>
    <row r="155" spans="1:8" x14ac:dyDescent="0.2">
      <c r="A155" s="232">
        <v>164</v>
      </c>
      <c r="B155" s="207">
        <f t="shared" si="7"/>
        <v>21.49</v>
      </c>
      <c r="C155" s="262">
        <v>40</v>
      </c>
      <c r="D155" s="209">
        <v>37348</v>
      </c>
      <c r="E155" s="212">
        <v>25290</v>
      </c>
      <c r="F155" s="209">
        <f t="shared" si="8"/>
        <v>38856</v>
      </c>
      <c r="G155" s="211">
        <f t="shared" si="6"/>
        <v>28442</v>
      </c>
      <c r="H155" s="212">
        <v>232</v>
      </c>
    </row>
    <row r="156" spans="1:8" x14ac:dyDescent="0.2">
      <c r="A156" s="232">
        <v>165</v>
      </c>
      <c r="B156" s="207">
        <f t="shared" si="7"/>
        <v>21.52</v>
      </c>
      <c r="C156" s="262">
        <v>40</v>
      </c>
      <c r="D156" s="209">
        <v>37348</v>
      </c>
      <c r="E156" s="212">
        <v>25290</v>
      </c>
      <c r="F156" s="209">
        <f t="shared" si="8"/>
        <v>38817</v>
      </c>
      <c r="G156" s="211">
        <f t="shared" si="6"/>
        <v>28413</v>
      </c>
      <c r="H156" s="212">
        <v>232</v>
      </c>
    </row>
    <row r="157" spans="1:8" x14ac:dyDescent="0.2">
      <c r="A157" s="206">
        <v>166</v>
      </c>
      <c r="B157" s="207">
        <f t="shared" si="7"/>
        <v>21.55</v>
      </c>
      <c r="C157" s="262">
        <v>40</v>
      </c>
      <c r="D157" s="209">
        <v>37348</v>
      </c>
      <c r="E157" s="212">
        <v>25290</v>
      </c>
      <c r="F157" s="209">
        <f t="shared" si="8"/>
        <v>38778</v>
      </c>
      <c r="G157" s="211">
        <f t="shared" si="6"/>
        <v>28384</v>
      </c>
      <c r="H157" s="212">
        <v>232</v>
      </c>
    </row>
    <row r="158" spans="1:8" x14ac:dyDescent="0.2">
      <c r="A158" s="232">
        <v>167</v>
      </c>
      <c r="B158" s="207">
        <f t="shared" si="7"/>
        <v>21.58</v>
      </c>
      <c r="C158" s="262">
        <v>40</v>
      </c>
      <c r="D158" s="209">
        <v>37348</v>
      </c>
      <c r="E158" s="212">
        <v>25290</v>
      </c>
      <c r="F158" s="209">
        <f t="shared" si="8"/>
        <v>38738</v>
      </c>
      <c r="G158" s="211">
        <f t="shared" si="6"/>
        <v>28355</v>
      </c>
      <c r="H158" s="212">
        <v>232</v>
      </c>
    </row>
    <row r="159" spans="1:8" x14ac:dyDescent="0.2">
      <c r="A159" s="232">
        <v>168</v>
      </c>
      <c r="B159" s="207">
        <f t="shared" si="7"/>
        <v>21.61</v>
      </c>
      <c r="C159" s="262">
        <v>40</v>
      </c>
      <c r="D159" s="209">
        <v>37348</v>
      </c>
      <c r="E159" s="212">
        <v>25290</v>
      </c>
      <c r="F159" s="209">
        <f t="shared" si="8"/>
        <v>38699</v>
      </c>
      <c r="G159" s="211">
        <f t="shared" si="6"/>
        <v>28326</v>
      </c>
      <c r="H159" s="212">
        <v>232</v>
      </c>
    </row>
    <row r="160" spans="1:8" x14ac:dyDescent="0.2">
      <c r="A160" s="232">
        <v>169</v>
      </c>
      <c r="B160" s="227">
        <f t="shared" si="7"/>
        <v>21.64</v>
      </c>
      <c r="C160" s="262">
        <v>40</v>
      </c>
      <c r="D160" s="209">
        <v>37348</v>
      </c>
      <c r="E160" s="212">
        <v>25290</v>
      </c>
      <c r="F160" s="209">
        <f t="shared" si="8"/>
        <v>38660</v>
      </c>
      <c r="G160" s="211">
        <f t="shared" si="6"/>
        <v>28298</v>
      </c>
      <c r="H160" s="212">
        <v>232</v>
      </c>
    </row>
    <row r="161" spans="1:8" x14ac:dyDescent="0.2">
      <c r="A161" s="232">
        <v>170</v>
      </c>
      <c r="B161" s="227">
        <f t="shared" si="7"/>
        <v>21.67</v>
      </c>
      <c r="C161" s="262">
        <v>40</v>
      </c>
      <c r="D161" s="209">
        <v>37348</v>
      </c>
      <c r="E161" s="212">
        <v>25290</v>
      </c>
      <c r="F161" s="209">
        <f t="shared" si="8"/>
        <v>38621</v>
      </c>
      <c r="G161" s="211">
        <f t="shared" si="6"/>
        <v>28269</v>
      </c>
      <c r="H161" s="212">
        <v>232</v>
      </c>
    </row>
    <row r="162" spans="1:8" x14ac:dyDescent="0.2">
      <c r="A162" s="232">
        <v>171</v>
      </c>
      <c r="B162" s="227">
        <f t="shared" si="7"/>
        <v>21.69</v>
      </c>
      <c r="C162" s="262">
        <v>40</v>
      </c>
      <c r="D162" s="209">
        <v>37348</v>
      </c>
      <c r="E162" s="212">
        <v>25290</v>
      </c>
      <c r="F162" s="209">
        <f t="shared" si="8"/>
        <v>38595</v>
      </c>
      <c r="G162" s="211">
        <f t="shared" si="6"/>
        <v>28250</v>
      </c>
      <c r="H162" s="212">
        <v>232</v>
      </c>
    </row>
    <row r="163" spans="1:8" x14ac:dyDescent="0.2">
      <c r="A163" s="232">
        <v>172</v>
      </c>
      <c r="B163" s="227">
        <f t="shared" si="7"/>
        <v>21.72</v>
      </c>
      <c r="C163" s="262">
        <v>40</v>
      </c>
      <c r="D163" s="209">
        <v>37348</v>
      </c>
      <c r="E163" s="212">
        <v>25290</v>
      </c>
      <c r="F163" s="209">
        <f t="shared" si="8"/>
        <v>38556</v>
      </c>
      <c r="G163" s="211">
        <f t="shared" si="6"/>
        <v>28221</v>
      </c>
      <c r="H163" s="212">
        <v>232</v>
      </c>
    </row>
    <row r="164" spans="1:8" x14ac:dyDescent="0.2">
      <c r="A164" s="232">
        <v>173</v>
      </c>
      <c r="B164" s="227">
        <f t="shared" si="7"/>
        <v>21.75</v>
      </c>
      <c r="C164" s="262">
        <v>40</v>
      </c>
      <c r="D164" s="209">
        <v>37348</v>
      </c>
      <c r="E164" s="212">
        <v>25290</v>
      </c>
      <c r="F164" s="209">
        <f t="shared" si="8"/>
        <v>38518</v>
      </c>
      <c r="G164" s="211">
        <f t="shared" si="6"/>
        <v>28193</v>
      </c>
      <c r="H164" s="212">
        <v>232</v>
      </c>
    </row>
    <row r="165" spans="1:8" x14ac:dyDescent="0.2">
      <c r="A165" s="232">
        <v>174</v>
      </c>
      <c r="B165" s="227">
        <f t="shared" si="7"/>
        <v>21.78</v>
      </c>
      <c r="C165" s="262">
        <v>40</v>
      </c>
      <c r="D165" s="209">
        <v>37348</v>
      </c>
      <c r="E165" s="212">
        <v>25290</v>
      </c>
      <c r="F165" s="209">
        <f t="shared" si="8"/>
        <v>38479</v>
      </c>
      <c r="G165" s="211">
        <f t="shared" si="6"/>
        <v>28164</v>
      </c>
      <c r="H165" s="212">
        <v>232</v>
      </c>
    </row>
    <row r="166" spans="1:8" x14ac:dyDescent="0.2">
      <c r="A166" s="232">
        <v>175</v>
      </c>
      <c r="B166" s="227">
        <f t="shared" si="7"/>
        <v>21.81</v>
      </c>
      <c r="C166" s="262">
        <v>40</v>
      </c>
      <c r="D166" s="209">
        <v>37348</v>
      </c>
      <c r="E166" s="212">
        <v>25290</v>
      </c>
      <c r="F166" s="209">
        <f t="shared" si="8"/>
        <v>38441</v>
      </c>
      <c r="G166" s="211">
        <f t="shared" si="6"/>
        <v>28136</v>
      </c>
      <c r="H166" s="212">
        <v>232</v>
      </c>
    </row>
    <row r="167" spans="1:8" x14ac:dyDescent="0.2">
      <c r="A167" s="232">
        <v>176</v>
      </c>
      <c r="B167" s="227">
        <f t="shared" si="7"/>
        <v>21.83</v>
      </c>
      <c r="C167" s="262">
        <v>40</v>
      </c>
      <c r="D167" s="209">
        <v>37348</v>
      </c>
      <c r="E167" s="212">
        <v>25290</v>
      </c>
      <c r="F167" s="209">
        <f t="shared" si="8"/>
        <v>38415</v>
      </c>
      <c r="G167" s="211">
        <f t="shared" si="6"/>
        <v>28117</v>
      </c>
      <c r="H167" s="212">
        <v>232</v>
      </c>
    </row>
    <row r="168" spans="1:8" x14ac:dyDescent="0.2">
      <c r="A168" s="232">
        <v>177</v>
      </c>
      <c r="B168" s="227">
        <f t="shared" si="7"/>
        <v>21.86</v>
      </c>
      <c r="C168" s="262">
        <v>40</v>
      </c>
      <c r="D168" s="209">
        <v>37348</v>
      </c>
      <c r="E168" s="212">
        <v>25290</v>
      </c>
      <c r="F168" s="209">
        <f t="shared" si="8"/>
        <v>38377</v>
      </c>
      <c r="G168" s="211">
        <f t="shared" si="6"/>
        <v>28089</v>
      </c>
      <c r="H168" s="212">
        <v>232</v>
      </c>
    </row>
    <row r="169" spans="1:8" x14ac:dyDescent="0.2">
      <c r="A169" s="232">
        <v>178</v>
      </c>
      <c r="B169" s="227">
        <f t="shared" si="7"/>
        <v>21.89</v>
      </c>
      <c r="C169" s="262">
        <v>40</v>
      </c>
      <c r="D169" s="209">
        <v>37348</v>
      </c>
      <c r="E169" s="212">
        <v>25290</v>
      </c>
      <c r="F169" s="209">
        <f t="shared" si="8"/>
        <v>38339</v>
      </c>
      <c r="G169" s="211">
        <f t="shared" si="6"/>
        <v>28061</v>
      </c>
      <c r="H169" s="212">
        <v>232</v>
      </c>
    </row>
    <row r="170" spans="1:8" x14ac:dyDescent="0.2">
      <c r="A170" s="232">
        <v>179</v>
      </c>
      <c r="B170" s="227">
        <f t="shared" si="7"/>
        <v>21.91</v>
      </c>
      <c r="C170" s="262">
        <v>40</v>
      </c>
      <c r="D170" s="209">
        <v>37348</v>
      </c>
      <c r="E170" s="212">
        <v>25290</v>
      </c>
      <c r="F170" s="209">
        <f t="shared" si="8"/>
        <v>38313</v>
      </c>
      <c r="G170" s="211">
        <f t="shared" si="6"/>
        <v>28042</v>
      </c>
      <c r="H170" s="212">
        <v>232</v>
      </c>
    </row>
    <row r="171" spans="1:8" x14ac:dyDescent="0.2">
      <c r="A171" s="232">
        <v>180</v>
      </c>
      <c r="B171" s="227">
        <f t="shared" si="7"/>
        <v>21.94</v>
      </c>
      <c r="C171" s="262">
        <v>40</v>
      </c>
      <c r="D171" s="209">
        <v>37348</v>
      </c>
      <c r="E171" s="212">
        <v>25290</v>
      </c>
      <c r="F171" s="209">
        <f t="shared" si="8"/>
        <v>38275</v>
      </c>
      <c r="G171" s="211">
        <f t="shared" si="6"/>
        <v>28014</v>
      </c>
      <c r="H171" s="212">
        <v>232</v>
      </c>
    </row>
    <row r="172" spans="1:8" x14ac:dyDescent="0.2">
      <c r="A172" s="232">
        <v>181</v>
      </c>
      <c r="B172" s="227">
        <f t="shared" si="7"/>
        <v>21.97</v>
      </c>
      <c r="C172" s="262">
        <v>40</v>
      </c>
      <c r="D172" s="209">
        <v>37348</v>
      </c>
      <c r="E172" s="212">
        <v>25290</v>
      </c>
      <c r="F172" s="209">
        <f t="shared" si="8"/>
        <v>38238</v>
      </c>
      <c r="G172" s="211">
        <f t="shared" si="6"/>
        <v>27986</v>
      </c>
      <c r="H172" s="212">
        <v>232</v>
      </c>
    </row>
    <row r="173" spans="1:8" x14ac:dyDescent="0.2">
      <c r="A173" s="232">
        <v>182</v>
      </c>
      <c r="B173" s="227">
        <f t="shared" si="7"/>
        <v>21.99</v>
      </c>
      <c r="C173" s="262">
        <v>40</v>
      </c>
      <c r="D173" s="209">
        <v>37348</v>
      </c>
      <c r="E173" s="212">
        <v>25290</v>
      </c>
      <c r="F173" s="209">
        <f t="shared" si="8"/>
        <v>38212</v>
      </c>
      <c r="G173" s="211">
        <f t="shared" si="6"/>
        <v>27968</v>
      </c>
      <c r="H173" s="212">
        <v>232</v>
      </c>
    </row>
    <row r="174" spans="1:8" x14ac:dyDescent="0.2">
      <c r="A174" s="232">
        <v>183</v>
      </c>
      <c r="B174" s="227">
        <f t="shared" si="7"/>
        <v>22.02</v>
      </c>
      <c r="C174" s="262">
        <v>40</v>
      </c>
      <c r="D174" s="209">
        <v>37348</v>
      </c>
      <c r="E174" s="212">
        <v>25290</v>
      </c>
      <c r="F174" s="209">
        <f t="shared" si="8"/>
        <v>38175</v>
      </c>
      <c r="G174" s="211">
        <f t="shared" si="6"/>
        <v>27940</v>
      </c>
      <c r="H174" s="212">
        <v>232</v>
      </c>
    </row>
    <row r="175" spans="1:8" x14ac:dyDescent="0.2">
      <c r="A175" s="232">
        <v>184</v>
      </c>
      <c r="B175" s="227">
        <f t="shared" si="7"/>
        <v>22.05</v>
      </c>
      <c r="C175" s="262">
        <v>40</v>
      </c>
      <c r="D175" s="209">
        <v>37348</v>
      </c>
      <c r="E175" s="212">
        <v>25290</v>
      </c>
      <c r="F175" s="209">
        <f t="shared" si="8"/>
        <v>38137</v>
      </c>
      <c r="G175" s="211">
        <f t="shared" si="6"/>
        <v>27912</v>
      </c>
      <c r="H175" s="212">
        <v>232</v>
      </c>
    </row>
    <row r="176" spans="1:8" x14ac:dyDescent="0.2">
      <c r="A176" s="232">
        <v>185</v>
      </c>
      <c r="B176" s="227">
        <f t="shared" si="7"/>
        <v>22.07</v>
      </c>
      <c r="C176" s="262">
        <v>40</v>
      </c>
      <c r="D176" s="209">
        <v>37348</v>
      </c>
      <c r="E176" s="212">
        <v>25290</v>
      </c>
      <c r="F176" s="209">
        <f t="shared" si="8"/>
        <v>38112</v>
      </c>
      <c r="G176" s="211">
        <f t="shared" si="6"/>
        <v>27894</v>
      </c>
      <c r="H176" s="212">
        <v>232</v>
      </c>
    </row>
    <row r="177" spans="1:8" x14ac:dyDescent="0.2">
      <c r="A177" s="232">
        <v>186</v>
      </c>
      <c r="B177" s="227">
        <f t="shared" si="7"/>
        <v>22.1</v>
      </c>
      <c r="C177" s="262">
        <v>40</v>
      </c>
      <c r="D177" s="209">
        <v>37348</v>
      </c>
      <c r="E177" s="212">
        <v>25290</v>
      </c>
      <c r="F177" s="209">
        <f t="shared" si="8"/>
        <v>38075</v>
      </c>
      <c r="G177" s="211">
        <f t="shared" si="6"/>
        <v>27866</v>
      </c>
      <c r="H177" s="212">
        <v>232</v>
      </c>
    </row>
    <row r="178" spans="1:8" x14ac:dyDescent="0.2">
      <c r="A178" s="232">
        <v>187</v>
      </c>
      <c r="B178" s="227">
        <f t="shared" si="7"/>
        <v>22.12</v>
      </c>
      <c r="C178" s="262">
        <v>40</v>
      </c>
      <c r="D178" s="209">
        <v>37348</v>
      </c>
      <c r="E178" s="212">
        <v>25290</v>
      </c>
      <c r="F178" s="209">
        <f t="shared" si="8"/>
        <v>38050</v>
      </c>
      <c r="G178" s="211">
        <f t="shared" si="6"/>
        <v>27848</v>
      </c>
      <c r="H178" s="212">
        <v>232</v>
      </c>
    </row>
    <row r="179" spans="1:8" x14ac:dyDescent="0.2">
      <c r="A179" s="232">
        <v>188</v>
      </c>
      <c r="B179" s="227">
        <f t="shared" si="7"/>
        <v>22.15</v>
      </c>
      <c r="C179" s="262">
        <v>40</v>
      </c>
      <c r="D179" s="209">
        <v>37348</v>
      </c>
      <c r="E179" s="212">
        <v>25290</v>
      </c>
      <c r="F179" s="209">
        <f t="shared" si="8"/>
        <v>38012</v>
      </c>
      <c r="G179" s="211">
        <f t="shared" si="6"/>
        <v>27821</v>
      </c>
      <c r="H179" s="212">
        <v>232</v>
      </c>
    </row>
    <row r="180" spans="1:8" x14ac:dyDescent="0.2">
      <c r="A180" s="232">
        <v>189</v>
      </c>
      <c r="B180" s="227">
        <f t="shared" si="7"/>
        <v>22.17</v>
      </c>
      <c r="C180" s="262">
        <v>40</v>
      </c>
      <c r="D180" s="209">
        <v>37348</v>
      </c>
      <c r="E180" s="212">
        <v>25290</v>
      </c>
      <c r="F180" s="209">
        <f t="shared" si="8"/>
        <v>37988</v>
      </c>
      <c r="G180" s="211">
        <f t="shared" si="6"/>
        <v>27802</v>
      </c>
      <c r="H180" s="212">
        <v>232</v>
      </c>
    </row>
    <row r="181" spans="1:8" x14ac:dyDescent="0.2">
      <c r="A181" s="232">
        <v>190</v>
      </c>
      <c r="B181" s="227">
        <f t="shared" si="7"/>
        <v>22.2</v>
      </c>
      <c r="C181" s="262">
        <v>40</v>
      </c>
      <c r="D181" s="209">
        <v>37348</v>
      </c>
      <c r="E181" s="212">
        <v>25290</v>
      </c>
      <c r="F181" s="209">
        <f t="shared" si="8"/>
        <v>37951</v>
      </c>
      <c r="G181" s="211">
        <f t="shared" si="6"/>
        <v>27775</v>
      </c>
      <c r="H181" s="212">
        <v>232</v>
      </c>
    </row>
    <row r="182" spans="1:8" x14ac:dyDescent="0.2">
      <c r="A182" s="232">
        <v>191</v>
      </c>
      <c r="B182" s="227">
        <f t="shared" si="7"/>
        <v>22.22</v>
      </c>
      <c r="C182" s="262">
        <v>40</v>
      </c>
      <c r="D182" s="209">
        <v>37348</v>
      </c>
      <c r="E182" s="212">
        <v>25290</v>
      </c>
      <c r="F182" s="209">
        <f t="shared" si="8"/>
        <v>37926</v>
      </c>
      <c r="G182" s="211">
        <f t="shared" si="6"/>
        <v>27757</v>
      </c>
      <c r="H182" s="212">
        <v>232</v>
      </c>
    </row>
    <row r="183" spans="1:8" x14ac:dyDescent="0.2">
      <c r="A183" s="232">
        <v>192</v>
      </c>
      <c r="B183" s="227">
        <f t="shared" si="7"/>
        <v>22.25</v>
      </c>
      <c r="C183" s="262">
        <v>40</v>
      </c>
      <c r="D183" s="209">
        <v>37348</v>
      </c>
      <c r="E183" s="212">
        <v>25290</v>
      </c>
      <c r="F183" s="209">
        <f t="shared" si="8"/>
        <v>37889</v>
      </c>
      <c r="G183" s="211">
        <f t="shared" si="6"/>
        <v>27730</v>
      </c>
      <c r="H183" s="212">
        <v>232</v>
      </c>
    </row>
    <row r="184" spans="1:8" x14ac:dyDescent="0.2">
      <c r="A184" s="232">
        <v>193</v>
      </c>
      <c r="B184" s="227">
        <f t="shared" si="7"/>
        <v>22.27</v>
      </c>
      <c r="C184" s="262">
        <v>40</v>
      </c>
      <c r="D184" s="209">
        <v>37348</v>
      </c>
      <c r="E184" s="212">
        <v>25290</v>
      </c>
      <c r="F184" s="209">
        <f t="shared" si="8"/>
        <v>37864</v>
      </c>
      <c r="G184" s="211">
        <f t="shared" si="6"/>
        <v>27712</v>
      </c>
      <c r="H184" s="212">
        <v>232</v>
      </c>
    </row>
    <row r="185" spans="1:8" x14ac:dyDescent="0.2">
      <c r="A185" s="232">
        <v>194</v>
      </c>
      <c r="B185" s="227">
        <f t="shared" si="7"/>
        <v>22.3</v>
      </c>
      <c r="C185" s="262">
        <v>40</v>
      </c>
      <c r="D185" s="209">
        <v>37348</v>
      </c>
      <c r="E185" s="212">
        <v>25290</v>
      </c>
      <c r="F185" s="209">
        <f t="shared" si="8"/>
        <v>37828</v>
      </c>
      <c r="G185" s="211">
        <f t="shared" si="6"/>
        <v>27685</v>
      </c>
      <c r="H185" s="212">
        <v>232</v>
      </c>
    </row>
    <row r="186" spans="1:8" x14ac:dyDescent="0.2">
      <c r="A186" s="232">
        <v>195</v>
      </c>
      <c r="B186" s="227">
        <f t="shared" si="7"/>
        <v>22.32</v>
      </c>
      <c r="C186" s="262">
        <v>40</v>
      </c>
      <c r="D186" s="209">
        <v>37348</v>
      </c>
      <c r="E186" s="212">
        <v>25290</v>
      </c>
      <c r="F186" s="209">
        <f t="shared" si="8"/>
        <v>37803</v>
      </c>
      <c r="G186" s="211">
        <f t="shared" si="6"/>
        <v>27667</v>
      </c>
      <c r="H186" s="212">
        <v>232</v>
      </c>
    </row>
    <row r="187" spans="1:8" x14ac:dyDescent="0.2">
      <c r="A187" s="232">
        <v>196</v>
      </c>
      <c r="B187" s="227">
        <f t="shared" si="7"/>
        <v>22.35</v>
      </c>
      <c r="C187" s="262">
        <v>40</v>
      </c>
      <c r="D187" s="209">
        <v>37348</v>
      </c>
      <c r="E187" s="212">
        <v>25290</v>
      </c>
      <c r="F187" s="209">
        <f t="shared" si="8"/>
        <v>37767</v>
      </c>
      <c r="G187" s="211">
        <f t="shared" si="6"/>
        <v>27640</v>
      </c>
      <c r="H187" s="212">
        <v>232</v>
      </c>
    </row>
    <row r="188" spans="1:8" x14ac:dyDescent="0.2">
      <c r="A188" s="232">
        <v>197</v>
      </c>
      <c r="B188" s="227">
        <f t="shared" si="7"/>
        <v>22.37</v>
      </c>
      <c r="C188" s="262">
        <v>40</v>
      </c>
      <c r="D188" s="209">
        <v>37348</v>
      </c>
      <c r="E188" s="212">
        <v>25290</v>
      </c>
      <c r="F188" s="209">
        <f t="shared" si="8"/>
        <v>37742</v>
      </c>
      <c r="G188" s="211">
        <f t="shared" si="6"/>
        <v>27622</v>
      </c>
      <c r="H188" s="212">
        <v>232</v>
      </c>
    </row>
    <row r="189" spans="1:8" x14ac:dyDescent="0.2">
      <c r="A189" s="232">
        <v>198</v>
      </c>
      <c r="B189" s="227">
        <f t="shared" si="7"/>
        <v>22.4</v>
      </c>
      <c r="C189" s="262">
        <v>40</v>
      </c>
      <c r="D189" s="209">
        <v>37348</v>
      </c>
      <c r="E189" s="212">
        <v>25290</v>
      </c>
      <c r="F189" s="209">
        <f t="shared" si="8"/>
        <v>37706</v>
      </c>
      <c r="G189" s="211">
        <f t="shared" si="6"/>
        <v>27595</v>
      </c>
      <c r="H189" s="212">
        <v>232</v>
      </c>
    </row>
    <row r="190" spans="1:8" x14ac:dyDescent="0.2">
      <c r="A190" s="232">
        <v>199</v>
      </c>
      <c r="B190" s="227">
        <f t="shared" si="7"/>
        <v>22.42</v>
      </c>
      <c r="C190" s="262">
        <v>40</v>
      </c>
      <c r="D190" s="209">
        <v>37348</v>
      </c>
      <c r="E190" s="212">
        <v>25290</v>
      </c>
      <c r="F190" s="209">
        <f t="shared" si="8"/>
        <v>37682</v>
      </c>
      <c r="G190" s="211">
        <f t="shared" si="6"/>
        <v>27577</v>
      </c>
      <c r="H190" s="212">
        <v>232</v>
      </c>
    </row>
    <row r="191" spans="1:8" x14ac:dyDescent="0.2">
      <c r="A191" s="232">
        <v>200</v>
      </c>
      <c r="B191" s="227">
        <f t="shared" si="7"/>
        <v>22.44</v>
      </c>
      <c r="C191" s="262">
        <v>40</v>
      </c>
      <c r="D191" s="209">
        <v>37348</v>
      </c>
      <c r="E191" s="212">
        <v>25290</v>
      </c>
      <c r="F191" s="209">
        <f t="shared" si="8"/>
        <v>37657</v>
      </c>
      <c r="G191" s="211">
        <f t="shared" si="6"/>
        <v>27559</v>
      </c>
      <c r="H191" s="212">
        <v>232</v>
      </c>
    </row>
    <row r="192" spans="1:8" x14ac:dyDescent="0.2">
      <c r="A192" s="232">
        <v>201</v>
      </c>
      <c r="B192" s="227">
        <f t="shared" si="7"/>
        <v>22.47</v>
      </c>
      <c r="C192" s="262">
        <v>40</v>
      </c>
      <c r="D192" s="209">
        <v>37348</v>
      </c>
      <c r="E192" s="212">
        <v>25290</v>
      </c>
      <c r="F192" s="209">
        <f t="shared" si="8"/>
        <v>37621</v>
      </c>
      <c r="G192" s="211">
        <f t="shared" si="6"/>
        <v>27533</v>
      </c>
      <c r="H192" s="212">
        <v>232</v>
      </c>
    </row>
    <row r="193" spans="1:8" x14ac:dyDescent="0.2">
      <c r="A193" s="232">
        <v>202</v>
      </c>
      <c r="B193" s="227">
        <f t="shared" si="7"/>
        <v>22.49</v>
      </c>
      <c r="C193" s="262">
        <v>40</v>
      </c>
      <c r="D193" s="209">
        <v>37348</v>
      </c>
      <c r="E193" s="212">
        <v>25290</v>
      </c>
      <c r="F193" s="209">
        <f t="shared" si="8"/>
        <v>37597</v>
      </c>
      <c r="G193" s="211">
        <f t="shared" si="6"/>
        <v>27515</v>
      </c>
      <c r="H193" s="212">
        <v>232</v>
      </c>
    </row>
    <row r="194" spans="1:8" x14ac:dyDescent="0.2">
      <c r="A194" s="232">
        <v>203</v>
      </c>
      <c r="B194" s="227">
        <f t="shared" si="7"/>
        <v>22.52</v>
      </c>
      <c r="C194" s="262">
        <v>40</v>
      </c>
      <c r="D194" s="209">
        <v>37348</v>
      </c>
      <c r="E194" s="212">
        <v>25290</v>
      </c>
      <c r="F194" s="209">
        <f t="shared" si="8"/>
        <v>37561</v>
      </c>
      <c r="G194" s="211">
        <f t="shared" si="6"/>
        <v>27488</v>
      </c>
      <c r="H194" s="212">
        <v>232</v>
      </c>
    </row>
    <row r="195" spans="1:8" x14ac:dyDescent="0.2">
      <c r="A195" s="232">
        <v>204</v>
      </c>
      <c r="B195" s="227">
        <f t="shared" si="7"/>
        <v>22.54</v>
      </c>
      <c r="C195" s="262">
        <v>40</v>
      </c>
      <c r="D195" s="209">
        <v>37348</v>
      </c>
      <c r="E195" s="212">
        <v>25290</v>
      </c>
      <c r="F195" s="209">
        <f t="shared" si="8"/>
        <v>37537</v>
      </c>
      <c r="G195" s="211">
        <f t="shared" si="6"/>
        <v>27471</v>
      </c>
      <c r="H195" s="212">
        <v>232</v>
      </c>
    </row>
    <row r="196" spans="1:8" x14ac:dyDescent="0.2">
      <c r="A196" s="232">
        <v>205</v>
      </c>
      <c r="B196" s="227">
        <f t="shared" si="7"/>
        <v>22.56</v>
      </c>
      <c r="C196" s="262">
        <v>40</v>
      </c>
      <c r="D196" s="209">
        <v>37348</v>
      </c>
      <c r="E196" s="212">
        <v>25290</v>
      </c>
      <c r="F196" s="209">
        <f t="shared" si="8"/>
        <v>37513</v>
      </c>
      <c r="G196" s="211">
        <f t="shared" si="6"/>
        <v>27453</v>
      </c>
      <c r="H196" s="212">
        <v>232</v>
      </c>
    </row>
    <row r="197" spans="1:8" x14ac:dyDescent="0.2">
      <c r="A197" s="232">
        <v>206</v>
      </c>
      <c r="B197" s="227">
        <f t="shared" si="7"/>
        <v>22.59</v>
      </c>
      <c r="C197" s="262">
        <v>40</v>
      </c>
      <c r="D197" s="209">
        <v>37348</v>
      </c>
      <c r="E197" s="212">
        <v>25290</v>
      </c>
      <c r="F197" s="209">
        <f t="shared" si="8"/>
        <v>37477</v>
      </c>
      <c r="G197" s="211">
        <f t="shared" si="6"/>
        <v>27427</v>
      </c>
      <c r="H197" s="212">
        <v>232</v>
      </c>
    </row>
    <row r="198" spans="1:8" x14ac:dyDescent="0.2">
      <c r="A198" s="232">
        <v>207</v>
      </c>
      <c r="B198" s="227">
        <f t="shared" si="7"/>
        <v>22.61</v>
      </c>
      <c r="C198" s="262">
        <v>40</v>
      </c>
      <c r="D198" s="209">
        <v>37348</v>
      </c>
      <c r="E198" s="212">
        <v>25290</v>
      </c>
      <c r="F198" s="209">
        <f t="shared" si="8"/>
        <v>37453</v>
      </c>
      <c r="G198" s="211">
        <f t="shared" si="6"/>
        <v>27409</v>
      </c>
      <c r="H198" s="212">
        <v>232</v>
      </c>
    </row>
    <row r="199" spans="1:8" x14ac:dyDescent="0.2">
      <c r="A199" s="232">
        <v>208</v>
      </c>
      <c r="B199" s="227">
        <f t="shared" si="7"/>
        <v>22.63</v>
      </c>
      <c r="C199" s="262">
        <v>40</v>
      </c>
      <c r="D199" s="209">
        <v>37348</v>
      </c>
      <c r="E199" s="212">
        <v>25290</v>
      </c>
      <c r="F199" s="209">
        <f t="shared" si="8"/>
        <v>37430</v>
      </c>
      <c r="G199" s="211">
        <f t="shared" si="6"/>
        <v>27392</v>
      </c>
      <c r="H199" s="212">
        <v>232</v>
      </c>
    </row>
    <row r="200" spans="1:8" x14ac:dyDescent="0.2">
      <c r="A200" s="232">
        <v>209</v>
      </c>
      <c r="B200" s="227">
        <f t="shared" si="7"/>
        <v>22.66</v>
      </c>
      <c r="C200" s="262">
        <v>40</v>
      </c>
      <c r="D200" s="209">
        <v>37348</v>
      </c>
      <c r="E200" s="212">
        <v>25290</v>
      </c>
      <c r="F200" s="209">
        <f t="shared" si="8"/>
        <v>37394</v>
      </c>
      <c r="G200" s="211">
        <f t="shared" si="6"/>
        <v>27365</v>
      </c>
      <c r="H200" s="212">
        <v>232</v>
      </c>
    </row>
    <row r="201" spans="1:8" x14ac:dyDescent="0.2">
      <c r="A201" s="232">
        <v>210</v>
      </c>
      <c r="B201" s="227">
        <f t="shared" si="7"/>
        <v>22.68</v>
      </c>
      <c r="C201" s="262">
        <v>40</v>
      </c>
      <c r="D201" s="209">
        <v>37348</v>
      </c>
      <c r="E201" s="212">
        <v>25290</v>
      </c>
      <c r="F201" s="209">
        <f t="shared" si="8"/>
        <v>37370</v>
      </c>
      <c r="G201" s="211">
        <f t="shared" si="6"/>
        <v>27348</v>
      </c>
      <c r="H201" s="212">
        <v>232</v>
      </c>
    </row>
    <row r="202" spans="1:8" x14ac:dyDescent="0.2">
      <c r="A202" s="232">
        <v>211</v>
      </c>
      <c r="B202" s="227">
        <f t="shared" si="7"/>
        <v>22.7</v>
      </c>
      <c r="C202" s="262">
        <v>40</v>
      </c>
      <c r="D202" s="209">
        <v>37348</v>
      </c>
      <c r="E202" s="212">
        <v>25290</v>
      </c>
      <c r="F202" s="209">
        <f t="shared" si="8"/>
        <v>37347</v>
      </c>
      <c r="G202" s="211">
        <f t="shared" si="6"/>
        <v>27330</v>
      </c>
      <c r="H202" s="212">
        <v>232</v>
      </c>
    </row>
    <row r="203" spans="1:8" x14ac:dyDescent="0.2">
      <c r="A203" s="232">
        <v>212</v>
      </c>
      <c r="B203" s="227">
        <f t="shared" si="7"/>
        <v>22.72</v>
      </c>
      <c r="C203" s="262">
        <v>40</v>
      </c>
      <c r="D203" s="209">
        <v>37348</v>
      </c>
      <c r="E203" s="212">
        <v>25290</v>
      </c>
      <c r="F203" s="209">
        <f t="shared" si="8"/>
        <v>37323</v>
      </c>
      <c r="G203" s="211">
        <f t="shared" si="6"/>
        <v>27313</v>
      </c>
      <c r="H203" s="212">
        <v>232</v>
      </c>
    </row>
    <row r="204" spans="1:8" x14ac:dyDescent="0.2">
      <c r="A204" s="232">
        <v>213</v>
      </c>
      <c r="B204" s="227">
        <f t="shared" si="7"/>
        <v>22.75</v>
      </c>
      <c r="C204" s="262">
        <v>40</v>
      </c>
      <c r="D204" s="209">
        <v>37348</v>
      </c>
      <c r="E204" s="212">
        <v>25290</v>
      </c>
      <c r="F204" s="209">
        <f t="shared" si="8"/>
        <v>37288</v>
      </c>
      <c r="G204" s="211">
        <f t="shared" si="6"/>
        <v>27287</v>
      </c>
      <c r="H204" s="212">
        <v>232</v>
      </c>
    </row>
    <row r="205" spans="1:8" x14ac:dyDescent="0.2">
      <c r="A205" s="232">
        <v>214</v>
      </c>
      <c r="B205" s="227">
        <f t="shared" si="7"/>
        <v>22.77</v>
      </c>
      <c r="C205" s="262">
        <v>40</v>
      </c>
      <c r="D205" s="209">
        <v>37348</v>
      </c>
      <c r="E205" s="212">
        <v>25290</v>
      </c>
      <c r="F205" s="209">
        <f t="shared" si="8"/>
        <v>37264</v>
      </c>
      <c r="G205" s="211">
        <f t="shared" ref="G205:G268" si="9">ROUND(12*(1/B205*D205+1/C205*E205),0)</f>
        <v>27270</v>
      </c>
      <c r="H205" s="212">
        <v>232</v>
      </c>
    </row>
    <row r="206" spans="1:8" x14ac:dyDescent="0.2">
      <c r="A206" s="232">
        <v>215</v>
      </c>
      <c r="B206" s="227">
        <f t="shared" si="7"/>
        <v>22.79</v>
      </c>
      <c r="C206" s="262">
        <v>40</v>
      </c>
      <c r="D206" s="209">
        <v>37348</v>
      </c>
      <c r="E206" s="212">
        <v>25290</v>
      </c>
      <c r="F206" s="209">
        <f t="shared" si="8"/>
        <v>37241</v>
      </c>
      <c r="G206" s="211">
        <f t="shared" si="9"/>
        <v>27252</v>
      </c>
      <c r="H206" s="212">
        <v>232</v>
      </c>
    </row>
    <row r="207" spans="1:8" x14ac:dyDescent="0.2">
      <c r="A207" s="232">
        <v>216</v>
      </c>
      <c r="B207" s="227">
        <f t="shared" ref="B207:B266" si="10">ROUND(0.73*(6.558*LN(A207)-4),2)</f>
        <v>22.81</v>
      </c>
      <c r="C207" s="262">
        <v>40</v>
      </c>
      <c r="D207" s="209">
        <v>37348</v>
      </c>
      <c r="E207" s="212">
        <v>25290</v>
      </c>
      <c r="F207" s="209">
        <f t="shared" si="8"/>
        <v>37217</v>
      </c>
      <c r="G207" s="211">
        <f t="shared" si="9"/>
        <v>27235</v>
      </c>
      <c r="H207" s="212">
        <v>232</v>
      </c>
    </row>
    <row r="208" spans="1:8" x14ac:dyDescent="0.2">
      <c r="A208" s="232">
        <v>217</v>
      </c>
      <c r="B208" s="227">
        <f t="shared" si="10"/>
        <v>22.84</v>
      </c>
      <c r="C208" s="262">
        <v>40</v>
      </c>
      <c r="D208" s="209">
        <v>37348</v>
      </c>
      <c r="E208" s="212">
        <v>25290</v>
      </c>
      <c r="F208" s="209">
        <f t="shared" ref="F208:F271" si="11">ROUND(12*1.358*(1/B208*D208+1/C208*E208)+H208,0)</f>
        <v>37182</v>
      </c>
      <c r="G208" s="211">
        <f t="shared" si="9"/>
        <v>27209</v>
      </c>
      <c r="H208" s="212">
        <v>232</v>
      </c>
    </row>
    <row r="209" spans="1:8" x14ac:dyDescent="0.2">
      <c r="A209" s="232">
        <v>218</v>
      </c>
      <c r="B209" s="227">
        <f t="shared" si="10"/>
        <v>22.86</v>
      </c>
      <c r="C209" s="262">
        <v>40</v>
      </c>
      <c r="D209" s="209">
        <v>37348</v>
      </c>
      <c r="E209" s="212">
        <v>25290</v>
      </c>
      <c r="F209" s="209">
        <f t="shared" si="11"/>
        <v>37159</v>
      </c>
      <c r="G209" s="211">
        <f t="shared" si="9"/>
        <v>27192</v>
      </c>
      <c r="H209" s="212">
        <v>232</v>
      </c>
    </row>
    <row r="210" spans="1:8" x14ac:dyDescent="0.2">
      <c r="A210" s="232">
        <v>219</v>
      </c>
      <c r="B210" s="227">
        <f t="shared" si="10"/>
        <v>22.88</v>
      </c>
      <c r="C210" s="262">
        <v>40</v>
      </c>
      <c r="D210" s="209">
        <v>37348</v>
      </c>
      <c r="E210" s="212">
        <v>25290</v>
      </c>
      <c r="F210" s="209">
        <f t="shared" si="11"/>
        <v>37136</v>
      </c>
      <c r="G210" s="211">
        <f t="shared" si="9"/>
        <v>27175</v>
      </c>
      <c r="H210" s="212">
        <v>232</v>
      </c>
    </row>
    <row r="211" spans="1:8" x14ac:dyDescent="0.2">
      <c r="A211" s="232">
        <v>220</v>
      </c>
      <c r="B211" s="227">
        <f t="shared" si="10"/>
        <v>22.9</v>
      </c>
      <c r="C211" s="262">
        <v>40</v>
      </c>
      <c r="D211" s="209">
        <v>37348</v>
      </c>
      <c r="E211" s="212">
        <v>25290</v>
      </c>
      <c r="F211" s="209">
        <f t="shared" si="11"/>
        <v>37113</v>
      </c>
      <c r="G211" s="211">
        <f t="shared" si="9"/>
        <v>27158</v>
      </c>
      <c r="H211" s="212">
        <v>232</v>
      </c>
    </row>
    <row r="212" spans="1:8" x14ac:dyDescent="0.2">
      <c r="A212" s="232">
        <v>221</v>
      </c>
      <c r="B212" s="227">
        <f t="shared" si="10"/>
        <v>22.92</v>
      </c>
      <c r="C212" s="262">
        <v>40</v>
      </c>
      <c r="D212" s="209">
        <v>37348</v>
      </c>
      <c r="E212" s="212">
        <v>25290</v>
      </c>
      <c r="F212" s="209">
        <f t="shared" si="11"/>
        <v>37089</v>
      </c>
      <c r="G212" s="211">
        <f t="shared" si="9"/>
        <v>27141</v>
      </c>
      <c r="H212" s="212">
        <v>232</v>
      </c>
    </row>
    <row r="213" spans="1:8" x14ac:dyDescent="0.2">
      <c r="A213" s="232">
        <v>222</v>
      </c>
      <c r="B213" s="227">
        <f t="shared" si="10"/>
        <v>22.94</v>
      </c>
      <c r="C213" s="262">
        <v>40</v>
      </c>
      <c r="D213" s="209">
        <v>37348</v>
      </c>
      <c r="E213" s="212">
        <v>25290</v>
      </c>
      <c r="F213" s="209">
        <f t="shared" si="11"/>
        <v>37066</v>
      </c>
      <c r="G213" s="211">
        <f t="shared" si="9"/>
        <v>27124</v>
      </c>
      <c r="H213" s="212">
        <v>232</v>
      </c>
    </row>
    <row r="214" spans="1:8" x14ac:dyDescent="0.2">
      <c r="A214" s="232">
        <v>223</v>
      </c>
      <c r="B214" s="227">
        <f t="shared" si="10"/>
        <v>22.97</v>
      </c>
      <c r="C214" s="262">
        <v>40</v>
      </c>
      <c r="D214" s="209">
        <v>37348</v>
      </c>
      <c r="E214" s="212">
        <v>25290</v>
      </c>
      <c r="F214" s="209">
        <f t="shared" si="11"/>
        <v>37032</v>
      </c>
      <c r="G214" s="211">
        <f t="shared" si="9"/>
        <v>27098</v>
      </c>
      <c r="H214" s="212">
        <v>232</v>
      </c>
    </row>
    <row r="215" spans="1:8" x14ac:dyDescent="0.2">
      <c r="A215" s="232">
        <v>224</v>
      </c>
      <c r="B215" s="227">
        <f t="shared" si="10"/>
        <v>22.99</v>
      </c>
      <c r="C215" s="262">
        <v>40</v>
      </c>
      <c r="D215" s="209">
        <v>37348</v>
      </c>
      <c r="E215" s="212">
        <v>25290</v>
      </c>
      <c r="F215" s="209">
        <f t="shared" si="11"/>
        <v>37009</v>
      </c>
      <c r="G215" s="211">
        <f t="shared" si="9"/>
        <v>27081</v>
      </c>
      <c r="H215" s="212">
        <v>232</v>
      </c>
    </row>
    <row r="216" spans="1:8" x14ac:dyDescent="0.2">
      <c r="A216" s="232">
        <v>225</v>
      </c>
      <c r="B216" s="227">
        <f t="shared" si="10"/>
        <v>23.01</v>
      </c>
      <c r="C216" s="262">
        <v>40</v>
      </c>
      <c r="D216" s="209">
        <v>37348</v>
      </c>
      <c r="E216" s="212">
        <v>25290</v>
      </c>
      <c r="F216" s="209">
        <f t="shared" si="11"/>
        <v>36986</v>
      </c>
      <c r="G216" s="211">
        <f t="shared" si="9"/>
        <v>27064</v>
      </c>
      <c r="H216" s="212">
        <v>232</v>
      </c>
    </row>
    <row r="217" spans="1:8" x14ac:dyDescent="0.2">
      <c r="A217" s="232">
        <v>226</v>
      </c>
      <c r="B217" s="227">
        <f t="shared" si="10"/>
        <v>23.03</v>
      </c>
      <c r="C217" s="262">
        <v>40</v>
      </c>
      <c r="D217" s="209">
        <v>37348</v>
      </c>
      <c r="E217" s="212">
        <v>25290</v>
      </c>
      <c r="F217" s="209">
        <f t="shared" si="11"/>
        <v>36963</v>
      </c>
      <c r="G217" s="211">
        <f t="shared" si="9"/>
        <v>27048</v>
      </c>
      <c r="H217" s="212">
        <v>232</v>
      </c>
    </row>
    <row r="218" spans="1:8" x14ac:dyDescent="0.2">
      <c r="A218" s="232">
        <v>227</v>
      </c>
      <c r="B218" s="227">
        <f t="shared" si="10"/>
        <v>23.05</v>
      </c>
      <c r="C218" s="262">
        <v>40</v>
      </c>
      <c r="D218" s="209">
        <v>37348</v>
      </c>
      <c r="E218" s="212">
        <v>25290</v>
      </c>
      <c r="F218" s="209">
        <f t="shared" si="11"/>
        <v>36940</v>
      </c>
      <c r="G218" s="211">
        <f t="shared" si="9"/>
        <v>27031</v>
      </c>
      <c r="H218" s="212">
        <v>232</v>
      </c>
    </row>
    <row r="219" spans="1:8" x14ac:dyDescent="0.2">
      <c r="A219" s="232">
        <v>228</v>
      </c>
      <c r="B219" s="227">
        <f t="shared" si="10"/>
        <v>23.07</v>
      </c>
      <c r="C219" s="262">
        <v>40</v>
      </c>
      <c r="D219" s="209">
        <v>37348</v>
      </c>
      <c r="E219" s="212">
        <v>25290</v>
      </c>
      <c r="F219" s="209">
        <f t="shared" si="11"/>
        <v>36917</v>
      </c>
      <c r="G219" s="211">
        <f t="shared" si="9"/>
        <v>27014</v>
      </c>
      <c r="H219" s="212">
        <v>232</v>
      </c>
    </row>
    <row r="220" spans="1:8" x14ac:dyDescent="0.2">
      <c r="A220" s="232">
        <v>229</v>
      </c>
      <c r="B220" s="227">
        <f t="shared" si="10"/>
        <v>23.09</v>
      </c>
      <c r="C220" s="262">
        <v>40</v>
      </c>
      <c r="D220" s="209">
        <v>37348</v>
      </c>
      <c r="E220" s="212">
        <v>25290</v>
      </c>
      <c r="F220" s="209">
        <f t="shared" si="11"/>
        <v>36894</v>
      </c>
      <c r="G220" s="211">
        <f t="shared" si="9"/>
        <v>26997</v>
      </c>
      <c r="H220" s="212">
        <v>232</v>
      </c>
    </row>
    <row r="221" spans="1:8" x14ac:dyDescent="0.2">
      <c r="A221" s="232">
        <v>230</v>
      </c>
      <c r="B221" s="227">
        <f t="shared" si="10"/>
        <v>23.11</v>
      </c>
      <c r="C221" s="262">
        <v>40</v>
      </c>
      <c r="D221" s="209">
        <v>37348</v>
      </c>
      <c r="E221" s="212">
        <v>25290</v>
      </c>
      <c r="F221" s="209">
        <f t="shared" si="11"/>
        <v>36871</v>
      </c>
      <c r="G221" s="211">
        <f t="shared" si="9"/>
        <v>26980</v>
      </c>
      <c r="H221" s="212">
        <v>232</v>
      </c>
    </row>
    <row r="222" spans="1:8" x14ac:dyDescent="0.2">
      <c r="A222" s="232">
        <v>231</v>
      </c>
      <c r="B222" s="227">
        <f t="shared" si="10"/>
        <v>23.13</v>
      </c>
      <c r="C222" s="262">
        <v>40</v>
      </c>
      <c r="D222" s="209">
        <v>37348</v>
      </c>
      <c r="E222" s="212">
        <v>25290</v>
      </c>
      <c r="F222" s="209">
        <f t="shared" si="11"/>
        <v>36848</v>
      </c>
      <c r="G222" s="211">
        <f t="shared" si="9"/>
        <v>26963</v>
      </c>
      <c r="H222" s="212">
        <v>232</v>
      </c>
    </row>
    <row r="223" spans="1:8" x14ac:dyDescent="0.2">
      <c r="A223" s="232">
        <v>232</v>
      </c>
      <c r="B223" s="227">
        <f t="shared" si="10"/>
        <v>23.16</v>
      </c>
      <c r="C223" s="262">
        <v>40</v>
      </c>
      <c r="D223" s="209">
        <v>37348</v>
      </c>
      <c r="E223" s="212">
        <v>25290</v>
      </c>
      <c r="F223" s="209">
        <f t="shared" si="11"/>
        <v>36814</v>
      </c>
      <c r="G223" s="211">
        <f t="shared" si="9"/>
        <v>26938</v>
      </c>
      <c r="H223" s="212">
        <v>232</v>
      </c>
    </row>
    <row r="224" spans="1:8" x14ac:dyDescent="0.2">
      <c r="A224" s="232">
        <v>233</v>
      </c>
      <c r="B224" s="227">
        <f t="shared" si="10"/>
        <v>23.18</v>
      </c>
      <c r="C224" s="262">
        <v>40</v>
      </c>
      <c r="D224" s="209">
        <v>37348</v>
      </c>
      <c r="E224" s="212">
        <v>25290</v>
      </c>
      <c r="F224" s="209">
        <f t="shared" si="11"/>
        <v>36792</v>
      </c>
      <c r="G224" s="211">
        <f t="shared" si="9"/>
        <v>26922</v>
      </c>
      <c r="H224" s="212">
        <v>232</v>
      </c>
    </row>
    <row r="225" spans="1:8" x14ac:dyDescent="0.2">
      <c r="A225" s="232">
        <v>234</v>
      </c>
      <c r="B225" s="227">
        <f t="shared" si="10"/>
        <v>23.2</v>
      </c>
      <c r="C225" s="262">
        <v>40</v>
      </c>
      <c r="D225" s="209">
        <v>37348</v>
      </c>
      <c r="E225" s="212">
        <v>25290</v>
      </c>
      <c r="F225" s="209">
        <f t="shared" si="11"/>
        <v>36769</v>
      </c>
      <c r="G225" s="211">
        <f t="shared" si="9"/>
        <v>26905</v>
      </c>
      <c r="H225" s="212">
        <v>232</v>
      </c>
    </row>
    <row r="226" spans="1:8" x14ac:dyDescent="0.2">
      <c r="A226" s="232">
        <v>235</v>
      </c>
      <c r="B226" s="227">
        <f t="shared" si="10"/>
        <v>23.22</v>
      </c>
      <c r="C226" s="262">
        <v>40</v>
      </c>
      <c r="D226" s="209">
        <v>37348</v>
      </c>
      <c r="E226" s="212">
        <v>25290</v>
      </c>
      <c r="F226" s="209">
        <f t="shared" si="11"/>
        <v>36746</v>
      </c>
      <c r="G226" s="211">
        <f t="shared" si="9"/>
        <v>26888</v>
      </c>
      <c r="H226" s="212">
        <v>232</v>
      </c>
    </row>
    <row r="227" spans="1:8" x14ac:dyDescent="0.2">
      <c r="A227" s="232">
        <v>236</v>
      </c>
      <c r="B227" s="227">
        <f t="shared" si="10"/>
        <v>23.24</v>
      </c>
      <c r="C227" s="262">
        <v>40</v>
      </c>
      <c r="D227" s="209">
        <v>37348</v>
      </c>
      <c r="E227" s="212">
        <v>25290</v>
      </c>
      <c r="F227" s="209">
        <f t="shared" si="11"/>
        <v>36724</v>
      </c>
      <c r="G227" s="211">
        <f t="shared" si="9"/>
        <v>26872</v>
      </c>
      <c r="H227" s="212">
        <v>232</v>
      </c>
    </row>
    <row r="228" spans="1:8" x14ac:dyDescent="0.2">
      <c r="A228" s="232">
        <v>237</v>
      </c>
      <c r="B228" s="227">
        <f t="shared" si="10"/>
        <v>23.26</v>
      </c>
      <c r="C228" s="262">
        <v>40</v>
      </c>
      <c r="D228" s="209">
        <v>37348</v>
      </c>
      <c r="E228" s="212">
        <v>25290</v>
      </c>
      <c r="F228" s="209">
        <f t="shared" si="11"/>
        <v>36701</v>
      </c>
      <c r="G228" s="211">
        <f t="shared" si="9"/>
        <v>26855</v>
      </c>
      <c r="H228" s="212">
        <v>232</v>
      </c>
    </row>
    <row r="229" spans="1:8" x14ac:dyDescent="0.2">
      <c r="A229" s="232">
        <v>238</v>
      </c>
      <c r="B229" s="227">
        <f t="shared" si="10"/>
        <v>23.28</v>
      </c>
      <c r="C229" s="262">
        <v>40</v>
      </c>
      <c r="D229" s="209">
        <v>37348</v>
      </c>
      <c r="E229" s="212">
        <v>25290</v>
      </c>
      <c r="F229" s="209">
        <f t="shared" si="11"/>
        <v>36679</v>
      </c>
      <c r="G229" s="211">
        <f t="shared" si="9"/>
        <v>26839</v>
      </c>
      <c r="H229" s="212">
        <v>232</v>
      </c>
    </row>
    <row r="230" spans="1:8" x14ac:dyDescent="0.2">
      <c r="A230" s="232">
        <v>239</v>
      </c>
      <c r="B230" s="227">
        <f t="shared" si="10"/>
        <v>23.3</v>
      </c>
      <c r="C230" s="262">
        <v>40</v>
      </c>
      <c r="D230" s="209">
        <v>37348</v>
      </c>
      <c r="E230" s="212">
        <v>25290</v>
      </c>
      <c r="F230" s="209">
        <f t="shared" si="11"/>
        <v>36656</v>
      </c>
      <c r="G230" s="211">
        <f t="shared" si="9"/>
        <v>26822</v>
      </c>
      <c r="H230" s="212">
        <v>232</v>
      </c>
    </row>
    <row r="231" spans="1:8" x14ac:dyDescent="0.2">
      <c r="A231" s="232">
        <v>240</v>
      </c>
      <c r="B231" s="227">
        <f t="shared" si="10"/>
        <v>23.32</v>
      </c>
      <c r="C231" s="262">
        <v>40</v>
      </c>
      <c r="D231" s="209">
        <v>37348</v>
      </c>
      <c r="E231" s="212">
        <v>25290</v>
      </c>
      <c r="F231" s="209">
        <f t="shared" si="11"/>
        <v>36634</v>
      </c>
      <c r="G231" s="211">
        <f t="shared" si="9"/>
        <v>26806</v>
      </c>
      <c r="H231" s="212">
        <v>232</v>
      </c>
    </row>
    <row r="232" spans="1:8" x14ac:dyDescent="0.2">
      <c r="A232" s="232">
        <v>241</v>
      </c>
      <c r="B232" s="227">
        <f t="shared" si="10"/>
        <v>23.34</v>
      </c>
      <c r="C232" s="262">
        <v>40</v>
      </c>
      <c r="D232" s="209">
        <v>37348</v>
      </c>
      <c r="E232" s="212">
        <v>25290</v>
      </c>
      <c r="F232" s="209">
        <f t="shared" si="11"/>
        <v>36612</v>
      </c>
      <c r="G232" s="211">
        <f t="shared" si="9"/>
        <v>26789</v>
      </c>
      <c r="H232" s="212">
        <v>232</v>
      </c>
    </row>
    <row r="233" spans="1:8" x14ac:dyDescent="0.2">
      <c r="A233" s="232">
        <v>242</v>
      </c>
      <c r="B233" s="227">
        <f t="shared" si="10"/>
        <v>23.36</v>
      </c>
      <c r="C233" s="262">
        <v>40</v>
      </c>
      <c r="D233" s="209">
        <v>37348</v>
      </c>
      <c r="E233" s="212">
        <v>25290</v>
      </c>
      <c r="F233" s="209">
        <f t="shared" si="11"/>
        <v>36589</v>
      </c>
      <c r="G233" s="211">
        <f t="shared" si="9"/>
        <v>26773</v>
      </c>
      <c r="H233" s="212">
        <v>232</v>
      </c>
    </row>
    <row r="234" spans="1:8" x14ac:dyDescent="0.2">
      <c r="A234" s="232">
        <v>243</v>
      </c>
      <c r="B234" s="227">
        <f t="shared" si="10"/>
        <v>23.38</v>
      </c>
      <c r="C234" s="262">
        <v>40</v>
      </c>
      <c r="D234" s="209">
        <v>37348</v>
      </c>
      <c r="E234" s="212">
        <v>25290</v>
      </c>
      <c r="F234" s="209">
        <f t="shared" si="11"/>
        <v>36567</v>
      </c>
      <c r="G234" s="211">
        <f t="shared" si="9"/>
        <v>26756</v>
      </c>
      <c r="H234" s="212">
        <v>232</v>
      </c>
    </row>
    <row r="235" spans="1:8" x14ac:dyDescent="0.2">
      <c r="A235" s="232">
        <v>244</v>
      </c>
      <c r="B235" s="227">
        <f t="shared" si="10"/>
        <v>23.4</v>
      </c>
      <c r="C235" s="262">
        <v>40</v>
      </c>
      <c r="D235" s="209">
        <v>37348</v>
      </c>
      <c r="E235" s="212">
        <v>25290</v>
      </c>
      <c r="F235" s="209">
        <f t="shared" si="11"/>
        <v>36545</v>
      </c>
      <c r="G235" s="211">
        <f t="shared" si="9"/>
        <v>26740</v>
      </c>
      <c r="H235" s="212">
        <v>232</v>
      </c>
    </row>
    <row r="236" spans="1:8" x14ac:dyDescent="0.2">
      <c r="A236" s="232">
        <v>245</v>
      </c>
      <c r="B236" s="227">
        <f t="shared" si="10"/>
        <v>23.42</v>
      </c>
      <c r="C236" s="262">
        <v>40</v>
      </c>
      <c r="D236" s="209">
        <v>37348</v>
      </c>
      <c r="E236" s="212">
        <v>25290</v>
      </c>
      <c r="F236" s="209">
        <f t="shared" si="11"/>
        <v>36522</v>
      </c>
      <c r="G236" s="211">
        <f t="shared" si="9"/>
        <v>26723</v>
      </c>
      <c r="H236" s="212">
        <v>232</v>
      </c>
    </row>
    <row r="237" spans="1:8" x14ac:dyDescent="0.2">
      <c r="A237" s="232">
        <v>246</v>
      </c>
      <c r="B237" s="227">
        <f t="shared" si="10"/>
        <v>23.44</v>
      </c>
      <c r="C237" s="262">
        <v>40</v>
      </c>
      <c r="D237" s="209">
        <v>37348</v>
      </c>
      <c r="E237" s="212">
        <v>25290</v>
      </c>
      <c r="F237" s="209">
        <f t="shared" si="11"/>
        <v>36500</v>
      </c>
      <c r="G237" s="211">
        <f t="shared" si="9"/>
        <v>26707</v>
      </c>
      <c r="H237" s="212">
        <v>232</v>
      </c>
    </row>
    <row r="238" spans="1:8" x14ac:dyDescent="0.2">
      <c r="A238" s="232">
        <v>247</v>
      </c>
      <c r="B238" s="227">
        <f t="shared" si="10"/>
        <v>23.46</v>
      </c>
      <c r="C238" s="262">
        <v>40</v>
      </c>
      <c r="D238" s="209">
        <v>37348</v>
      </c>
      <c r="E238" s="212">
        <v>25290</v>
      </c>
      <c r="F238" s="209">
        <f t="shared" si="11"/>
        <v>36478</v>
      </c>
      <c r="G238" s="211">
        <f t="shared" si="9"/>
        <v>26691</v>
      </c>
      <c r="H238" s="212">
        <v>232</v>
      </c>
    </row>
    <row r="239" spans="1:8" x14ac:dyDescent="0.2">
      <c r="A239" s="232">
        <v>248</v>
      </c>
      <c r="B239" s="227">
        <f t="shared" si="10"/>
        <v>23.47</v>
      </c>
      <c r="C239" s="262">
        <v>40</v>
      </c>
      <c r="D239" s="209">
        <v>37348</v>
      </c>
      <c r="E239" s="212">
        <v>25290</v>
      </c>
      <c r="F239" s="209">
        <f t="shared" si="11"/>
        <v>36467</v>
      </c>
      <c r="G239" s="211">
        <f t="shared" si="9"/>
        <v>26683</v>
      </c>
      <c r="H239" s="212">
        <v>232</v>
      </c>
    </row>
    <row r="240" spans="1:8" x14ac:dyDescent="0.2">
      <c r="A240" s="232">
        <v>249</v>
      </c>
      <c r="B240" s="227">
        <f t="shared" si="10"/>
        <v>23.49</v>
      </c>
      <c r="C240" s="262">
        <v>40</v>
      </c>
      <c r="D240" s="209">
        <v>37348</v>
      </c>
      <c r="E240" s="212">
        <v>25290</v>
      </c>
      <c r="F240" s="209">
        <f t="shared" si="11"/>
        <v>36445</v>
      </c>
      <c r="G240" s="211">
        <f t="shared" si="9"/>
        <v>26666</v>
      </c>
      <c r="H240" s="212">
        <v>232</v>
      </c>
    </row>
    <row r="241" spans="1:8" x14ac:dyDescent="0.2">
      <c r="A241" s="232">
        <v>250</v>
      </c>
      <c r="B241" s="227">
        <f t="shared" si="10"/>
        <v>23.51</v>
      </c>
      <c r="C241" s="262">
        <v>40</v>
      </c>
      <c r="D241" s="209">
        <v>37348</v>
      </c>
      <c r="E241" s="212">
        <v>25290</v>
      </c>
      <c r="F241" s="209">
        <f t="shared" si="11"/>
        <v>36423</v>
      </c>
      <c r="G241" s="211">
        <f t="shared" si="9"/>
        <v>26650</v>
      </c>
      <c r="H241" s="212">
        <v>232</v>
      </c>
    </row>
    <row r="242" spans="1:8" x14ac:dyDescent="0.2">
      <c r="A242" s="232">
        <v>251</v>
      </c>
      <c r="B242" s="227">
        <f t="shared" si="10"/>
        <v>23.53</v>
      </c>
      <c r="C242" s="262">
        <v>40</v>
      </c>
      <c r="D242" s="209">
        <v>37348</v>
      </c>
      <c r="E242" s="212">
        <v>25290</v>
      </c>
      <c r="F242" s="209">
        <f t="shared" si="11"/>
        <v>36401</v>
      </c>
      <c r="G242" s="211">
        <f t="shared" si="9"/>
        <v>26634</v>
      </c>
      <c r="H242" s="212">
        <v>232</v>
      </c>
    </row>
    <row r="243" spans="1:8" x14ac:dyDescent="0.2">
      <c r="A243" s="232">
        <v>252</v>
      </c>
      <c r="B243" s="227">
        <f t="shared" si="10"/>
        <v>23.55</v>
      </c>
      <c r="C243" s="262">
        <v>40</v>
      </c>
      <c r="D243" s="209">
        <v>37348</v>
      </c>
      <c r="E243" s="212">
        <v>25290</v>
      </c>
      <c r="F243" s="209">
        <f t="shared" si="11"/>
        <v>36379</v>
      </c>
      <c r="G243" s="211">
        <f t="shared" si="9"/>
        <v>26618</v>
      </c>
      <c r="H243" s="212">
        <v>232</v>
      </c>
    </row>
    <row r="244" spans="1:8" x14ac:dyDescent="0.2">
      <c r="A244" s="232">
        <v>253</v>
      </c>
      <c r="B244" s="227">
        <f t="shared" si="10"/>
        <v>23.57</v>
      </c>
      <c r="C244" s="262">
        <v>40</v>
      </c>
      <c r="D244" s="209">
        <v>37348</v>
      </c>
      <c r="E244" s="212">
        <v>25290</v>
      </c>
      <c r="F244" s="209">
        <f t="shared" si="11"/>
        <v>36357</v>
      </c>
      <c r="G244" s="211">
        <f t="shared" si="9"/>
        <v>26602</v>
      </c>
      <c r="H244" s="212">
        <v>232</v>
      </c>
    </row>
    <row r="245" spans="1:8" x14ac:dyDescent="0.2">
      <c r="A245" s="232">
        <v>254</v>
      </c>
      <c r="B245" s="227">
        <f t="shared" si="10"/>
        <v>23.59</v>
      </c>
      <c r="C245" s="262">
        <v>40</v>
      </c>
      <c r="D245" s="209">
        <v>37348</v>
      </c>
      <c r="E245" s="212">
        <v>25290</v>
      </c>
      <c r="F245" s="209">
        <f t="shared" si="11"/>
        <v>36335</v>
      </c>
      <c r="G245" s="211">
        <f t="shared" si="9"/>
        <v>26586</v>
      </c>
      <c r="H245" s="212">
        <v>232</v>
      </c>
    </row>
    <row r="246" spans="1:8" x14ac:dyDescent="0.2">
      <c r="A246" s="232">
        <v>255</v>
      </c>
      <c r="B246" s="227">
        <f t="shared" si="10"/>
        <v>23.61</v>
      </c>
      <c r="C246" s="262">
        <v>40</v>
      </c>
      <c r="D246" s="209">
        <v>37348</v>
      </c>
      <c r="E246" s="212">
        <v>25290</v>
      </c>
      <c r="F246" s="209">
        <f t="shared" si="11"/>
        <v>36313</v>
      </c>
      <c r="G246" s="211">
        <f t="shared" si="9"/>
        <v>26569</v>
      </c>
      <c r="H246" s="212">
        <v>232</v>
      </c>
    </row>
    <row r="247" spans="1:8" x14ac:dyDescent="0.2">
      <c r="A247" s="232">
        <v>256</v>
      </c>
      <c r="B247" s="227">
        <f t="shared" si="10"/>
        <v>23.63</v>
      </c>
      <c r="C247" s="262">
        <v>40</v>
      </c>
      <c r="D247" s="209">
        <v>37348</v>
      </c>
      <c r="E247" s="212">
        <v>25290</v>
      </c>
      <c r="F247" s="209">
        <f t="shared" si="11"/>
        <v>36292</v>
      </c>
      <c r="G247" s="211">
        <f t="shared" si="9"/>
        <v>26553</v>
      </c>
      <c r="H247" s="212">
        <v>232</v>
      </c>
    </row>
    <row r="248" spans="1:8" x14ac:dyDescent="0.2">
      <c r="A248" s="232">
        <v>257</v>
      </c>
      <c r="B248" s="227">
        <f t="shared" si="10"/>
        <v>23.65</v>
      </c>
      <c r="C248" s="262">
        <v>40</v>
      </c>
      <c r="D248" s="209">
        <v>37348</v>
      </c>
      <c r="E248" s="212">
        <v>25290</v>
      </c>
      <c r="F248" s="209">
        <f t="shared" si="11"/>
        <v>36270</v>
      </c>
      <c r="G248" s="211">
        <f t="shared" si="9"/>
        <v>26537</v>
      </c>
      <c r="H248" s="212">
        <v>232</v>
      </c>
    </row>
    <row r="249" spans="1:8" x14ac:dyDescent="0.2">
      <c r="A249" s="232">
        <v>258</v>
      </c>
      <c r="B249" s="227">
        <f t="shared" si="10"/>
        <v>23.66</v>
      </c>
      <c r="C249" s="262">
        <v>40</v>
      </c>
      <c r="D249" s="209">
        <v>37348</v>
      </c>
      <c r="E249" s="212">
        <v>25290</v>
      </c>
      <c r="F249" s="209">
        <f t="shared" si="11"/>
        <v>36259</v>
      </c>
      <c r="G249" s="211">
        <f t="shared" si="9"/>
        <v>26529</v>
      </c>
      <c r="H249" s="212">
        <v>232</v>
      </c>
    </row>
    <row r="250" spans="1:8" x14ac:dyDescent="0.2">
      <c r="A250" s="232">
        <v>259</v>
      </c>
      <c r="B250" s="227">
        <f t="shared" si="10"/>
        <v>23.68</v>
      </c>
      <c r="C250" s="262">
        <v>40</v>
      </c>
      <c r="D250" s="209">
        <v>37348</v>
      </c>
      <c r="E250" s="212">
        <v>25290</v>
      </c>
      <c r="F250" s="209">
        <f t="shared" si="11"/>
        <v>36237</v>
      </c>
      <c r="G250" s="211">
        <f t="shared" si="9"/>
        <v>26513</v>
      </c>
      <c r="H250" s="212">
        <v>232</v>
      </c>
    </row>
    <row r="251" spans="1:8" x14ac:dyDescent="0.2">
      <c r="A251" s="232">
        <v>260</v>
      </c>
      <c r="B251" s="227">
        <f t="shared" si="10"/>
        <v>23.7</v>
      </c>
      <c r="C251" s="262">
        <v>40</v>
      </c>
      <c r="D251" s="209">
        <v>37348</v>
      </c>
      <c r="E251" s="212">
        <v>25290</v>
      </c>
      <c r="F251" s="209">
        <f t="shared" si="11"/>
        <v>36215</v>
      </c>
      <c r="G251" s="211">
        <f t="shared" si="9"/>
        <v>26497</v>
      </c>
      <c r="H251" s="212">
        <v>232</v>
      </c>
    </row>
    <row r="252" spans="1:8" x14ac:dyDescent="0.2">
      <c r="A252" s="232">
        <v>261</v>
      </c>
      <c r="B252" s="227">
        <f t="shared" si="10"/>
        <v>23.72</v>
      </c>
      <c r="C252" s="262">
        <v>40</v>
      </c>
      <c r="D252" s="209">
        <v>37348</v>
      </c>
      <c r="E252" s="212">
        <v>25290</v>
      </c>
      <c r="F252" s="209">
        <f t="shared" si="11"/>
        <v>36194</v>
      </c>
      <c r="G252" s="211">
        <f t="shared" si="9"/>
        <v>26481</v>
      </c>
      <c r="H252" s="212">
        <v>232</v>
      </c>
    </row>
    <row r="253" spans="1:8" x14ac:dyDescent="0.2">
      <c r="A253" s="232">
        <v>262</v>
      </c>
      <c r="B253" s="227">
        <f t="shared" si="10"/>
        <v>23.74</v>
      </c>
      <c r="C253" s="262">
        <v>40</v>
      </c>
      <c r="D253" s="209">
        <v>37348</v>
      </c>
      <c r="E253" s="212">
        <v>25290</v>
      </c>
      <c r="F253" s="209">
        <f t="shared" si="11"/>
        <v>36172</v>
      </c>
      <c r="G253" s="211">
        <f t="shared" si="9"/>
        <v>26466</v>
      </c>
      <c r="H253" s="212">
        <v>232</v>
      </c>
    </row>
    <row r="254" spans="1:8" x14ac:dyDescent="0.2">
      <c r="A254" s="232">
        <v>263</v>
      </c>
      <c r="B254" s="227">
        <f t="shared" si="10"/>
        <v>23.76</v>
      </c>
      <c r="C254" s="262">
        <v>40</v>
      </c>
      <c r="D254" s="209">
        <v>37348</v>
      </c>
      <c r="E254" s="212">
        <v>25290</v>
      </c>
      <c r="F254" s="209">
        <f t="shared" si="11"/>
        <v>36151</v>
      </c>
      <c r="G254" s="211">
        <f t="shared" si="9"/>
        <v>26450</v>
      </c>
      <c r="H254" s="212">
        <v>232</v>
      </c>
    </row>
    <row r="255" spans="1:8" x14ac:dyDescent="0.2">
      <c r="A255" s="232">
        <v>264</v>
      </c>
      <c r="B255" s="227">
        <f t="shared" si="10"/>
        <v>23.77</v>
      </c>
      <c r="C255" s="262">
        <v>40</v>
      </c>
      <c r="D255" s="209">
        <v>37348</v>
      </c>
      <c r="E255" s="212">
        <v>25290</v>
      </c>
      <c r="F255" s="209">
        <f t="shared" si="11"/>
        <v>36140</v>
      </c>
      <c r="G255" s="211">
        <f t="shared" si="9"/>
        <v>26442</v>
      </c>
      <c r="H255" s="212">
        <v>232</v>
      </c>
    </row>
    <row r="256" spans="1:8" x14ac:dyDescent="0.2">
      <c r="A256" s="232">
        <v>265</v>
      </c>
      <c r="B256" s="227">
        <f t="shared" si="10"/>
        <v>23.79</v>
      </c>
      <c r="C256" s="262">
        <v>40</v>
      </c>
      <c r="D256" s="209">
        <v>37348</v>
      </c>
      <c r="E256" s="212">
        <v>25290</v>
      </c>
      <c r="F256" s="209">
        <f t="shared" si="11"/>
        <v>36118</v>
      </c>
      <c r="G256" s="211">
        <f t="shared" si="9"/>
        <v>26426</v>
      </c>
      <c r="H256" s="212">
        <v>232</v>
      </c>
    </row>
    <row r="257" spans="1:8" x14ac:dyDescent="0.2">
      <c r="A257" s="232">
        <v>266</v>
      </c>
      <c r="B257" s="227">
        <f t="shared" si="10"/>
        <v>23.81</v>
      </c>
      <c r="C257" s="262">
        <v>40</v>
      </c>
      <c r="D257" s="209">
        <v>37348</v>
      </c>
      <c r="E257" s="212">
        <v>25290</v>
      </c>
      <c r="F257" s="209">
        <f t="shared" si="11"/>
        <v>36097</v>
      </c>
      <c r="G257" s="211">
        <f t="shared" si="9"/>
        <v>26410</v>
      </c>
      <c r="H257" s="212">
        <v>232</v>
      </c>
    </row>
    <row r="258" spans="1:8" x14ac:dyDescent="0.2">
      <c r="A258" s="232">
        <v>267</v>
      </c>
      <c r="B258" s="227">
        <f t="shared" si="10"/>
        <v>23.83</v>
      </c>
      <c r="C258" s="262">
        <v>40</v>
      </c>
      <c r="D258" s="209">
        <v>37348</v>
      </c>
      <c r="E258" s="212">
        <v>25290</v>
      </c>
      <c r="F258" s="209">
        <f t="shared" si="11"/>
        <v>36075</v>
      </c>
      <c r="G258" s="211">
        <f t="shared" si="9"/>
        <v>26394</v>
      </c>
      <c r="H258" s="212">
        <v>232</v>
      </c>
    </row>
    <row r="259" spans="1:8" x14ac:dyDescent="0.2">
      <c r="A259" s="232">
        <v>268</v>
      </c>
      <c r="B259" s="227">
        <f t="shared" si="10"/>
        <v>23.85</v>
      </c>
      <c r="C259" s="262">
        <v>40</v>
      </c>
      <c r="D259" s="209">
        <v>37348</v>
      </c>
      <c r="E259" s="212">
        <v>25290</v>
      </c>
      <c r="F259" s="209">
        <f t="shared" si="11"/>
        <v>36054</v>
      </c>
      <c r="G259" s="211">
        <f t="shared" si="9"/>
        <v>26378</v>
      </c>
      <c r="H259" s="212">
        <v>232</v>
      </c>
    </row>
    <row r="260" spans="1:8" x14ac:dyDescent="0.2">
      <c r="A260" s="232">
        <v>269</v>
      </c>
      <c r="B260" s="227">
        <f t="shared" si="10"/>
        <v>23.86</v>
      </c>
      <c r="C260" s="262">
        <v>40</v>
      </c>
      <c r="D260" s="209">
        <v>37348</v>
      </c>
      <c r="E260" s="212">
        <v>25290</v>
      </c>
      <c r="F260" s="209">
        <f t="shared" si="11"/>
        <v>36043</v>
      </c>
      <c r="G260" s="211">
        <f t="shared" si="9"/>
        <v>26371</v>
      </c>
      <c r="H260" s="212">
        <v>232</v>
      </c>
    </row>
    <row r="261" spans="1:8" x14ac:dyDescent="0.2">
      <c r="A261" s="232">
        <v>270</v>
      </c>
      <c r="B261" s="227">
        <f t="shared" si="10"/>
        <v>23.88</v>
      </c>
      <c r="C261" s="262">
        <v>40</v>
      </c>
      <c r="D261" s="209">
        <v>37348</v>
      </c>
      <c r="E261" s="212">
        <v>25290</v>
      </c>
      <c r="F261" s="209">
        <f t="shared" si="11"/>
        <v>36022</v>
      </c>
      <c r="G261" s="211">
        <f t="shared" si="9"/>
        <v>26355</v>
      </c>
      <c r="H261" s="212">
        <v>232</v>
      </c>
    </row>
    <row r="262" spans="1:8" x14ac:dyDescent="0.2">
      <c r="A262" s="232">
        <v>271</v>
      </c>
      <c r="B262" s="227">
        <f t="shared" si="10"/>
        <v>23.9</v>
      </c>
      <c r="C262" s="262">
        <v>40</v>
      </c>
      <c r="D262" s="209">
        <v>37348</v>
      </c>
      <c r="E262" s="212">
        <v>25290</v>
      </c>
      <c r="F262" s="209">
        <f t="shared" si="11"/>
        <v>36001</v>
      </c>
      <c r="G262" s="211">
        <f t="shared" si="9"/>
        <v>26339</v>
      </c>
      <c r="H262" s="212">
        <v>232</v>
      </c>
    </row>
    <row r="263" spans="1:8" x14ac:dyDescent="0.2">
      <c r="A263" s="232">
        <v>272</v>
      </c>
      <c r="B263" s="227">
        <f t="shared" si="10"/>
        <v>23.92</v>
      </c>
      <c r="C263" s="262">
        <v>40</v>
      </c>
      <c r="D263" s="209">
        <v>37348</v>
      </c>
      <c r="E263" s="212">
        <v>25290</v>
      </c>
      <c r="F263" s="209">
        <f t="shared" si="11"/>
        <v>35979</v>
      </c>
      <c r="G263" s="211">
        <f t="shared" si="9"/>
        <v>26323</v>
      </c>
      <c r="H263" s="212">
        <v>232</v>
      </c>
    </row>
    <row r="264" spans="1:8" x14ac:dyDescent="0.2">
      <c r="A264" s="232">
        <v>273</v>
      </c>
      <c r="B264" s="227">
        <f t="shared" si="10"/>
        <v>23.93</v>
      </c>
      <c r="C264" s="262">
        <v>40</v>
      </c>
      <c r="D264" s="209">
        <v>37348</v>
      </c>
      <c r="E264" s="212">
        <v>25290</v>
      </c>
      <c r="F264" s="209">
        <f t="shared" si="11"/>
        <v>35969</v>
      </c>
      <c r="G264" s="211">
        <f t="shared" si="9"/>
        <v>26316</v>
      </c>
      <c r="H264" s="212">
        <v>232</v>
      </c>
    </row>
    <row r="265" spans="1:8" x14ac:dyDescent="0.2">
      <c r="A265" s="232">
        <v>274</v>
      </c>
      <c r="B265" s="227">
        <f t="shared" si="10"/>
        <v>23.95</v>
      </c>
      <c r="C265" s="262">
        <v>40</v>
      </c>
      <c r="D265" s="209">
        <v>37348</v>
      </c>
      <c r="E265" s="212">
        <v>25290</v>
      </c>
      <c r="F265" s="209">
        <f t="shared" si="11"/>
        <v>35947</v>
      </c>
      <c r="G265" s="211">
        <f t="shared" si="9"/>
        <v>26300</v>
      </c>
      <c r="H265" s="212">
        <v>232</v>
      </c>
    </row>
    <row r="266" spans="1:8" x14ac:dyDescent="0.2">
      <c r="A266" s="232">
        <v>275</v>
      </c>
      <c r="B266" s="227">
        <f t="shared" si="10"/>
        <v>23.97</v>
      </c>
      <c r="C266" s="262">
        <v>40</v>
      </c>
      <c r="D266" s="209">
        <v>37348</v>
      </c>
      <c r="E266" s="212">
        <v>25290</v>
      </c>
      <c r="F266" s="209">
        <f t="shared" si="11"/>
        <v>35926</v>
      </c>
      <c r="G266" s="211">
        <f t="shared" si="9"/>
        <v>26284</v>
      </c>
      <c r="H266" s="212">
        <v>232</v>
      </c>
    </row>
    <row r="267" spans="1:8" x14ac:dyDescent="0.2">
      <c r="A267" s="232">
        <v>276</v>
      </c>
      <c r="B267" s="227">
        <v>24</v>
      </c>
      <c r="C267" s="262">
        <v>40</v>
      </c>
      <c r="D267" s="209">
        <v>37348</v>
      </c>
      <c r="E267" s="212">
        <v>25290</v>
      </c>
      <c r="F267" s="209">
        <f t="shared" si="11"/>
        <v>35894</v>
      </c>
      <c r="G267" s="211">
        <f t="shared" si="9"/>
        <v>26261</v>
      </c>
      <c r="H267" s="212">
        <v>232</v>
      </c>
    </row>
    <row r="268" spans="1:8" x14ac:dyDescent="0.2">
      <c r="A268" s="232">
        <v>277</v>
      </c>
      <c r="B268" s="227">
        <v>24</v>
      </c>
      <c r="C268" s="262">
        <v>40</v>
      </c>
      <c r="D268" s="209">
        <v>37348</v>
      </c>
      <c r="E268" s="212">
        <v>25290</v>
      </c>
      <c r="F268" s="209">
        <f t="shared" si="11"/>
        <v>35894</v>
      </c>
      <c r="G268" s="211">
        <f t="shared" si="9"/>
        <v>26261</v>
      </c>
      <c r="H268" s="212">
        <v>232</v>
      </c>
    </row>
    <row r="269" spans="1:8" x14ac:dyDescent="0.2">
      <c r="A269" s="232">
        <v>278</v>
      </c>
      <c r="B269" s="227">
        <v>24</v>
      </c>
      <c r="C269" s="262">
        <v>40</v>
      </c>
      <c r="D269" s="209">
        <v>37348</v>
      </c>
      <c r="E269" s="212">
        <v>25290</v>
      </c>
      <c r="F269" s="209">
        <f t="shared" si="11"/>
        <v>35894</v>
      </c>
      <c r="G269" s="211">
        <f t="shared" ref="G269:G312" si="12">ROUND(12*(1/B269*D269+1/C269*E269),0)</f>
        <v>26261</v>
      </c>
      <c r="H269" s="212">
        <v>232</v>
      </c>
    </row>
    <row r="270" spans="1:8" x14ac:dyDescent="0.2">
      <c r="A270" s="232">
        <v>279</v>
      </c>
      <c r="B270" s="227">
        <v>24</v>
      </c>
      <c r="C270" s="262">
        <v>40</v>
      </c>
      <c r="D270" s="209">
        <v>37348</v>
      </c>
      <c r="E270" s="212">
        <v>25290</v>
      </c>
      <c r="F270" s="209">
        <f t="shared" si="11"/>
        <v>35894</v>
      </c>
      <c r="G270" s="211">
        <f t="shared" si="12"/>
        <v>26261</v>
      </c>
      <c r="H270" s="212">
        <v>232</v>
      </c>
    </row>
    <row r="271" spans="1:8" x14ac:dyDescent="0.2">
      <c r="A271" s="232">
        <v>280</v>
      </c>
      <c r="B271" s="227">
        <v>24</v>
      </c>
      <c r="C271" s="262">
        <v>40</v>
      </c>
      <c r="D271" s="209">
        <v>37348</v>
      </c>
      <c r="E271" s="212">
        <v>25290</v>
      </c>
      <c r="F271" s="209">
        <f t="shared" si="11"/>
        <v>35894</v>
      </c>
      <c r="G271" s="211">
        <f t="shared" si="12"/>
        <v>26261</v>
      </c>
      <c r="H271" s="212">
        <v>232</v>
      </c>
    </row>
    <row r="272" spans="1:8" x14ac:dyDescent="0.2">
      <c r="A272" s="232">
        <v>281</v>
      </c>
      <c r="B272" s="227">
        <v>24</v>
      </c>
      <c r="C272" s="262">
        <v>40</v>
      </c>
      <c r="D272" s="209">
        <v>37348</v>
      </c>
      <c r="E272" s="212">
        <v>25290</v>
      </c>
      <c r="F272" s="209">
        <f t="shared" ref="F272:F311" si="13">ROUND(12*1.358*(1/B272*D272+1/C272*E272)+H272,0)</f>
        <v>35894</v>
      </c>
      <c r="G272" s="211">
        <f t="shared" si="12"/>
        <v>26261</v>
      </c>
      <c r="H272" s="212">
        <v>232</v>
      </c>
    </row>
    <row r="273" spans="1:8" x14ac:dyDescent="0.2">
      <c r="A273" s="232">
        <v>282</v>
      </c>
      <c r="B273" s="227">
        <v>24</v>
      </c>
      <c r="C273" s="262">
        <v>40</v>
      </c>
      <c r="D273" s="209">
        <v>37348</v>
      </c>
      <c r="E273" s="212">
        <v>25290</v>
      </c>
      <c r="F273" s="209">
        <f t="shared" si="13"/>
        <v>35894</v>
      </c>
      <c r="G273" s="211">
        <f t="shared" si="12"/>
        <v>26261</v>
      </c>
      <c r="H273" s="212">
        <v>232</v>
      </c>
    </row>
    <row r="274" spans="1:8" x14ac:dyDescent="0.2">
      <c r="A274" s="232">
        <v>283</v>
      </c>
      <c r="B274" s="227">
        <v>24</v>
      </c>
      <c r="C274" s="262">
        <v>40</v>
      </c>
      <c r="D274" s="209">
        <v>37348</v>
      </c>
      <c r="E274" s="212">
        <v>25290</v>
      </c>
      <c r="F274" s="209">
        <f t="shared" si="13"/>
        <v>35894</v>
      </c>
      <c r="G274" s="211">
        <f t="shared" si="12"/>
        <v>26261</v>
      </c>
      <c r="H274" s="212">
        <v>232</v>
      </c>
    </row>
    <row r="275" spans="1:8" x14ac:dyDescent="0.2">
      <c r="A275" s="232">
        <v>284</v>
      </c>
      <c r="B275" s="227">
        <v>24</v>
      </c>
      <c r="C275" s="262">
        <v>40</v>
      </c>
      <c r="D275" s="209">
        <v>37348</v>
      </c>
      <c r="E275" s="212">
        <v>25290</v>
      </c>
      <c r="F275" s="209">
        <f t="shared" si="13"/>
        <v>35894</v>
      </c>
      <c r="G275" s="211">
        <f t="shared" si="12"/>
        <v>26261</v>
      </c>
      <c r="H275" s="212">
        <v>232</v>
      </c>
    </row>
    <row r="276" spans="1:8" x14ac:dyDescent="0.2">
      <c r="A276" s="232">
        <v>285</v>
      </c>
      <c r="B276" s="227">
        <v>24</v>
      </c>
      <c r="C276" s="262">
        <v>40</v>
      </c>
      <c r="D276" s="209">
        <v>37348</v>
      </c>
      <c r="E276" s="212">
        <v>25290</v>
      </c>
      <c r="F276" s="209">
        <f t="shared" si="13"/>
        <v>35894</v>
      </c>
      <c r="G276" s="211">
        <f t="shared" si="12"/>
        <v>26261</v>
      </c>
      <c r="H276" s="212">
        <v>232</v>
      </c>
    </row>
    <row r="277" spans="1:8" x14ac:dyDescent="0.2">
      <c r="A277" s="232">
        <v>286</v>
      </c>
      <c r="B277" s="227">
        <v>24</v>
      </c>
      <c r="C277" s="262">
        <v>40</v>
      </c>
      <c r="D277" s="209">
        <v>37348</v>
      </c>
      <c r="E277" s="212">
        <v>25290</v>
      </c>
      <c r="F277" s="209">
        <f t="shared" si="13"/>
        <v>35894</v>
      </c>
      <c r="G277" s="211">
        <f t="shared" si="12"/>
        <v>26261</v>
      </c>
      <c r="H277" s="212">
        <v>232</v>
      </c>
    </row>
    <row r="278" spans="1:8" x14ac:dyDescent="0.2">
      <c r="A278" s="232">
        <v>287</v>
      </c>
      <c r="B278" s="227">
        <v>24</v>
      </c>
      <c r="C278" s="262">
        <v>40</v>
      </c>
      <c r="D278" s="209">
        <v>37348</v>
      </c>
      <c r="E278" s="212">
        <v>25290</v>
      </c>
      <c r="F278" s="209">
        <f t="shared" si="13"/>
        <v>35894</v>
      </c>
      <c r="G278" s="211">
        <f t="shared" si="12"/>
        <v>26261</v>
      </c>
      <c r="H278" s="212">
        <v>232</v>
      </c>
    </row>
    <row r="279" spans="1:8" x14ac:dyDescent="0.2">
      <c r="A279" s="232">
        <v>288</v>
      </c>
      <c r="B279" s="227">
        <v>24</v>
      </c>
      <c r="C279" s="262">
        <v>40</v>
      </c>
      <c r="D279" s="209">
        <v>37348</v>
      </c>
      <c r="E279" s="212">
        <v>25290</v>
      </c>
      <c r="F279" s="209">
        <f t="shared" si="13"/>
        <v>35894</v>
      </c>
      <c r="G279" s="211">
        <f t="shared" si="12"/>
        <v>26261</v>
      </c>
      <c r="H279" s="212">
        <v>232</v>
      </c>
    </row>
    <row r="280" spans="1:8" x14ac:dyDescent="0.2">
      <c r="A280" s="232">
        <v>289</v>
      </c>
      <c r="B280" s="227">
        <v>24</v>
      </c>
      <c r="C280" s="262">
        <v>40</v>
      </c>
      <c r="D280" s="209">
        <v>37348</v>
      </c>
      <c r="E280" s="212">
        <v>25290</v>
      </c>
      <c r="F280" s="209">
        <f t="shared" si="13"/>
        <v>35894</v>
      </c>
      <c r="G280" s="211">
        <f t="shared" si="12"/>
        <v>26261</v>
      </c>
      <c r="H280" s="212">
        <v>232</v>
      </c>
    </row>
    <row r="281" spans="1:8" x14ac:dyDescent="0.2">
      <c r="A281" s="232">
        <v>290</v>
      </c>
      <c r="B281" s="227">
        <v>24</v>
      </c>
      <c r="C281" s="262">
        <v>40</v>
      </c>
      <c r="D281" s="209">
        <v>37348</v>
      </c>
      <c r="E281" s="212">
        <v>25290</v>
      </c>
      <c r="F281" s="209">
        <f t="shared" si="13"/>
        <v>35894</v>
      </c>
      <c r="G281" s="211">
        <f t="shared" si="12"/>
        <v>26261</v>
      </c>
      <c r="H281" s="212">
        <v>232</v>
      </c>
    </row>
    <row r="282" spans="1:8" x14ac:dyDescent="0.2">
      <c r="A282" s="232">
        <v>291</v>
      </c>
      <c r="B282" s="227">
        <v>24</v>
      </c>
      <c r="C282" s="262">
        <v>40</v>
      </c>
      <c r="D282" s="209">
        <v>37348</v>
      </c>
      <c r="E282" s="212">
        <v>25290</v>
      </c>
      <c r="F282" s="209">
        <f t="shared" si="13"/>
        <v>35894</v>
      </c>
      <c r="G282" s="211">
        <f t="shared" si="12"/>
        <v>26261</v>
      </c>
      <c r="H282" s="212">
        <v>232</v>
      </c>
    </row>
    <row r="283" spans="1:8" x14ac:dyDescent="0.2">
      <c r="A283" s="232">
        <v>292</v>
      </c>
      <c r="B283" s="227">
        <v>24</v>
      </c>
      <c r="C283" s="262">
        <v>40</v>
      </c>
      <c r="D283" s="209">
        <v>37348</v>
      </c>
      <c r="E283" s="212">
        <v>25290</v>
      </c>
      <c r="F283" s="209">
        <f t="shared" si="13"/>
        <v>35894</v>
      </c>
      <c r="G283" s="211">
        <f t="shared" si="12"/>
        <v>26261</v>
      </c>
      <c r="H283" s="212">
        <v>232</v>
      </c>
    </row>
    <row r="284" spans="1:8" x14ac:dyDescent="0.2">
      <c r="A284" s="232">
        <v>293</v>
      </c>
      <c r="B284" s="227">
        <v>24</v>
      </c>
      <c r="C284" s="262">
        <v>40</v>
      </c>
      <c r="D284" s="209">
        <v>37348</v>
      </c>
      <c r="E284" s="212">
        <v>25290</v>
      </c>
      <c r="F284" s="209">
        <f t="shared" si="13"/>
        <v>35894</v>
      </c>
      <c r="G284" s="211">
        <f t="shared" si="12"/>
        <v>26261</v>
      </c>
      <c r="H284" s="212">
        <v>232</v>
      </c>
    </row>
    <row r="285" spans="1:8" x14ac:dyDescent="0.2">
      <c r="A285" s="232">
        <v>294</v>
      </c>
      <c r="B285" s="227">
        <v>24</v>
      </c>
      <c r="C285" s="262">
        <v>40</v>
      </c>
      <c r="D285" s="209">
        <v>37348</v>
      </c>
      <c r="E285" s="212">
        <v>25290</v>
      </c>
      <c r="F285" s="209">
        <f t="shared" si="13"/>
        <v>35894</v>
      </c>
      <c r="G285" s="211">
        <f t="shared" si="12"/>
        <v>26261</v>
      </c>
      <c r="H285" s="212">
        <v>232</v>
      </c>
    </row>
    <row r="286" spans="1:8" x14ac:dyDescent="0.2">
      <c r="A286" s="232">
        <v>295</v>
      </c>
      <c r="B286" s="227">
        <v>24</v>
      </c>
      <c r="C286" s="262">
        <v>40</v>
      </c>
      <c r="D286" s="209">
        <v>37348</v>
      </c>
      <c r="E286" s="212">
        <v>25290</v>
      </c>
      <c r="F286" s="209">
        <f t="shared" si="13"/>
        <v>35894</v>
      </c>
      <c r="G286" s="211">
        <f t="shared" si="12"/>
        <v>26261</v>
      </c>
      <c r="H286" s="212">
        <v>232</v>
      </c>
    </row>
    <row r="287" spans="1:8" x14ac:dyDescent="0.2">
      <c r="A287" s="232">
        <v>296</v>
      </c>
      <c r="B287" s="227">
        <v>24</v>
      </c>
      <c r="C287" s="262">
        <v>40</v>
      </c>
      <c r="D287" s="209">
        <v>37348</v>
      </c>
      <c r="E287" s="212">
        <v>25290</v>
      </c>
      <c r="F287" s="209">
        <f t="shared" si="13"/>
        <v>35894</v>
      </c>
      <c r="G287" s="211">
        <f t="shared" si="12"/>
        <v>26261</v>
      </c>
      <c r="H287" s="212">
        <v>232</v>
      </c>
    </row>
    <row r="288" spans="1:8" x14ac:dyDescent="0.2">
      <c r="A288" s="232">
        <v>297</v>
      </c>
      <c r="B288" s="227">
        <v>24</v>
      </c>
      <c r="C288" s="262">
        <v>40</v>
      </c>
      <c r="D288" s="209">
        <v>37348</v>
      </c>
      <c r="E288" s="212">
        <v>25290</v>
      </c>
      <c r="F288" s="209">
        <f t="shared" si="13"/>
        <v>35894</v>
      </c>
      <c r="G288" s="211">
        <f t="shared" si="12"/>
        <v>26261</v>
      </c>
      <c r="H288" s="212">
        <v>232</v>
      </c>
    </row>
    <row r="289" spans="1:8" x14ac:dyDescent="0.2">
      <c r="A289" s="232">
        <v>298</v>
      </c>
      <c r="B289" s="227">
        <v>24</v>
      </c>
      <c r="C289" s="262">
        <v>40</v>
      </c>
      <c r="D289" s="209">
        <v>37348</v>
      </c>
      <c r="E289" s="212">
        <v>25290</v>
      </c>
      <c r="F289" s="209">
        <f t="shared" si="13"/>
        <v>35894</v>
      </c>
      <c r="G289" s="211">
        <f t="shared" si="12"/>
        <v>26261</v>
      </c>
      <c r="H289" s="212">
        <v>232</v>
      </c>
    </row>
    <row r="290" spans="1:8" x14ac:dyDescent="0.2">
      <c r="A290" s="232">
        <v>299</v>
      </c>
      <c r="B290" s="227">
        <v>24</v>
      </c>
      <c r="C290" s="262">
        <v>40</v>
      </c>
      <c r="D290" s="209">
        <v>37348</v>
      </c>
      <c r="E290" s="212">
        <v>25290</v>
      </c>
      <c r="F290" s="209">
        <f t="shared" si="13"/>
        <v>35894</v>
      </c>
      <c r="G290" s="211">
        <f t="shared" si="12"/>
        <v>26261</v>
      </c>
      <c r="H290" s="212">
        <v>232</v>
      </c>
    </row>
    <row r="291" spans="1:8" x14ac:dyDescent="0.2">
      <c r="A291" s="232">
        <v>300</v>
      </c>
      <c r="B291" s="227">
        <v>24</v>
      </c>
      <c r="C291" s="262">
        <v>40</v>
      </c>
      <c r="D291" s="209">
        <v>37348</v>
      </c>
      <c r="E291" s="212">
        <v>25290</v>
      </c>
      <c r="F291" s="209">
        <f t="shared" si="13"/>
        <v>35894</v>
      </c>
      <c r="G291" s="211">
        <f t="shared" si="12"/>
        <v>26261</v>
      </c>
      <c r="H291" s="212">
        <v>232</v>
      </c>
    </row>
    <row r="292" spans="1:8" x14ac:dyDescent="0.2">
      <c r="A292" s="232">
        <v>301</v>
      </c>
      <c r="B292" s="227">
        <v>24</v>
      </c>
      <c r="C292" s="262">
        <v>40</v>
      </c>
      <c r="D292" s="209">
        <v>37348</v>
      </c>
      <c r="E292" s="212">
        <v>25290</v>
      </c>
      <c r="F292" s="209">
        <f t="shared" si="13"/>
        <v>35894</v>
      </c>
      <c r="G292" s="211">
        <f t="shared" si="12"/>
        <v>26261</v>
      </c>
      <c r="H292" s="212">
        <v>232</v>
      </c>
    </row>
    <row r="293" spans="1:8" x14ac:dyDescent="0.2">
      <c r="A293" s="232">
        <v>302</v>
      </c>
      <c r="B293" s="227">
        <v>24</v>
      </c>
      <c r="C293" s="262">
        <v>40</v>
      </c>
      <c r="D293" s="209">
        <v>37348</v>
      </c>
      <c r="E293" s="212">
        <v>25290</v>
      </c>
      <c r="F293" s="209">
        <f t="shared" si="13"/>
        <v>35894</v>
      </c>
      <c r="G293" s="211">
        <f t="shared" si="12"/>
        <v>26261</v>
      </c>
      <c r="H293" s="212">
        <v>232</v>
      </c>
    </row>
    <row r="294" spans="1:8" x14ac:dyDescent="0.2">
      <c r="A294" s="232">
        <v>303</v>
      </c>
      <c r="B294" s="227">
        <v>24</v>
      </c>
      <c r="C294" s="262">
        <v>40</v>
      </c>
      <c r="D294" s="209">
        <v>37348</v>
      </c>
      <c r="E294" s="212">
        <v>25290</v>
      </c>
      <c r="F294" s="209">
        <f t="shared" si="13"/>
        <v>35894</v>
      </c>
      <c r="G294" s="211">
        <f t="shared" si="12"/>
        <v>26261</v>
      </c>
      <c r="H294" s="212">
        <v>232</v>
      </c>
    </row>
    <row r="295" spans="1:8" x14ac:dyDescent="0.2">
      <c r="A295" s="232">
        <v>304</v>
      </c>
      <c r="B295" s="227">
        <v>24</v>
      </c>
      <c r="C295" s="262">
        <v>40</v>
      </c>
      <c r="D295" s="209">
        <v>37348</v>
      </c>
      <c r="E295" s="212">
        <v>25290</v>
      </c>
      <c r="F295" s="209">
        <f t="shared" si="13"/>
        <v>35894</v>
      </c>
      <c r="G295" s="211">
        <f t="shared" si="12"/>
        <v>26261</v>
      </c>
      <c r="H295" s="212">
        <v>232</v>
      </c>
    </row>
    <row r="296" spans="1:8" x14ac:dyDescent="0.2">
      <c r="A296" s="232">
        <v>305</v>
      </c>
      <c r="B296" s="227">
        <v>24</v>
      </c>
      <c r="C296" s="262">
        <v>40</v>
      </c>
      <c r="D296" s="209">
        <v>37348</v>
      </c>
      <c r="E296" s="212">
        <v>25290</v>
      </c>
      <c r="F296" s="209">
        <f t="shared" si="13"/>
        <v>35894</v>
      </c>
      <c r="G296" s="211">
        <f t="shared" si="12"/>
        <v>26261</v>
      </c>
      <c r="H296" s="212">
        <v>232</v>
      </c>
    </row>
    <row r="297" spans="1:8" x14ac:dyDescent="0.2">
      <c r="A297" s="232">
        <v>306</v>
      </c>
      <c r="B297" s="227">
        <v>24</v>
      </c>
      <c r="C297" s="262">
        <v>40</v>
      </c>
      <c r="D297" s="209">
        <v>37348</v>
      </c>
      <c r="E297" s="212">
        <v>25290</v>
      </c>
      <c r="F297" s="209">
        <f t="shared" si="13"/>
        <v>35894</v>
      </c>
      <c r="G297" s="211">
        <f t="shared" si="12"/>
        <v>26261</v>
      </c>
      <c r="H297" s="212">
        <v>232</v>
      </c>
    </row>
    <row r="298" spans="1:8" x14ac:dyDescent="0.2">
      <c r="A298" s="232">
        <v>307</v>
      </c>
      <c r="B298" s="227">
        <v>24</v>
      </c>
      <c r="C298" s="262">
        <v>40</v>
      </c>
      <c r="D298" s="209">
        <v>37348</v>
      </c>
      <c r="E298" s="212">
        <v>25290</v>
      </c>
      <c r="F298" s="209">
        <f t="shared" si="13"/>
        <v>35894</v>
      </c>
      <c r="G298" s="211">
        <f t="shared" si="12"/>
        <v>26261</v>
      </c>
      <c r="H298" s="212">
        <v>232</v>
      </c>
    </row>
    <row r="299" spans="1:8" x14ac:dyDescent="0.2">
      <c r="A299" s="232">
        <v>308</v>
      </c>
      <c r="B299" s="227">
        <v>24</v>
      </c>
      <c r="C299" s="262">
        <v>40</v>
      </c>
      <c r="D299" s="209">
        <v>37348</v>
      </c>
      <c r="E299" s="212">
        <v>25290</v>
      </c>
      <c r="F299" s="209">
        <f t="shared" si="13"/>
        <v>35894</v>
      </c>
      <c r="G299" s="211">
        <f t="shared" si="12"/>
        <v>26261</v>
      </c>
      <c r="H299" s="212">
        <v>232</v>
      </c>
    </row>
    <row r="300" spans="1:8" x14ac:dyDescent="0.2">
      <c r="A300" s="232">
        <v>309</v>
      </c>
      <c r="B300" s="227">
        <v>24</v>
      </c>
      <c r="C300" s="262">
        <v>40</v>
      </c>
      <c r="D300" s="209">
        <v>37348</v>
      </c>
      <c r="E300" s="212">
        <v>25290</v>
      </c>
      <c r="F300" s="209">
        <f t="shared" si="13"/>
        <v>35894</v>
      </c>
      <c r="G300" s="211">
        <f t="shared" si="12"/>
        <v>26261</v>
      </c>
      <c r="H300" s="212">
        <v>232</v>
      </c>
    </row>
    <row r="301" spans="1:8" x14ac:dyDescent="0.2">
      <c r="A301" s="232">
        <v>310</v>
      </c>
      <c r="B301" s="227">
        <v>24</v>
      </c>
      <c r="C301" s="262">
        <v>40</v>
      </c>
      <c r="D301" s="209">
        <v>37348</v>
      </c>
      <c r="E301" s="212">
        <v>25290</v>
      </c>
      <c r="F301" s="209">
        <f t="shared" si="13"/>
        <v>35894</v>
      </c>
      <c r="G301" s="211">
        <f t="shared" si="12"/>
        <v>26261</v>
      </c>
      <c r="H301" s="212">
        <v>232</v>
      </c>
    </row>
    <row r="302" spans="1:8" x14ac:dyDescent="0.2">
      <c r="A302" s="232">
        <v>311</v>
      </c>
      <c r="B302" s="227">
        <v>24</v>
      </c>
      <c r="C302" s="262">
        <v>40</v>
      </c>
      <c r="D302" s="209">
        <v>37348</v>
      </c>
      <c r="E302" s="212">
        <v>25290</v>
      </c>
      <c r="F302" s="209">
        <f t="shared" si="13"/>
        <v>35894</v>
      </c>
      <c r="G302" s="211">
        <f t="shared" si="12"/>
        <v>26261</v>
      </c>
      <c r="H302" s="212">
        <v>232</v>
      </c>
    </row>
    <row r="303" spans="1:8" x14ac:dyDescent="0.2">
      <c r="A303" s="232">
        <v>312</v>
      </c>
      <c r="B303" s="227">
        <v>24</v>
      </c>
      <c r="C303" s="262">
        <v>40</v>
      </c>
      <c r="D303" s="209">
        <v>37348</v>
      </c>
      <c r="E303" s="212">
        <v>25290</v>
      </c>
      <c r="F303" s="209">
        <f t="shared" si="13"/>
        <v>35894</v>
      </c>
      <c r="G303" s="211">
        <f t="shared" si="12"/>
        <v>26261</v>
      </c>
      <c r="H303" s="212">
        <v>232</v>
      </c>
    </row>
    <row r="304" spans="1:8" x14ac:dyDescent="0.2">
      <c r="A304" s="232">
        <v>313</v>
      </c>
      <c r="B304" s="227">
        <v>24</v>
      </c>
      <c r="C304" s="262">
        <v>40</v>
      </c>
      <c r="D304" s="209">
        <v>37348</v>
      </c>
      <c r="E304" s="212">
        <v>25290</v>
      </c>
      <c r="F304" s="209">
        <f t="shared" si="13"/>
        <v>35894</v>
      </c>
      <c r="G304" s="211">
        <f t="shared" si="12"/>
        <v>26261</v>
      </c>
      <c r="H304" s="212">
        <v>232</v>
      </c>
    </row>
    <row r="305" spans="1:8" x14ac:dyDescent="0.2">
      <c r="A305" s="232">
        <v>314</v>
      </c>
      <c r="B305" s="227">
        <v>24</v>
      </c>
      <c r="C305" s="262">
        <v>40</v>
      </c>
      <c r="D305" s="209">
        <v>37348</v>
      </c>
      <c r="E305" s="212">
        <v>25290</v>
      </c>
      <c r="F305" s="209">
        <f t="shared" si="13"/>
        <v>35894</v>
      </c>
      <c r="G305" s="211">
        <f t="shared" si="12"/>
        <v>26261</v>
      </c>
      <c r="H305" s="212">
        <v>232</v>
      </c>
    </row>
    <row r="306" spans="1:8" x14ac:dyDescent="0.2">
      <c r="A306" s="232">
        <v>315</v>
      </c>
      <c r="B306" s="227">
        <v>24</v>
      </c>
      <c r="C306" s="262">
        <v>40</v>
      </c>
      <c r="D306" s="209">
        <v>37348</v>
      </c>
      <c r="E306" s="212">
        <v>25290</v>
      </c>
      <c r="F306" s="209">
        <f t="shared" si="13"/>
        <v>35894</v>
      </c>
      <c r="G306" s="211">
        <f t="shared" si="12"/>
        <v>26261</v>
      </c>
      <c r="H306" s="212">
        <v>232</v>
      </c>
    </row>
    <row r="307" spans="1:8" x14ac:dyDescent="0.2">
      <c r="A307" s="232">
        <v>316</v>
      </c>
      <c r="B307" s="227">
        <v>24</v>
      </c>
      <c r="C307" s="262">
        <v>40</v>
      </c>
      <c r="D307" s="209">
        <v>37348</v>
      </c>
      <c r="E307" s="212">
        <v>25290</v>
      </c>
      <c r="F307" s="209">
        <f t="shared" si="13"/>
        <v>35894</v>
      </c>
      <c r="G307" s="211">
        <f t="shared" si="12"/>
        <v>26261</v>
      </c>
      <c r="H307" s="212">
        <v>232</v>
      </c>
    </row>
    <row r="308" spans="1:8" x14ac:dyDescent="0.2">
      <c r="A308" s="232">
        <v>317</v>
      </c>
      <c r="B308" s="227">
        <v>24</v>
      </c>
      <c r="C308" s="262">
        <v>40</v>
      </c>
      <c r="D308" s="209">
        <v>37348</v>
      </c>
      <c r="E308" s="212">
        <v>25290</v>
      </c>
      <c r="F308" s="209">
        <f t="shared" si="13"/>
        <v>35894</v>
      </c>
      <c r="G308" s="211">
        <f t="shared" si="12"/>
        <v>26261</v>
      </c>
      <c r="H308" s="212">
        <v>232</v>
      </c>
    </row>
    <row r="309" spans="1:8" x14ac:dyDescent="0.2">
      <c r="A309" s="232">
        <v>318</v>
      </c>
      <c r="B309" s="227">
        <v>24</v>
      </c>
      <c r="C309" s="262">
        <v>40</v>
      </c>
      <c r="D309" s="209">
        <v>37348</v>
      </c>
      <c r="E309" s="212">
        <v>25290</v>
      </c>
      <c r="F309" s="209">
        <f t="shared" si="13"/>
        <v>35894</v>
      </c>
      <c r="G309" s="211">
        <f t="shared" si="12"/>
        <v>26261</v>
      </c>
      <c r="H309" s="212">
        <v>232</v>
      </c>
    </row>
    <row r="310" spans="1:8" x14ac:dyDescent="0.2">
      <c r="A310" s="232">
        <v>319</v>
      </c>
      <c r="B310" s="227">
        <v>24</v>
      </c>
      <c r="C310" s="262">
        <v>40</v>
      </c>
      <c r="D310" s="209">
        <v>37348</v>
      </c>
      <c r="E310" s="212">
        <v>25290</v>
      </c>
      <c r="F310" s="209">
        <f t="shared" si="13"/>
        <v>35894</v>
      </c>
      <c r="G310" s="211">
        <f t="shared" si="12"/>
        <v>26261</v>
      </c>
      <c r="H310" s="212">
        <v>232</v>
      </c>
    </row>
    <row r="311" spans="1:8" x14ac:dyDescent="0.2">
      <c r="A311" s="232">
        <v>320</v>
      </c>
      <c r="B311" s="227">
        <v>24</v>
      </c>
      <c r="C311" s="262">
        <v>40</v>
      </c>
      <c r="D311" s="209">
        <v>37348</v>
      </c>
      <c r="E311" s="212">
        <v>25290</v>
      </c>
      <c r="F311" s="209">
        <f t="shared" si="13"/>
        <v>35894</v>
      </c>
      <c r="G311" s="211">
        <f t="shared" si="12"/>
        <v>26261</v>
      </c>
      <c r="H311" s="212">
        <v>232</v>
      </c>
    </row>
    <row r="312" spans="1:8" ht="13.5" thickBot="1" x14ac:dyDescent="0.25">
      <c r="A312" s="213">
        <v>321</v>
      </c>
      <c r="B312" s="214">
        <v>24</v>
      </c>
      <c r="C312" s="263">
        <v>40</v>
      </c>
      <c r="D312" s="216">
        <v>37348</v>
      </c>
      <c r="E312" s="217">
        <v>25290</v>
      </c>
      <c r="F312" s="216">
        <f>ROUND(12*1.358*(1/B312*D312+1/C312*E312)+H312,0)</f>
        <v>35894</v>
      </c>
      <c r="G312" s="218">
        <f t="shared" si="12"/>
        <v>26261</v>
      </c>
      <c r="H312" s="217">
        <v>232</v>
      </c>
    </row>
  </sheetData>
  <mergeCells count="5">
    <mergeCell ref="A10:B10"/>
    <mergeCell ref="G11:H11"/>
    <mergeCell ref="B11:C11"/>
    <mergeCell ref="D11:E11"/>
    <mergeCell ref="F11:F12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kraje&amp;R6. 3. 2020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Kr_norm20</vt:lpstr>
      <vt:lpstr>Příplatky20</vt:lpstr>
      <vt:lpstr>příl.1</vt:lpstr>
      <vt:lpstr>příl.2</vt:lpstr>
      <vt:lpstr>příl.3</vt:lpstr>
      <vt:lpstr>příl.3a</vt:lpstr>
      <vt:lpstr>příl.3b</vt:lpstr>
      <vt:lpstr>příl.3c</vt:lpstr>
      <vt:lpstr>příl.4</vt:lpstr>
      <vt:lpstr>příl.4a</vt:lpstr>
      <vt:lpstr>Kr_norm20!Názvy_tisku</vt:lpstr>
      <vt:lpstr>příl.1!Názvy_tisku</vt:lpstr>
      <vt:lpstr>příl.2!Názvy_tisku</vt:lpstr>
      <vt:lpstr>příl.3!Názvy_tisku</vt:lpstr>
      <vt:lpstr>příl.3a!Názvy_tisku</vt:lpstr>
      <vt:lpstr>příl.3b!Názvy_tisku</vt:lpstr>
      <vt:lpstr>příl.3c!Názvy_tisku</vt:lpstr>
      <vt:lpstr>příl.4!Názvy_tisku</vt:lpstr>
      <vt:lpstr>příl.4a!Názvy_tisku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2020-03-06T07:49:46Z</cp:lastPrinted>
  <dcterms:created xsi:type="dcterms:W3CDTF">2020-02-24T07:18:22Z</dcterms:created>
  <dcterms:modified xsi:type="dcterms:W3CDTF">2020-03-06T07:51:45Z</dcterms:modified>
</cp:coreProperties>
</file>