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cizek\DataKraj\Rozpočet\Rozpočet19\"/>
    </mc:Choice>
  </mc:AlternateContent>
  <bookViews>
    <workbookView xWindow="0" yWindow="0" windowWidth="46830" windowHeight="6645"/>
  </bookViews>
  <sheets>
    <sheet name="Organizace_Příl3_2_19" sheetId="2" r:id="rId1"/>
    <sheet name="List1" sheetId="1" r:id="rId2"/>
  </sheets>
  <definedNames>
    <definedName name="_xlnm._FilterDatabase" localSheetId="0" hidden="1">Organizace_Příl3_2_19!$A$3:$Y$503</definedName>
    <definedName name="_xlnm.Print_Titles" localSheetId="0">Organizace_Příl3_2_19!$3:$3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3" i="2" l="1"/>
  <c r="E502" i="2"/>
  <c r="Y505" i="2" l="1"/>
  <c r="X505" i="2"/>
  <c r="W505" i="2"/>
  <c r="V505" i="2"/>
  <c r="U505" i="2"/>
  <c r="T505" i="2"/>
  <c r="S505" i="2"/>
  <c r="R505" i="2"/>
  <c r="Q505" i="2"/>
  <c r="P505" i="2"/>
  <c r="O505" i="2"/>
  <c r="N505" i="2"/>
  <c r="M505" i="2"/>
  <c r="L505" i="2"/>
  <c r="K505" i="2"/>
  <c r="J505" i="2"/>
  <c r="I505" i="2"/>
  <c r="H505" i="2"/>
  <c r="G505" i="2"/>
  <c r="F505" i="2"/>
  <c r="D505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05" i="2" l="1"/>
</calcChain>
</file>

<file path=xl/sharedStrings.xml><?xml version="1.0" encoding="utf-8"?>
<sst xmlns="http://schemas.openxmlformats.org/spreadsheetml/2006/main" count="1576" uniqueCount="1285">
  <si>
    <t>Účelové prostředky poskytnuté Ministerstvem škoství, mládeže a tělovýchovy ČR dle § 161 a § 163 zákona č. 561/2004 Sb. (školský zákon) (v Kč)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</si>
  <si>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</si>
  <si>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</si>
  <si>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</si>
  <si>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</si>
  <si>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</si>
  <si>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</si>
  <si>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</si>
  <si>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Státní maturity-opravné
33 034</t>
  </si>
  <si>
    <t>Excelence SŠ
33 038</t>
  </si>
  <si>
    <t>Diagnostické nástroje 
33 040</t>
  </si>
  <si>
    <t>Podpora odborného vzdělávání 
33 049</t>
  </si>
  <si>
    <t>Excelence ZŠ
33 065</t>
  </si>
  <si>
    <t>Podpora nadaných ZŠ a SŠ
33 066</t>
  </si>
  <si>
    <t>Podpora navýšení kapacit ŠPZ
33 069</t>
  </si>
  <si>
    <t>Podpora výuky plavání 4.etapa 
33 070</t>
  </si>
  <si>
    <t>Podpora výuky plavání 5.etapa 
33 070</t>
  </si>
  <si>
    <t>Progr. paměťových institucí do škol 
33 071</t>
  </si>
  <si>
    <t>Překrývání přímé pedag.činn.
33 074</t>
  </si>
  <si>
    <t>Podpora vzdělávání cizinců ve školách
33 075</t>
  </si>
  <si>
    <t>Mezikrajové rozdíly
33 076</t>
  </si>
  <si>
    <t>Podpora zněny systému financování
33077</t>
  </si>
  <si>
    <t>Soutěže        33 166</t>
  </si>
  <si>
    <t>Ubytování španěl. lektora
 33 192</t>
  </si>
  <si>
    <t>Vzděláv. v jazycích menšin
33 339</t>
  </si>
  <si>
    <t>Sportovní gymn. 
33 354</t>
  </si>
  <si>
    <t>Organizace zřízené obcemi</t>
  </si>
  <si>
    <t>Horažďovice</t>
  </si>
  <si>
    <t>Základní škola Horažďovice, Komenského 211, příspěvková organizace</t>
  </si>
  <si>
    <t>75005271</t>
  </si>
  <si>
    <t>Základní škola Horažďovice, Blatenská 540, příspěvková organizace</t>
  </si>
  <si>
    <t>75005557</t>
  </si>
  <si>
    <t>Křesťanská mateřská škola DUHA, Horažďovice, příspěvková organizace</t>
  </si>
  <si>
    <t>75005565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</si>
  <si>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</si>
  <si>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</si>
  <si>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</si>
  <si>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</si>
  <si>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</si>
  <si>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</si>
  <si>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</si>
  <si>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</si>
  <si>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</si>
  <si>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</si>
  <si>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</si>
  <si>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</si>
  <si>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</si>
  <si>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</si>
  <si>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</si>
  <si>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</si>
  <si>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</si>
  <si>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</si>
  <si>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</si>
  <si>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</si>
  <si>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</si>
  <si>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</si>
  <si>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</si>
  <si>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</si>
  <si>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</si>
  <si>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</si>
  <si>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</si>
  <si>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</si>
  <si>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</si>
  <si>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</si>
  <si>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</si>
  <si>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</si>
  <si>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</si>
  <si>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</si>
  <si>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</si>
  <si>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</si>
  <si>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</si>
  <si>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</si>
  <si>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</si>
  <si>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</si>
  <si>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</si>
  <si>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</si>
  <si>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</si>
  <si>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</si>
  <si>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</si>
  <si>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</si>
  <si>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</si>
  <si>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</si>
  <si>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</si>
  <si>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</si>
  <si>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</si>
  <si>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</si>
  <si>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</si>
  <si>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</si>
  <si>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</si>
  <si>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</si>
  <si>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</si>
  <si>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</si>
  <si>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</si>
  <si>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</si>
  <si>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</si>
  <si>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</si>
  <si>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</si>
  <si>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601, příspěvková organizace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</si>
  <si>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</si>
  <si>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</si>
  <si>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</si>
  <si>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</si>
  <si>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</si>
  <si>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</si>
  <si>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</si>
  <si>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</si>
  <si>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</si>
  <si>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</si>
  <si>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</si>
  <si>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</si>
  <si>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</si>
  <si>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</si>
  <si>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</si>
  <si>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</si>
  <si>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</si>
  <si>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</si>
  <si>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</si>
  <si>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</si>
  <si>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</si>
  <si>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</si>
  <si>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</si>
  <si>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</si>
  <si>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</si>
  <si>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</si>
  <si>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</si>
  <si>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</si>
  <si>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</si>
  <si>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</si>
  <si>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</si>
  <si>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</si>
  <si>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</si>
  <si>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</si>
  <si>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</si>
  <si>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</si>
  <si>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</si>
  <si>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</si>
  <si>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</si>
  <si>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</si>
  <si>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</si>
  <si>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</si>
  <si>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</si>
  <si>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</si>
  <si>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</si>
  <si>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</si>
  <si>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</si>
  <si>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</si>
  <si>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</si>
  <si>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</si>
  <si>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</si>
  <si>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</si>
  <si>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</si>
  <si>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</si>
  <si>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</si>
  <si>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</si>
  <si>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</si>
  <si>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</si>
  <si>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</si>
  <si>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</si>
  <si>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</si>
  <si>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</si>
  <si>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</si>
  <si>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</si>
  <si>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</si>
  <si>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</si>
  <si>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</si>
  <si>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</si>
  <si>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</si>
  <si>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</si>
  <si>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</si>
  <si>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</si>
  <si>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</si>
  <si>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</si>
  <si>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</si>
  <si>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Velhartice, příspěvková organizace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</si>
  <si>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</si>
  <si>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</si>
  <si>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</si>
  <si>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</si>
  <si>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</si>
  <si>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</si>
  <si>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</si>
  <si>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</si>
  <si>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</si>
  <si>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</si>
  <si>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</si>
  <si>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</si>
  <si>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</si>
  <si>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</si>
  <si>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</si>
  <si>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</si>
  <si>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</si>
  <si>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</si>
  <si>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</si>
  <si>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</si>
  <si>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</si>
  <si>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</si>
  <si>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</si>
  <si>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</si>
  <si>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</si>
  <si>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</si>
  <si>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</si>
  <si>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</si>
  <si>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</si>
  <si>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</si>
  <si>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</si>
  <si>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</si>
  <si>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</si>
  <si>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</si>
  <si>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</si>
  <si>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</si>
  <si>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</si>
  <si>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</si>
  <si>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</si>
  <si>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</si>
  <si>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</si>
  <si>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</si>
  <si>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</si>
  <si>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</si>
  <si>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</si>
  <si>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</si>
  <si>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</si>
  <si>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</si>
  <si>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</si>
  <si>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</si>
  <si>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</si>
  <si>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</si>
  <si>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</si>
  <si>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</si>
  <si>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</si>
  <si>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</si>
  <si>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</si>
  <si>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</si>
  <si>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</si>
  <si>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</si>
  <si>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</si>
  <si>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</si>
  <si>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</si>
  <si>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</si>
  <si>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</si>
  <si>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</si>
  <si>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</si>
  <si>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</si>
  <si>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</si>
  <si>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</si>
  <si>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</si>
  <si>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</si>
  <si>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</si>
  <si>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</si>
  <si>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</si>
  <si>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</si>
  <si>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</si>
  <si>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</si>
  <si>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</si>
  <si>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</si>
  <si>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</si>
  <si>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</si>
  <si>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</si>
  <si>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</si>
  <si>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</si>
  <si>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</si>
  <si>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</si>
  <si>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</si>
  <si>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</si>
  <si>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</si>
  <si>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</si>
  <si>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</si>
  <si>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</si>
  <si>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</si>
  <si>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</si>
  <si>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</si>
  <si>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</si>
  <si>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</si>
  <si>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</si>
  <si>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</si>
  <si>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</si>
  <si>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</si>
  <si>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</si>
  <si>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</si>
  <si>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</si>
  <si>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</si>
  <si>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</si>
  <si>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</si>
  <si>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</si>
  <si>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</si>
  <si>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</si>
  <si>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</si>
  <si>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</si>
  <si>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</si>
  <si>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</si>
  <si>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</si>
  <si>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</si>
  <si>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</si>
  <si>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</si>
  <si>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</si>
  <si>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</si>
  <si>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</si>
  <si>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</si>
  <si>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</si>
  <si>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</si>
  <si>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</si>
  <si>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</si>
  <si>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</si>
  <si>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</si>
  <si>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</si>
  <si>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</si>
  <si>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</si>
  <si>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</si>
  <si>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</si>
  <si>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</si>
  <si>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</si>
  <si>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</si>
  <si>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</si>
  <si>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</si>
  <si>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</si>
  <si>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</si>
  <si>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</si>
  <si>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</si>
  <si>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</si>
  <si>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</si>
  <si>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</si>
  <si>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</si>
  <si>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</si>
  <si>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</si>
  <si>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Staňkov, příspěvková organizace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</si>
  <si>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</si>
  <si>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</si>
  <si>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</si>
  <si>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</si>
  <si>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</si>
  <si>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</si>
  <si>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</si>
  <si>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</si>
  <si>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</si>
  <si>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</si>
  <si>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</si>
  <si>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</si>
  <si>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</si>
  <si>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</si>
  <si>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</si>
  <si>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</si>
  <si>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</si>
  <si>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</si>
  <si>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</si>
  <si>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</si>
  <si>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</si>
  <si>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</si>
  <si>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</si>
  <si>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</si>
  <si>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</si>
  <si>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</si>
  <si>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</si>
  <si>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</si>
  <si>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</si>
  <si>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</si>
  <si>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</si>
  <si>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</si>
  <si>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</si>
  <si>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</si>
  <si>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</si>
  <si>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</si>
  <si>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</si>
  <si>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</si>
  <si>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</si>
  <si>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</si>
  <si>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</si>
  <si>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</si>
  <si>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</si>
  <si>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</si>
  <si>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</si>
  <si>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</si>
  <si>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</si>
  <si>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</si>
  <si>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</si>
  <si>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</si>
  <si>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</si>
  <si>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</si>
  <si>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</si>
  <si>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</si>
  <si>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</si>
  <si>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</si>
  <si>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</si>
  <si>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</si>
  <si>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</si>
  <si>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</si>
  <si>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</si>
  <si>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</si>
  <si>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</si>
  <si>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</si>
  <si>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</si>
  <si>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</si>
  <si>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</si>
  <si>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</si>
  <si>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</si>
  <si>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</si>
  <si>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</si>
  <si>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</si>
  <si>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</si>
  <si>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</si>
  <si>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</si>
  <si>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</si>
  <si>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</si>
  <si>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</si>
  <si>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</si>
  <si>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</si>
  <si>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</si>
  <si>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</si>
  <si>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</si>
  <si>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</si>
  <si>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</si>
  <si>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</si>
  <si>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</si>
  <si>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</si>
  <si>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</si>
  <si>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</si>
  <si>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</si>
  <si>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</si>
  <si>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</si>
  <si>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</si>
  <si>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</si>
  <si>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</si>
  <si>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</si>
  <si>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</si>
  <si>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</si>
  <si>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</si>
  <si>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</si>
  <si>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</si>
  <si>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</si>
  <si>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</si>
  <si>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</si>
  <si>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</si>
  <si>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</si>
  <si>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</si>
  <si>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</si>
  <si>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</si>
  <si>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</si>
  <si>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</si>
  <si>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</si>
  <si>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</si>
  <si>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</si>
  <si>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</si>
  <si>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</si>
  <si>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</si>
  <si>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</si>
  <si>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</si>
  <si>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</si>
  <si>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</si>
  <si>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</si>
  <si>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</si>
  <si>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</si>
  <si>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</si>
  <si>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</si>
  <si>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</si>
  <si>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</si>
  <si>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</si>
  <si>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</si>
  <si>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</si>
  <si>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</si>
  <si>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</si>
  <si>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</si>
  <si>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</si>
  <si>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</si>
  <si>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</si>
  <si>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</si>
  <si>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</si>
  <si>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</si>
  <si>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</si>
  <si>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</si>
  <si>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</si>
  <si>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</si>
  <si>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</si>
  <si>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</si>
  <si>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</si>
  <si>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Středisko volného času Slunečnice Přeštice, příspěvková organizace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</si>
  <si>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</si>
  <si>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</si>
  <si>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</si>
  <si>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</si>
  <si>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</si>
  <si>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</si>
  <si>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</si>
  <si>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</si>
  <si>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</si>
  <si>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</si>
  <si>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</si>
  <si>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</si>
  <si>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</si>
  <si>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</si>
  <si>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</si>
  <si>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</si>
  <si>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</si>
  <si>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</si>
  <si>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</si>
  <si>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</si>
  <si>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</si>
  <si>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</si>
  <si>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</si>
  <si>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</si>
  <si>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</si>
  <si>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</si>
  <si>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</si>
  <si>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</si>
  <si>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</si>
  <si>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</si>
  <si>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</si>
  <si>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</si>
  <si>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</si>
  <si>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</si>
  <si>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</si>
  <si>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</si>
  <si>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</si>
  <si>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</si>
  <si>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</si>
  <si>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</si>
  <si>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</si>
  <si>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</si>
  <si>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</si>
  <si>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</si>
  <si>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</si>
  <si>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</si>
  <si>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</si>
  <si>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</si>
  <si>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</si>
  <si>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</si>
  <si>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</si>
  <si>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</si>
  <si>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</si>
  <si>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</si>
  <si>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</si>
  <si>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</si>
  <si>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</si>
  <si>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</si>
  <si>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</si>
  <si>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</si>
  <si>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</si>
  <si>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</si>
  <si>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</si>
  <si>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</si>
  <si>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</si>
  <si>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</si>
  <si>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</si>
  <si>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</si>
  <si>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</si>
  <si>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</si>
  <si>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</si>
  <si>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</si>
  <si>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</si>
  <si>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</si>
  <si>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</si>
  <si>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</si>
  <si>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</si>
  <si>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</si>
  <si>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příspěvková organizace</t>
  </si>
  <si>
    <t>49180878</t>
  </si>
  <si>
    <t>Mateřská škola Dobřany, okres Plzeň-jih, příspěvková organizace</t>
  </si>
  <si>
    <t>75006731</t>
  </si>
  <si>
    <t>Základní umělecká škola J. S. Bacha Dobřany, příspěvková organizace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</si>
  <si>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</si>
  <si>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</si>
  <si>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</si>
  <si>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</si>
  <si>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</si>
  <si>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</si>
  <si>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</si>
  <si>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</si>
  <si>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</si>
  <si>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</si>
  <si>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</si>
  <si>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</si>
  <si>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</si>
  <si>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</si>
  <si>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</si>
  <si>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</si>
  <si>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</si>
  <si>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</si>
  <si>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</si>
  <si>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</si>
  <si>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</si>
  <si>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</si>
  <si>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</si>
  <si>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</si>
  <si>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</si>
  <si>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</si>
  <si>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</si>
  <si>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</si>
  <si>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</si>
  <si>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</si>
  <si>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</si>
  <si>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</si>
  <si>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</si>
  <si>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</si>
  <si>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</si>
  <si>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</si>
  <si>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</si>
  <si>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</si>
  <si>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</si>
  <si>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</si>
  <si>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</si>
  <si>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</si>
  <si>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</si>
  <si>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</si>
  <si>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</si>
  <si>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</si>
  <si>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</si>
  <si>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</si>
  <si>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</si>
  <si>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</si>
  <si>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</si>
  <si>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</si>
  <si>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</si>
  <si>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</si>
  <si>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</si>
  <si>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</si>
  <si>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</si>
  <si>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</si>
  <si>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</si>
  <si>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</si>
  <si>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</si>
  <si>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</si>
  <si>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</si>
  <si>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</si>
  <si>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</si>
  <si>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</si>
  <si>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</si>
  <si>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</si>
  <si>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</si>
  <si>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</si>
  <si>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</si>
  <si>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</si>
  <si>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</si>
  <si>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</si>
  <si>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</si>
  <si>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</si>
  <si>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</si>
  <si>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</si>
  <si>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</si>
  <si>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</si>
  <si>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</si>
  <si>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</si>
  <si>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</si>
  <si>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</si>
  <si>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</si>
  <si>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</si>
  <si>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</si>
  <si>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</si>
  <si>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</si>
  <si>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</si>
  <si>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</si>
  <si>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</si>
  <si>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</si>
  <si>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</si>
  <si>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</si>
  <si>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</si>
  <si>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</si>
  <si>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</si>
  <si>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</si>
  <si>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</si>
  <si>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</si>
  <si>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</si>
  <si>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</si>
  <si>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</si>
  <si>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</si>
  <si>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</si>
  <si>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</si>
  <si>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</si>
  <si>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</si>
  <si>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</si>
  <si>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</si>
  <si>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</si>
  <si>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</si>
  <si>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</si>
  <si>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</si>
  <si>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</si>
  <si>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</si>
  <si>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</si>
  <si>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</si>
  <si>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</si>
  <si>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</si>
  <si>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</si>
  <si>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</si>
  <si>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</si>
  <si>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</si>
  <si>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</si>
  <si>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</si>
  <si>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</si>
  <si>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</si>
  <si>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</si>
  <si>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</si>
  <si>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</si>
  <si>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</si>
  <si>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</si>
  <si>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</si>
  <si>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</si>
  <si>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</si>
  <si>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</si>
  <si>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</si>
  <si>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</si>
  <si>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</si>
  <si>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</si>
  <si>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</si>
  <si>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</si>
  <si>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</si>
  <si>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</si>
  <si>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</si>
  <si>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</si>
  <si>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</si>
  <si>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</si>
  <si>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</si>
  <si>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</si>
  <si>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</si>
  <si>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</si>
  <si>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</si>
  <si>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</si>
  <si>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</si>
  <si>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</si>
  <si>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</si>
  <si>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</si>
  <si>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</si>
  <si>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</si>
  <si>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</si>
  <si>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</si>
  <si>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</si>
  <si>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Třemošná, příspěvková organizace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</si>
  <si>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</si>
  <si>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</si>
  <si>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</si>
  <si>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</si>
  <si>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</si>
  <si>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</si>
  <si>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</si>
  <si>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</si>
  <si>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</si>
  <si>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</si>
  <si>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</si>
  <si>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</si>
  <si>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</si>
  <si>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</si>
  <si>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</si>
  <si>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</si>
  <si>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</si>
  <si>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</si>
  <si>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</si>
  <si>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</si>
  <si>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</si>
  <si>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</si>
  <si>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</si>
  <si>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</si>
  <si>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</si>
  <si>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</si>
  <si>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</si>
  <si>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</si>
  <si>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</si>
  <si>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</si>
  <si>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</si>
  <si>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</si>
  <si>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</si>
  <si>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</si>
  <si>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</si>
  <si>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</si>
  <si>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</si>
  <si>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</si>
  <si>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</si>
  <si>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</si>
  <si>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</si>
  <si>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</si>
  <si>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</si>
  <si>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</si>
  <si>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</si>
  <si>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</si>
  <si>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</si>
  <si>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</si>
  <si>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</si>
  <si>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</si>
  <si>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</si>
  <si>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</si>
  <si>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</si>
  <si>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</si>
  <si>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</si>
  <si>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</si>
  <si>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</si>
  <si>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</si>
  <si>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</si>
  <si>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</si>
  <si>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</si>
  <si>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</si>
  <si>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</si>
  <si>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</si>
  <si>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</si>
  <si>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</si>
  <si>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</si>
  <si>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</si>
  <si>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</si>
  <si>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</si>
  <si>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</si>
  <si>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</si>
  <si>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</si>
  <si>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</si>
  <si>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</si>
  <si>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</si>
  <si>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</si>
  <si>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</si>
  <si>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</si>
  <si>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</si>
  <si>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</si>
  <si>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</si>
  <si>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</si>
  <si>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</si>
  <si>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</si>
  <si>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</si>
  <si>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</si>
  <si>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</si>
  <si>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</si>
  <si>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</si>
  <si>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</si>
  <si>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</si>
  <si>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</si>
  <si>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</si>
  <si>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</si>
  <si>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</si>
  <si>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</si>
  <si>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</si>
  <si>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</si>
  <si>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</si>
  <si>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</si>
  <si>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</si>
  <si>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</si>
  <si>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</si>
  <si>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</si>
  <si>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</si>
  <si>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</si>
  <si>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</si>
  <si>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</si>
  <si>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</si>
  <si>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</si>
  <si>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</si>
  <si>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</si>
  <si>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</si>
  <si>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</si>
  <si>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</si>
  <si>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</si>
  <si>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</si>
  <si>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</si>
  <si>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</si>
  <si>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</si>
  <si>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</si>
  <si>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</si>
  <si>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</si>
  <si>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</si>
  <si>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</si>
  <si>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</si>
  <si>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</si>
  <si>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</si>
  <si>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</si>
  <si>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</si>
  <si>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</si>
  <si>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</si>
  <si>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</si>
  <si>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</si>
  <si>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</si>
  <si>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</si>
  <si>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</si>
  <si>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</si>
  <si>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</si>
  <si>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</si>
  <si>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</si>
  <si>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</si>
  <si>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</si>
  <si>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</si>
  <si>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</si>
  <si>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</si>
  <si>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</si>
  <si>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</si>
  <si>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</si>
  <si>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</si>
  <si>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</si>
  <si>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</si>
  <si>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</si>
  <si>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</si>
  <si>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</si>
  <si>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</si>
  <si>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</si>
  <si>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</si>
  <si>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</si>
  <si>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</si>
  <si>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</si>
  <si>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</si>
  <si>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</si>
  <si>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</si>
  <si>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</si>
  <si>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</si>
  <si>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</si>
  <si>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</si>
  <si>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</si>
  <si>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</si>
  <si>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</si>
  <si>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</si>
  <si>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</si>
  <si>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</si>
  <si>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</si>
  <si>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</si>
  <si>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</si>
  <si>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</si>
  <si>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</si>
  <si>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</si>
  <si>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</si>
  <si>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</si>
  <si>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</si>
  <si>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</si>
  <si>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</si>
  <si>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</si>
  <si>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</si>
  <si>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</si>
  <si>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</si>
  <si>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</si>
  <si>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</si>
  <si>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</si>
  <si>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</si>
  <si>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</si>
  <si>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</si>
  <si>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</si>
  <si>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</si>
  <si>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</si>
  <si>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</si>
  <si>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</si>
  <si>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</si>
  <si>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</si>
  <si>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</si>
  <si>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</si>
  <si>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</si>
  <si>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</si>
  <si>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</si>
  <si>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</si>
  <si>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</si>
  <si>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</si>
  <si>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</si>
  <si>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</si>
  <si>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</si>
  <si>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</si>
  <si>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</si>
  <si>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</si>
  <si>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</si>
  <si>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</si>
  <si>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</si>
  <si>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</si>
  <si>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</si>
  <si>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</si>
  <si>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</si>
  <si>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</si>
  <si>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</si>
  <si>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</si>
  <si>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</si>
  <si>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</si>
  <si>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</si>
  <si>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</si>
  <si>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</si>
  <si>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Úslavská 80,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</si>
  <si>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</si>
  <si>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</si>
  <si>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</si>
  <si>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</si>
  <si>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</si>
  <si>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</si>
  <si>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</si>
  <si>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</si>
  <si>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</si>
  <si>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</si>
  <si>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</si>
  <si>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</si>
  <si>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</si>
  <si>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</si>
  <si>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</si>
  <si>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</si>
  <si>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</si>
  <si>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</si>
  <si>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</si>
  <si>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</si>
  <si>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</si>
  <si>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</si>
  <si>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</si>
  <si>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</si>
  <si>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</si>
  <si>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</si>
  <si>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</si>
  <si>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</si>
  <si>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</si>
  <si>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</si>
  <si>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</si>
  <si>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</si>
  <si>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</si>
  <si>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</si>
  <si>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</si>
  <si>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</si>
  <si>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</si>
  <si>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</si>
  <si>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</si>
  <si>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</si>
  <si>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</si>
  <si>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</si>
  <si>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</si>
  <si>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Plzenec, příspěvková organizace</t>
  </si>
  <si>
    <t>75006014</t>
  </si>
  <si>
    <t>Základní škola Starý Plzenec, příspěvková organizace</t>
  </si>
  <si>
    <t>70924546</t>
  </si>
  <si>
    <t>Základní škola a mateřská škola Starý Plzenec, Sedlec 81, příspěvková organizace</t>
  </si>
  <si>
    <t>75006006</t>
  </si>
  <si>
    <t>Základní umělecká škola Starý Plzenec, příspěvková organizace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</si>
  <si>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</si>
  <si>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</si>
  <si>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</si>
  <si>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</si>
  <si>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</si>
  <si>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</si>
  <si>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</si>
  <si>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</si>
  <si>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</si>
  <si>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</si>
  <si>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</si>
  <si>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</si>
  <si>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</si>
  <si>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</si>
  <si>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</si>
  <si>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</si>
  <si>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</si>
  <si>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</si>
  <si>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</si>
  <si>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</si>
  <si>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</si>
  <si>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</si>
  <si>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</si>
  <si>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</si>
  <si>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</si>
  <si>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</si>
  <si>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</si>
  <si>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</si>
  <si>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</si>
  <si>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</si>
  <si>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</si>
  <si>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</si>
  <si>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</si>
  <si>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</si>
  <si>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</si>
  <si>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</si>
  <si>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</si>
  <si>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</si>
  <si>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</si>
  <si>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</si>
  <si>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</si>
  <si>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</si>
  <si>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</si>
  <si>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</si>
  <si>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</si>
  <si>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</si>
  <si>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</si>
  <si>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</si>
  <si>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</si>
  <si>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</si>
  <si>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</si>
  <si>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</si>
  <si>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</si>
  <si>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</si>
  <si>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</si>
  <si>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</si>
  <si>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</si>
  <si>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</si>
  <si>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</si>
  <si>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</si>
  <si>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</si>
  <si>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</si>
  <si>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</si>
  <si>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</si>
  <si>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</si>
  <si>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</si>
  <si>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</si>
  <si>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</si>
  <si>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</si>
  <si>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</si>
  <si>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</si>
  <si>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</si>
  <si>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</si>
  <si>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</si>
  <si>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</si>
  <si>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</si>
  <si>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</si>
  <si>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</si>
  <si>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</si>
  <si>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</si>
  <si>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</si>
  <si>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</si>
  <si>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</si>
  <si>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</si>
  <si>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</si>
  <si>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</si>
  <si>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</si>
  <si>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</si>
  <si>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</si>
  <si>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</si>
  <si>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</si>
  <si>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</si>
  <si>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</si>
  <si>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</si>
  <si>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</si>
  <si>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</si>
  <si>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</si>
  <si>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</si>
  <si>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Plzeň, Macháčkova 45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</si>
  <si>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</si>
  <si>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</si>
  <si>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</si>
  <si>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</si>
  <si>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</si>
  <si>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</si>
  <si>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</si>
  <si>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</si>
  <si>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</si>
  <si>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</si>
  <si>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</si>
  <si>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</si>
  <si>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</si>
  <si>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</si>
  <si>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</si>
  <si>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</si>
  <si>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</si>
  <si>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</si>
  <si>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</si>
  <si>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</si>
  <si>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</si>
  <si>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</si>
  <si>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</si>
  <si>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</si>
  <si>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</si>
  <si>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</si>
  <si>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</si>
  <si>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</si>
  <si>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</si>
  <si>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</si>
  <si>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</si>
  <si>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</si>
  <si>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</si>
  <si>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</si>
  <si>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</si>
  <si>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</si>
  <si>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</si>
  <si>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</si>
  <si>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</si>
  <si>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</si>
  <si>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</si>
  <si>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 Horažďovice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</si>
  <si>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</si>
  <si>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</si>
  <si>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</si>
  <si>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</si>
  <si>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</si>
  <si>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</si>
  <si>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</si>
  <si>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</si>
  <si>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</si>
  <si>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</si>
  <si>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</si>
  <si>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</si>
  <si>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</si>
  <si>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</si>
  <si>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</si>
  <si>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</si>
  <si>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</si>
  <si>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</si>
  <si>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</si>
  <si>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</si>
  <si>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</si>
  <si>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</si>
  <si>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</si>
  <si>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</si>
  <si>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</si>
  <si>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</si>
  <si>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</si>
  <si>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</si>
  <si>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</si>
  <si>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</si>
  <si>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</si>
  <si>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</si>
  <si>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</si>
  <si>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</si>
  <si>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</si>
  <si>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</si>
  <si>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</si>
  <si>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</si>
  <si>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</si>
  <si>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</si>
  <si>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</si>
  <si>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</si>
  <si>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</si>
  <si>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</si>
  <si>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</si>
  <si>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</si>
  <si>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</si>
  <si>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</si>
  <si>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</si>
  <si>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</si>
  <si>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</si>
  <si>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</si>
  <si>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</si>
  <si>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</si>
  <si>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</si>
  <si>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</si>
  <si>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</si>
  <si>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</si>
  <si>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</si>
  <si>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</si>
  <si>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</si>
  <si>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Mašovice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</si>
  <si>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</si>
  <si>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</si>
  <si>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</si>
  <si>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</si>
  <si>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</si>
  <si>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</si>
  <si>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</si>
  <si>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</si>
  <si>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</si>
  <si>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</si>
  <si>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</si>
  <si>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</si>
  <si>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Lestkov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</si>
  <si>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</si>
  <si>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</si>
  <si>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</si>
  <si>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</si>
  <si>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</si>
  <si>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</si>
  <si>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</si>
  <si>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</si>
  <si>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</si>
  <si>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</si>
  <si>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</si>
  <si>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</si>
  <si>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</si>
  <si>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</si>
  <si>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</si>
  <si>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</si>
  <si>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</si>
  <si>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</si>
  <si>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</si>
  <si>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</si>
  <si>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</si>
  <si>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</si>
  <si>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</si>
  <si>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</si>
  <si>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</si>
  <si>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</si>
  <si>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</si>
  <si>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</si>
  <si>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</si>
  <si>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</si>
  <si>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</si>
  <si>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</si>
  <si>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</si>
  <si>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</si>
  <si>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</si>
  <si>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</si>
  <si>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</si>
  <si>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</si>
  <si>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</si>
  <si>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</si>
  <si>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</si>
  <si>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</si>
  <si>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</si>
  <si>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</si>
  <si>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</si>
  <si>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</si>
  <si>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</si>
  <si>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</si>
  <si>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</si>
  <si>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</si>
  <si>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</si>
  <si>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</si>
  <si>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</si>
  <si>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</si>
  <si>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</si>
  <si>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</si>
  <si>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</si>
  <si>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</si>
  <si>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</si>
  <si>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celkem</t>
  </si>
  <si>
    <t>Poskytnuté prostředky KÚ Plzeňského kraje k 31. 12. 2019 pro organizace zřízené krajem, obcemi a soukromé</t>
  </si>
  <si>
    <t>S190</t>
  </si>
  <si>
    <t>Lesní mateřská škola Větvička</t>
  </si>
  <si>
    <t>08301506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</si>
</sst>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top" wrapText="1"/>
    </xf>
    <xf numFmtId="3" fontId="7" fillId="3" borderId="6" xfId="2" applyNumberFormat="1" applyFont="1" applyFill="1" applyBorder="1" applyAlignment="1">
      <alignment horizontal="center" vertical="top" wrapText="1"/>
    </xf>
    <xf numFmtId="0" fontId="7" fillId="3" borderId="6" xfId="2" applyFont="1" applyFill="1" applyBorder="1" applyAlignment="1">
      <alignment horizontal="center" vertical="top" wrapText="1"/>
    </xf>
    <xf numFmtId="0" fontId="7" fillId="3" borderId="7" xfId="2" applyFont="1" applyFill="1" applyBorder="1" applyAlignment="1">
      <alignment horizontal="center" vertical="top" wrapText="1"/>
    </xf>
    <xf numFmtId="0" fontId="3" fillId="0" borderId="0" xfId="2" applyAlignment="1">
      <alignment horizontal="center" vertical="center" wrapText="1"/>
    </xf>
    <xf numFmtId="0" fontId="8" fillId="0" borderId="8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49" fontId="9" fillId="0" borderId="11" xfId="2" applyNumberFormat="1" applyFont="1" applyFill="1" applyBorder="1" applyAlignment="1">
      <alignment horizontal="center" vertical="center"/>
    </xf>
    <xf numFmtId="3" fontId="9" fillId="0" borderId="11" xfId="2" applyNumberFormat="1" applyFont="1" applyFill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9" xfId="2" applyNumberFormat="1" applyFont="1" applyFill="1" applyBorder="1" applyAlignment="1">
      <alignment vertical="center"/>
    </xf>
    <xf numFmtId="3" fontId="10" fillId="0" borderId="10" xfId="2" applyNumberFormat="1" applyFont="1" applyFill="1" applyBorder="1" applyAlignment="1">
      <alignment vertical="center"/>
    </xf>
    <xf numFmtId="3" fontId="3" fillId="0" borderId="0" xfId="2" applyNumberFormat="1" applyAlignment="1">
      <alignment vertical="center"/>
    </xf>
    <xf numFmtId="0" fontId="10" fillId="0" borderId="14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16" xfId="2" applyFont="1" applyFill="1" applyBorder="1" applyAlignment="1">
      <alignment horizontal="left" vertical="center"/>
    </xf>
    <xf numFmtId="49" fontId="9" fillId="0" borderId="17" xfId="2" applyNumberFormat="1" applyFont="1" applyFill="1" applyBorder="1" applyAlignment="1">
      <alignment horizontal="center" vertical="center"/>
    </xf>
    <xf numFmtId="3" fontId="9" fillId="0" borderId="17" xfId="2" applyNumberFormat="1" applyFont="1" applyFill="1" applyBorder="1" applyAlignment="1">
      <alignment vertical="center"/>
    </xf>
    <xf numFmtId="3" fontId="10" fillId="0" borderId="18" xfId="2" applyNumberFormat="1" applyFont="1" applyFill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3" fontId="10" fillId="0" borderId="19" xfId="2" applyNumberFormat="1" applyFont="1" applyFill="1" applyBorder="1" applyAlignment="1">
      <alignment vertical="center"/>
    </xf>
    <xf numFmtId="3" fontId="10" fillId="0" borderId="15" xfId="2" applyNumberFormat="1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vertical="center"/>
    </xf>
    <xf numFmtId="0" fontId="10" fillId="0" borderId="20" xfId="2" applyFont="1" applyFill="1" applyBorder="1" applyAlignment="1">
      <alignment horizontal="left" vertical="center"/>
    </xf>
    <xf numFmtId="0" fontId="9" fillId="0" borderId="21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/>
    </xf>
    <xf numFmtId="49" fontId="9" fillId="0" borderId="23" xfId="2" applyNumberFormat="1" applyFont="1" applyFill="1" applyBorder="1" applyAlignment="1">
      <alignment horizontal="center" vertical="center"/>
    </xf>
    <xf numFmtId="3" fontId="10" fillId="0" borderId="24" xfId="2" applyNumberFormat="1" applyFont="1" applyFill="1" applyBorder="1" applyAlignment="1">
      <alignment vertical="center"/>
    </xf>
    <xf numFmtId="3" fontId="10" fillId="0" borderId="21" xfId="2" applyNumberFormat="1" applyFont="1" applyBorder="1" applyAlignment="1">
      <alignment vertical="center"/>
    </xf>
    <xf numFmtId="3" fontId="10" fillId="0" borderId="25" xfId="2" applyNumberFormat="1" applyFont="1" applyFill="1" applyBorder="1" applyAlignment="1">
      <alignment vertical="center"/>
    </xf>
    <xf numFmtId="3" fontId="10" fillId="0" borderId="21" xfId="2" applyNumberFormat="1" applyFont="1" applyFill="1" applyBorder="1" applyAlignment="1">
      <alignment vertical="center"/>
    </xf>
    <xf numFmtId="3" fontId="10" fillId="0" borderId="22" xfId="2" applyNumberFormat="1" applyFont="1" applyFill="1" applyBorder="1" applyAlignment="1">
      <alignment vertical="center"/>
    </xf>
    <xf numFmtId="0" fontId="10" fillId="0" borderId="26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49" fontId="9" fillId="0" borderId="29" xfId="2" applyNumberFormat="1" applyFont="1" applyFill="1" applyBorder="1" applyAlignment="1">
      <alignment horizontal="center" vertical="center"/>
    </xf>
    <xf numFmtId="3" fontId="9" fillId="0" borderId="29" xfId="2" applyNumberFormat="1" applyFont="1" applyFill="1" applyBorder="1" applyAlignment="1">
      <alignment vertical="center"/>
    </xf>
    <xf numFmtId="3" fontId="10" fillId="0" borderId="30" xfId="2" applyNumberFormat="1" applyFont="1" applyFill="1" applyBorder="1" applyAlignment="1">
      <alignment vertical="center"/>
    </xf>
    <xf numFmtId="3" fontId="10" fillId="0" borderId="27" xfId="2" applyNumberFormat="1" applyFont="1" applyBorder="1" applyAlignment="1">
      <alignment vertical="center"/>
    </xf>
    <xf numFmtId="3" fontId="10" fillId="0" borderId="31" xfId="2" applyNumberFormat="1" applyFont="1" applyFill="1" applyBorder="1" applyAlignment="1">
      <alignment vertical="center"/>
    </xf>
    <xf numFmtId="3" fontId="10" fillId="0" borderId="27" xfId="2" applyNumberFormat="1" applyFont="1" applyFill="1" applyBorder="1" applyAlignment="1">
      <alignment vertical="center"/>
    </xf>
    <xf numFmtId="3" fontId="10" fillId="0" borderId="28" xfId="2" applyNumberFormat="1" applyFont="1" applyFill="1" applyBorder="1" applyAlignment="1">
      <alignment vertical="center"/>
    </xf>
    <xf numFmtId="3" fontId="9" fillId="0" borderId="32" xfId="2" applyNumberFormat="1" applyFont="1" applyFill="1" applyBorder="1" applyAlignment="1">
      <alignment vertical="center"/>
    </xf>
    <xf numFmtId="0" fontId="11" fillId="0" borderId="8" xfId="2" applyFont="1" applyFill="1" applyBorder="1" applyAlignment="1">
      <alignment horizontal="left" vertical="center"/>
    </xf>
    <xf numFmtId="3" fontId="9" fillId="0" borderId="14" xfId="2" applyNumberFormat="1" applyFont="1" applyBorder="1" applyAlignment="1">
      <alignment horizontal="left" vertical="center"/>
    </xf>
    <xf numFmtId="3" fontId="9" fillId="0" borderId="15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horizontal="left" vertical="center"/>
    </xf>
    <xf numFmtId="3" fontId="9" fillId="0" borderId="21" xfId="2" applyNumberFormat="1" applyFont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3" fontId="9" fillId="0" borderId="26" xfId="2" applyNumberFormat="1" applyFont="1" applyBorder="1" applyAlignment="1">
      <alignment horizontal="left" vertical="center"/>
    </xf>
    <xf numFmtId="3" fontId="9" fillId="0" borderId="27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horizontal="left" vertical="center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Alignment="1">
      <alignment horizontal="left" vertical="center"/>
    </xf>
    <xf numFmtId="3" fontId="9" fillId="0" borderId="33" xfId="2" applyNumberFormat="1" applyFont="1" applyBorder="1" applyAlignment="1">
      <alignment vertical="center"/>
    </xf>
    <xf numFmtId="3" fontId="9" fillId="0" borderId="6" xfId="2" applyNumberFormat="1" applyFont="1" applyBorder="1" applyAlignment="1">
      <alignment vertical="center"/>
    </xf>
    <xf numFmtId="164" fontId="9" fillId="0" borderId="6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</cellXfs>
  <cellStyles count="3">
    <cellStyle name="Normální" xfId="0" builtinId="0"/>
    <cellStyle name="normální 2" xfId="1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4"/>
  <sheetViews>
    <sheetView tabSelected="1" zoomScale="90" zoomScaleNormal="90" workbookViewId="0">
      <pane xSplit="4" ySplit="3" topLeftCell="E4" activePane="bottomRight" state="frozen"/>
      <selection pane="topRight" activeCell="Q1" sqref="Q1"/>
      <selection pane="bottomLeft" activeCell="A3" sqref="A3"/>
      <selection pane="bottomRight" activeCell="C19" sqref="C19"/>
    </sheetView>
  </sheetViews>
  <sheetFormatPr defaultRowHeight="12.75" x14ac:dyDescent="0.2"/>
  <cols>
    <col min="1" max="1" width="6" style="77" customWidth="1"/>
    <col min="2" max="2" width="13.1640625" style="2" customWidth="1"/>
    <col min="3" max="3" width="98" style="2" customWidth="1"/>
    <col min="4" max="4" width="10" style="3" customWidth="1"/>
    <col min="5" max="5" width="15.6640625" style="3" customWidth="1"/>
    <col min="6" max="6" width="15.5" style="3" customWidth="1"/>
    <col min="7" max="7" width="14.1640625" style="2" customWidth="1"/>
    <col min="8" max="21" width="12.83203125" style="2" customWidth="1"/>
    <col min="22" max="22" width="11.5" style="2" customWidth="1"/>
    <col min="23" max="25" width="12.83203125" style="2" customWidth="1"/>
    <col min="26" max="26" width="10.1640625" style="2" bestFit="1" customWidth="1"/>
    <col min="27" max="16384" width="9.33203125" style="2"/>
  </cols>
  <sheetData>
    <row r="1" spans="1:25" ht="20.25" x14ac:dyDescent="0.2">
      <c r="A1" s="1" t="s">
        <v>0</v>
      </c>
    </row>
    <row r="2" spans="1:25" ht="16.5" thickBot="1" x14ac:dyDescent="0.25">
      <c r="A2" s="4" t="s">
        <v>1281</v>
      </c>
      <c r="D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W2" s="6"/>
      <c r="X2" s="6"/>
      <c r="Y2" s="7"/>
    </row>
    <row r="3" spans="1:25" s="16" customFormat="1" ht="56.25" customHeight="1" thickBot="1" x14ac:dyDescent="0.25">
      <c r="A3" s="8" t="s">
        <v>1</v>
      </c>
      <c r="B3" s="9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3" t="s">
        <v>24</v>
      </c>
      <c r="Y3" s="15" t="s">
        <v>25</v>
      </c>
    </row>
    <row r="4" spans="1:25" s="27" customFormat="1" x14ac:dyDescent="0.2">
      <c r="A4" s="17">
        <v>0</v>
      </c>
      <c r="B4" s="18"/>
      <c r="C4" s="19" t="s">
        <v>26</v>
      </c>
      <c r="D4" s="20"/>
      <c r="E4" s="21">
        <f t="shared" ref="E4:E67" si="0">SUM(F4:Y4)</f>
        <v>0</v>
      </c>
      <c r="F4" s="22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25"/>
      <c r="X4" s="25"/>
      <c r="Y4" s="26"/>
    </row>
    <row r="5" spans="1:25" s="27" customFormat="1" x14ac:dyDescent="0.2">
      <c r="A5" s="28">
        <v>1</v>
      </c>
      <c r="B5" s="29" t="s">
        <v>27</v>
      </c>
      <c r="C5" s="30" t="s">
        <v>28</v>
      </c>
      <c r="D5" s="31" t="s">
        <v>29</v>
      </c>
      <c r="E5" s="32">
        <f t="shared" si="0"/>
        <v>24375152</v>
      </c>
      <c r="F5" s="33">
        <v>23872236</v>
      </c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>
        <v>291023</v>
      </c>
      <c r="U5" s="35">
        <v>211893</v>
      </c>
      <c r="V5" s="36"/>
      <c r="W5" s="36"/>
      <c r="X5" s="36"/>
      <c r="Y5" s="37"/>
    </row>
    <row r="6" spans="1:25" s="27" customFormat="1" x14ac:dyDescent="0.2">
      <c r="A6" s="28">
        <v>2</v>
      </c>
      <c r="B6" s="29" t="s">
        <v>27</v>
      </c>
      <c r="C6" s="30" t="s">
        <v>30</v>
      </c>
      <c r="D6" s="31" t="s">
        <v>31</v>
      </c>
      <c r="E6" s="32">
        <f t="shared" si="0"/>
        <v>26176037</v>
      </c>
      <c r="F6" s="33">
        <v>25861813</v>
      </c>
      <c r="G6" s="34"/>
      <c r="H6" s="35"/>
      <c r="I6" s="35"/>
      <c r="J6" s="35"/>
      <c r="K6" s="35"/>
      <c r="L6" s="35"/>
      <c r="M6" s="35"/>
      <c r="N6" s="35"/>
      <c r="O6" s="35"/>
      <c r="P6" s="35">
        <v>4000</v>
      </c>
      <c r="Q6" s="35"/>
      <c r="R6" s="35"/>
      <c r="S6" s="35"/>
      <c r="T6" s="35">
        <v>310224</v>
      </c>
      <c r="U6" s="35"/>
      <c r="V6" s="36"/>
      <c r="W6" s="36"/>
      <c r="X6" s="36"/>
      <c r="Y6" s="37"/>
    </row>
    <row r="7" spans="1:25" s="27" customFormat="1" x14ac:dyDescent="0.2">
      <c r="A7" s="28">
        <v>3</v>
      </c>
      <c r="B7" s="29" t="s">
        <v>27</v>
      </c>
      <c r="C7" s="30" t="s">
        <v>32</v>
      </c>
      <c r="D7" s="31" t="s">
        <v>33</v>
      </c>
      <c r="E7" s="32">
        <f t="shared" si="0"/>
        <v>8693967</v>
      </c>
      <c r="F7" s="33">
        <v>8171184</v>
      </c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461470</v>
      </c>
      <c r="S7" s="35"/>
      <c r="T7" s="35">
        <v>61313</v>
      </c>
      <c r="U7" s="35"/>
      <c r="V7" s="36"/>
      <c r="W7" s="36"/>
      <c r="X7" s="36"/>
      <c r="Y7" s="37"/>
    </row>
    <row r="8" spans="1:25" s="27" customFormat="1" x14ac:dyDescent="0.2">
      <c r="A8" s="28">
        <v>4</v>
      </c>
      <c r="B8" s="29" t="s">
        <v>27</v>
      </c>
      <c r="C8" s="30" t="s">
        <v>34</v>
      </c>
      <c r="D8" s="31" t="s">
        <v>35</v>
      </c>
      <c r="E8" s="32">
        <f t="shared" si="0"/>
        <v>7922836</v>
      </c>
      <c r="F8" s="33">
        <v>7809956</v>
      </c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>
        <v>50397</v>
      </c>
      <c r="S8" s="35"/>
      <c r="T8" s="35">
        <v>62483</v>
      </c>
      <c r="U8" s="35"/>
      <c r="V8" s="36"/>
      <c r="W8" s="36"/>
      <c r="X8" s="36"/>
      <c r="Y8" s="37"/>
    </row>
    <row r="9" spans="1:25" s="27" customFormat="1" x14ac:dyDescent="0.2">
      <c r="A9" s="28" t="s">
        <v>36</v>
      </c>
      <c r="B9" s="29" t="s">
        <v>27</v>
      </c>
      <c r="C9" s="30" t="s">
        <v>37</v>
      </c>
      <c r="D9" s="31" t="s">
        <v>38</v>
      </c>
      <c r="E9" s="32">
        <f t="shared" si="0"/>
        <v>5585038</v>
      </c>
      <c r="F9" s="33">
        <v>5585038</v>
      </c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36"/>
      <c r="X9" s="36"/>
      <c r="Y9" s="37"/>
    </row>
    <row r="10" spans="1:25" s="27" customFormat="1" x14ac:dyDescent="0.2">
      <c r="A10" s="28">
        <v>5</v>
      </c>
      <c r="B10" s="29" t="s">
        <v>39</v>
      </c>
      <c r="C10" s="30" t="s">
        <v>40</v>
      </c>
      <c r="D10" s="31" t="s">
        <v>41</v>
      </c>
      <c r="E10" s="32">
        <f t="shared" si="0"/>
        <v>1785103</v>
      </c>
      <c r="F10" s="33">
        <v>1772978</v>
      </c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>
        <v>12125</v>
      </c>
      <c r="U10" s="35"/>
      <c r="V10" s="36"/>
      <c r="W10" s="36"/>
      <c r="X10" s="36"/>
      <c r="Y10" s="37"/>
    </row>
    <row r="11" spans="1:25" s="27" customFormat="1" x14ac:dyDescent="0.2">
      <c r="A11" s="28">
        <v>6</v>
      </c>
      <c r="B11" s="29" t="s">
        <v>42</v>
      </c>
      <c r="C11" s="30" t="s">
        <v>43</v>
      </c>
      <c r="D11" s="31" t="s">
        <v>44</v>
      </c>
      <c r="E11" s="32">
        <f t="shared" si="0"/>
        <v>11361394</v>
      </c>
      <c r="F11" s="33">
        <v>10957471</v>
      </c>
      <c r="G11" s="34"/>
      <c r="H11" s="35"/>
      <c r="I11" s="35"/>
      <c r="J11" s="35"/>
      <c r="K11" s="35"/>
      <c r="L11" s="35"/>
      <c r="M11" s="35"/>
      <c r="N11" s="35"/>
      <c r="O11" s="35"/>
      <c r="P11" s="35">
        <v>11600</v>
      </c>
      <c r="Q11" s="35">
        <v>245000</v>
      </c>
      <c r="R11" s="35"/>
      <c r="S11" s="35"/>
      <c r="T11" s="35">
        <v>147323</v>
      </c>
      <c r="U11" s="35"/>
      <c r="V11" s="36"/>
      <c r="W11" s="36"/>
      <c r="X11" s="36"/>
      <c r="Y11" s="37"/>
    </row>
    <row r="12" spans="1:25" s="27" customFormat="1" x14ac:dyDescent="0.2">
      <c r="A12" s="28">
        <v>7</v>
      </c>
      <c r="B12" s="29" t="s">
        <v>45</v>
      </c>
      <c r="C12" s="30" t="s">
        <v>46</v>
      </c>
      <c r="D12" s="31" t="s">
        <v>47</v>
      </c>
      <c r="E12" s="32">
        <f t="shared" si="0"/>
        <v>16791856</v>
      </c>
      <c r="F12" s="33">
        <v>16484179</v>
      </c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>
        <v>139921</v>
      </c>
      <c r="S12" s="35"/>
      <c r="T12" s="35">
        <v>167756</v>
      </c>
      <c r="U12" s="35"/>
      <c r="V12" s="36"/>
      <c r="W12" s="36"/>
      <c r="X12" s="36"/>
      <c r="Y12" s="37"/>
    </row>
    <row r="13" spans="1:25" s="27" customFormat="1" x14ac:dyDescent="0.2">
      <c r="A13" s="28">
        <v>8</v>
      </c>
      <c r="B13" s="29" t="s">
        <v>48</v>
      </c>
      <c r="C13" s="30" t="s">
        <v>49</v>
      </c>
      <c r="D13" s="31" t="s">
        <v>50</v>
      </c>
      <c r="E13" s="32">
        <f t="shared" si="0"/>
        <v>10932857</v>
      </c>
      <c r="F13" s="33">
        <v>10816377</v>
      </c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>
        <v>116480</v>
      </c>
      <c r="U13" s="35"/>
      <c r="V13" s="36"/>
      <c r="W13" s="36"/>
      <c r="X13" s="36"/>
      <c r="Y13" s="37"/>
    </row>
    <row r="14" spans="1:25" s="27" customFormat="1" x14ac:dyDescent="0.2">
      <c r="A14" s="28">
        <v>9</v>
      </c>
      <c r="B14" s="29" t="s">
        <v>48</v>
      </c>
      <c r="C14" s="30" t="s">
        <v>51</v>
      </c>
      <c r="D14" s="31" t="s">
        <v>52</v>
      </c>
      <c r="E14" s="32">
        <f t="shared" si="0"/>
        <v>2713739</v>
      </c>
      <c r="F14" s="33">
        <v>2579157</v>
      </c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>
        <v>114575</v>
      </c>
      <c r="S14" s="35"/>
      <c r="T14" s="35">
        <v>20007</v>
      </c>
      <c r="U14" s="35"/>
      <c r="V14" s="36"/>
      <c r="W14" s="36"/>
      <c r="X14" s="36"/>
      <c r="Y14" s="37"/>
    </row>
    <row r="15" spans="1:25" s="27" customFormat="1" x14ac:dyDescent="0.2">
      <c r="A15" s="28">
        <v>10</v>
      </c>
      <c r="B15" s="29" t="s">
        <v>53</v>
      </c>
      <c r="C15" s="30" t="s">
        <v>54</v>
      </c>
      <c r="D15" s="31" t="s">
        <v>55</v>
      </c>
      <c r="E15" s="32">
        <f t="shared" si="0"/>
        <v>1783327</v>
      </c>
      <c r="F15" s="33">
        <v>1771202</v>
      </c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v>12125</v>
      </c>
      <c r="U15" s="35"/>
      <c r="V15" s="36"/>
      <c r="W15" s="36"/>
      <c r="X15" s="36"/>
      <c r="Y15" s="37"/>
    </row>
    <row r="16" spans="1:25" s="27" customFormat="1" x14ac:dyDescent="0.2">
      <c r="A16" s="28">
        <v>11</v>
      </c>
      <c r="B16" s="29" t="s">
        <v>56</v>
      </c>
      <c r="C16" s="30" t="s">
        <v>57</v>
      </c>
      <c r="D16" s="31" t="s">
        <v>58</v>
      </c>
      <c r="E16" s="32">
        <f t="shared" si="0"/>
        <v>5523247</v>
      </c>
      <c r="F16" s="33">
        <v>5455069</v>
      </c>
      <c r="G16" s="34"/>
      <c r="H16" s="35"/>
      <c r="I16" s="35"/>
      <c r="J16" s="35"/>
      <c r="K16" s="35"/>
      <c r="L16" s="35"/>
      <c r="M16" s="35"/>
      <c r="N16" s="35"/>
      <c r="O16" s="35"/>
      <c r="P16" s="35">
        <v>9600</v>
      </c>
      <c r="Q16" s="35"/>
      <c r="R16" s="35"/>
      <c r="S16" s="35"/>
      <c r="T16" s="35">
        <v>58578</v>
      </c>
      <c r="U16" s="35"/>
      <c r="V16" s="36"/>
      <c r="W16" s="36"/>
      <c r="X16" s="36"/>
      <c r="Y16" s="37"/>
    </row>
    <row r="17" spans="1:25" s="27" customFormat="1" x14ac:dyDescent="0.2">
      <c r="A17" s="28">
        <v>12</v>
      </c>
      <c r="B17" s="29" t="s">
        <v>59</v>
      </c>
      <c r="C17" s="30" t="s">
        <v>60</v>
      </c>
      <c r="D17" s="31" t="s">
        <v>61</v>
      </c>
      <c r="E17" s="32">
        <f t="shared" si="0"/>
        <v>7231946</v>
      </c>
      <c r="F17" s="33">
        <v>7127312</v>
      </c>
      <c r="G17" s="34"/>
      <c r="H17" s="35"/>
      <c r="I17" s="35"/>
      <c r="J17" s="35"/>
      <c r="K17" s="35"/>
      <c r="L17" s="35"/>
      <c r="M17" s="35"/>
      <c r="N17" s="35"/>
      <c r="O17" s="35"/>
      <c r="P17" s="35">
        <v>16000</v>
      </c>
      <c r="Q17" s="35"/>
      <c r="R17" s="35">
        <v>22411</v>
      </c>
      <c r="S17" s="35"/>
      <c r="T17" s="35">
        <v>66223</v>
      </c>
      <c r="U17" s="35"/>
      <c r="V17" s="36"/>
      <c r="W17" s="36"/>
      <c r="X17" s="36"/>
      <c r="Y17" s="37"/>
    </row>
    <row r="18" spans="1:25" s="27" customFormat="1" x14ac:dyDescent="0.2">
      <c r="A18" s="28">
        <v>13</v>
      </c>
      <c r="B18" s="29" t="s">
        <v>62</v>
      </c>
      <c r="C18" s="30" t="s">
        <v>63</v>
      </c>
      <c r="D18" s="31" t="s">
        <v>64</v>
      </c>
      <c r="E18" s="32">
        <f t="shared" si="0"/>
        <v>6642368</v>
      </c>
      <c r="F18" s="33">
        <v>6572530</v>
      </c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>
        <v>69838</v>
      </c>
      <c r="U18" s="35"/>
      <c r="V18" s="36"/>
      <c r="W18" s="36"/>
      <c r="X18" s="36"/>
      <c r="Y18" s="37"/>
    </row>
    <row r="19" spans="1:25" s="27" customFormat="1" x14ac:dyDescent="0.2">
      <c r="A19" s="28">
        <v>14</v>
      </c>
      <c r="B19" s="29" t="s">
        <v>65</v>
      </c>
      <c r="C19" s="30" t="s">
        <v>66</v>
      </c>
      <c r="D19" s="31" t="s">
        <v>67</v>
      </c>
      <c r="E19" s="32">
        <f t="shared" si="0"/>
        <v>4582449</v>
      </c>
      <c r="F19" s="33">
        <v>4523989</v>
      </c>
      <c r="G19" s="34"/>
      <c r="H19" s="35"/>
      <c r="I19" s="35"/>
      <c r="J19" s="35"/>
      <c r="K19" s="35"/>
      <c r="L19" s="35"/>
      <c r="M19" s="35"/>
      <c r="N19" s="35"/>
      <c r="O19" s="35"/>
      <c r="P19" s="35">
        <v>9200</v>
      </c>
      <c r="Q19" s="35"/>
      <c r="R19" s="35"/>
      <c r="S19" s="35"/>
      <c r="T19" s="35">
        <v>49260</v>
      </c>
      <c r="U19" s="35"/>
      <c r="V19" s="36"/>
      <c r="W19" s="36"/>
      <c r="X19" s="36"/>
      <c r="Y19" s="37"/>
    </row>
    <row r="20" spans="1:25" s="27" customFormat="1" x14ac:dyDescent="0.2">
      <c r="A20" s="28">
        <v>15</v>
      </c>
      <c r="B20" s="29" t="s">
        <v>68</v>
      </c>
      <c r="C20" s="30" t="s">
        <v>69</v>
      </c>
      <c r="D20" s="31" t="s">
        <v>70</v>
      </c>
      <c r="E20" s="32">
        <f t="shared" si="0"/>
        <v>4050880</v>
      </c>
      <c r="F20" s="33">
        <v>3973709</v>
      </c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41541</v>
      </c>
      <c r="U20" s="35">
        <v>35630</v>
      </c>
      <c r="V20" s="36"/>
      <c r="W20" s="36"/>
      <c r="X20" s="36"/>
      <c r="Y20" s="37"/>
    </row>
    <row r="21" spans="1:25" s="27" customFormat="1" x14ac:dyDescent="0.2">
      <c r="A21" s="28">
        <v>16</v>
      </c>
      <c r="B21" s="29" t="s">
        <v>71</v>
      </c>
      <c r="C21" s="30" t="s">
        <v>72</v>
      </c>
      <c r="D21" s="31" t="s">
        <v>73</v>
      </c>
      <c r="E21" s="32">
        <f t="shared" si="0"/>
        <v>1657420</v>
      </c>
      <c r="F21" s="33">
        <v>1638984</v>
      </c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5207</v>
      </c>
      <c r="S21" s="35"/>
      <c r="T21" s="35">
        <v>13229</v>
      </c>
      <c r="U21" s="35"/>
      <c r="V21" s="36"/>
      <c r="W21" s="36"/>
      <c r="X21" s="36"/>
      <c r="Y21" s="37"/>
    </row>
    <row r="22" spans="1:25" s="27" customFormat="1" x14ac:dyDescent="0.2">
      <c r="A22" s="28">
        <v>17</v>
      </c>
      <c r="B22" s="29" t="s">
        <v>74</v>
      </c>
      <c r="C22" s="30" t="s">
        <v>75</v>
      </c>
      <c r="D22" s="31" t="s">
        <v>76</v>
      </c>
      <c r="E22" s="32">
        <f t="shared" si="0"/>
        <v>6290503</v>
      </c>
      <c r="F22" s="33">
        <v>6214210</v>
      </c>
      <c r="G22" s="34"/>
      <c r="H22" s="35"/>
      <c r="I22" s="35"/>
      <c r="J22" s="35"/>
      <c r="K22" s="35"/>
      <c r="L22" s="35"/>
      <c r="M22" s="35"/>
      <c r="N22" s="35"/>
      <c r="O22" s="35">
        <v>8436</v>
      </c>
      <c r="P22" s="35">
        <v>6400</v>
      </c>
      <c r="Q22" s="35"/>
      <c r="R22" s="35"/>
      <c r="S22" s="35"/>
      <c r="T22" s="35">
        <v>61457</v>
      </c>
      <c r="U22" s="35"/>
      <c r="V22" s="36"/>
      <c r="W22" s="36"/>
      <c r="X22" s="36"/>
      <c r="Y22" s="37"/>
    </row>
    <row r="23" spans="1:25" s="27" customFormat="1" x14ac:dyDescent="0.2">
      <c r="A23" s="28">
        <v>18</v>
      </c>
      <c r="B23" s="29" t="s">
        <v>77</v>
      </c>
      <c r="C23" s="30" t="s">
        <v>78</v>
      </c>
      <c r="D23" s="31" t="s">
        <v>79</v>
      </c>
      <c r="E23" s="32">
        <f t="shared" si="0"/>
        <v>2088833</v>
      </c>
      <c r="F23" s="33">
        <v>2075241</v>
      </c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13592</v>
      </c>
      <c r="U23" s="35"/>
      <c r="V23" s="36"/>
      <c r="W23" s="36"/>
      <c r="X23" s="36"/>
      <c r="Y23" s="37"/>
    </row>
    <row r="24" spans="1:25" s="27" customFormat="1" x14ac:dyDescent="0.2">
      <c r="A24" s="28">
        <v>19</v>
      </c>
      <c r="B24" s="29" t="s">
        <v>80</v>
      </c>
      <c r="C24" s="30" t="s">
        <v>81</v>
      </c>
      <c r="D24" s="31" t="s">
        <v>82</v>
      </c>
      <c r="E24" s="32">
        <f t="shared" si="0"/>
        <v>3924441</v>
      </c>
      <c r="F24" s="33">
        <v>3890455</v>
      </c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v>33986</v>
      </c>
      <c r="U24" s="35"/>
      <c r="V24" s="36"/>
      <c r="W24" s="36"/>
      <c r="X24" s="36"/>
      <c r="Y24" s="37"/>
    </row>
    <row r="25" spans="1:25" s="27" customFormat="1" x14ac:dyDescent="0.2">
      <c r="A25" s="28">
        <v>20</v>
      </c>
      <c r="B25" s="29" t="s">
        <v>83</v>
      </c>
      <c r="C25" s="30" t="s">
        <v>84</v>
      </c>
      <c r="D25" s="31" t="s">
        <v>85</v>
      </c>
      <c r="E25" s="32">
        <f t="shared" si="0"/>
        <v>21553420</v>
      </c>
      <c r="F25" s="33">
        <v>21303466</v>
      </c>
      <c r="G25" s="34"/>
      <c r="H25" s="35"/>
      <c r="I25" s="35"/>
      <c r="J25" s="35"/>
      <c r="K25" s="35"/>
      <c r="L25" s="35"/>
      <c r="M25" s="35"/>
      <c r="N25" s="35"/>
      <c r="O25" s="35">
        <v>11100</v>
      </c>
      <c r="P25" s="35">
        <v>7680</v>
      </c>
      <c r="Q25" s="35"/>
      <c r="R25" s="35"/>
      <c r="S25" s="35"/>
      <c r="T25" s="35">
        <v>231174</v>
      </c>
      <c r="U25" s="35"/>
      <c r="V25" s="36"/>
      <c r="W25" s="36"/>
      <c r="X25" s="36"/>
      <c r="Y25" s="37"/>
    </row>
    <row r="26" spans="1:25" s="27" customFormat="1" x14ac:dyDescent="0.2">
      <c r="A26" s="28">
        <v>21</v>
      </c>
      <c r="B26" s="29" t="s">
        <v>83</v>
      </c>
      <c r="C26" s="30" t="s">
        <v>86</v>
      </c>
      <c r="D26" s="31" t="s">
        <v>87</v>
      </c>
      <c r="E26" s="32">
        <f t="shared" si="0"/>
        <v>5645602</v>
      </c>
      <c r="F26" s="33">
        <v>5603163</v>
      </c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>
        <v>42439</v>
      </c>
      <c r="U26" s="35"/>
      <c r="V26" s="36"/>
      <c r="W26" s="36"/>
      <c r="X26" s="36"/>
      <c r="Y26" s="37"/>
    </row>
    <row r="27" spans="1:25" s="27" customFormat="1" x14ac:dyDescent="0.2">
      <c r="A27" s="28">
        <v>22</v>
      </c>
      <c r="B27" s="29" t="s">
        <v>88</v>
      </c>
      <c r="C27" s="30" t="s">
        <v>89</v>
      </c>
      <c r="D27" s="31" t="s">
        <v>90</v>
      </c>
      <c r="E27" s="32">
        <f t="shared" si="0"/>
        <v>40450572</v>
      </c>
      <c r="F27" s="33">
        <v>39596144</v>
      </c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>
        <v>456897</v>
      </c>
      <c r="U27" s="35">
        <v>397531</v>
      </c>
      <c r="V27" s="36"/>
      <c r="W27" s="36"/>
      <c r="X27" s="36"/>
      <c r="Y27" s="37"/>
    </row>
    <row r="28" spans="1:25" s="27" customFormat="1" x14ac:dyDescent="0.2">
      <c r="A28" s="28">
        <v>23</v>
      </c>
      <c r="B28" s="29" t="s">
        <v>88</v>
      </c>
      <c r="C28" s="30" t="s">
        <v>91</v>
      </c>
      <c r="D28" s="31" t="s">
        <v>92</v>
      </c>
      <c r="E28" s="32">
        <f t="shared" si="0"/>
        <v>29382635</v>
      </c>
      <c r="F28" s="33">
        <v>29021957</v>
      </c>
      <c r="G28" s="34"/>
      <c r="H28" s="35"/>
      <c r="I28" s="35"/>
      <c r="J28" s="35"/>
      <c r="K28" s="35"/>
      <c r="L28" s="35">
        <v>3840</v>
      </c>
      <c r="M28" s="35"/>
      <c r="N28" s="35"/>
      <c r="O28" s="35"/>
      <c r="P28" s="35">
        <v>9600</v>
      </c>
      <c r="Q28" s="35"/>
      <c r="R28" s="35"/>
      <c r="S28" s="35"/>
      <c r="T28" s="35">
        <v>347238</v>
      </c>
      <c r="U28" s="35"/>
      <c r="V28" s="36"/>
      <c r="W28" s="36"/>
      <c r="X28" s="36"/>
      <c r="Y28" s="37"/>
    </row>
    <row r="29" spans="1:25" s="27" customFormat="1" x14ac:dyDescent="0.2">
      <c r="A29" s="28">
        <v>24</v>
      </c>
      <c r="B29" s="29" t="s">
        <v>88</v>
      </c>
      <c r="C29" s="30" t="s">
        <v>93</v>
      </c>
      <c r="D29" s="31" t="s">
        <v>94</v>
      </c>
      <c r="E29" s="32">
        <f t="shared" si="0"/>
        <v>32166885</v>
      </c>
      <c r="F29" s="33">
        <v>31570885</v>
      </c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>
        <v>23032</v>
      </c>
      <c r="T29" s="35">
        <v>357326</v>
      </c>
      <c r="U29" s="35">
        <v>215642</v>
      </c>
      <c r="V29" s="36"/>
      <c r="W29" s="36"/>
      <c r="X29" s="36"/>
      <c r="Y29" s="37"/>
    </row>
    <row r="30" spans="1:25" s="27" customFormat="1" x14ac:dyDescent="0.2">
      <c r="A30" s="28">
        <v>25</v>
      </c>
      <c r="B30" s="29" t="s">
        <v>88</v>
      </c>
      <c r="C30" s="30" t="s">
        <v>95</v>
      </c>
      <c r="D30" s="31" t="s">
        <v>96</v>
      </c>
      <c r="E30" s="32">
        <f t="shared" si="0"/>
        <v>35668758</v>
      </c>
      <c r="F30" s="33">
        <v>35263890</v>
      </c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>
        <v>404868</v>
      </c>
      <c r="U30" s="35"/>
      <c r="V30" s="36"/>
      <c r="W30" s="36"/>
      <c r="X30" s="36"/>
      <c r="Y30" s="37"/>
    </row>
    <row r="31" spans="1:25" s="27" customFormat="1" x14ac:dyDescent="0.2">
      <c r="A31" s="28">
        <v>26</v>
      </c>
      <c r="B31" s="29" t="s">
        <v>88</v>
      </c>
      <c r="C31" s="30" t="s">
        <v>97</v>
      </c>
      <c r="D31" s="31" t="s">
        <v>98</v>
      </c>
      <c r="E31" s="32">
        <f t="shared" si="0"/>
        <v>59314905</v>
      </c>
      <c r="F31" s="33">
        <v>58883473</v>
      </c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>
        <v>431432</v>
      </c>
      <c r="U31" s="35"/>
      <c r="V31" s="36"/>
      <c r="W31" s="36"/>
      <c r="X31" s="36"/>
      <c r="Y31" s="37"/>
    </row>
    <row r="32" spans="1:25" s="27" customFormat="1" x14ac:dyDescent="0.2">
      <c r="A32" s="28">
        <v>27</v>
      </c>
      <c r="B32" s="29" t="s">
        <v>99</v>
      </c>
      <c r="C32" s="30" t="s">
        <v>100</v>
      </c>
      <c r="D32" s="31" t="s">
        <v>101</v>
      </c>
      <c r="E32" s="32">
        <f t="shared" si="0"/>
        <v>13568856</v>
      </c>
      <c r="F32" s="33">
        <v>13375875</v>
      </c>
      <c r="G32" s="34"/>
      <c r="H32" s="35"/>
      <c r="I32" s="35"/>
      <c r="J32" s="35"/>
      <c r="K32" s="35"/>
      <c r="L32" s="35"/>
      <c r="M32" s="35"/>
      <c r="N32" s="35"/>
      <c r="O32" s="35"/>
      <c r="P32" s="35">
        <v>12800</v>
      </c>
      <c r="Q32" s="35"/>
      <c r="R32" s="35">
        <v>34425</v>
      </c>
      <c r="S32" s="35"/>
      <c r="T32" s="35">
        <v>145756</v>
      </c>
      <c r="U32" s="35"/>
      <c r="V32" s="36"/>
      <c r="W32" s="36"/>
      <c r="X32" s="36"/>
      <c r="Y32" s="37"/>
    </row>
    <row r="33" spans="1:25" s="27" customFormat="1" x14ac:dyDescent="0.2">
      <c r="A33" s="28">
        <v>28</v>
      </c>
      <c r="B33" s="29" t="s">
        <v>102</v>
      </c>
      <c r="C33" s="30" t="s">
        <v>103</v>
      </c>
      <c r="D33" s="31" t="s">
        <v>104</v>
      </c>
      <c r="E33" s="32">
        <f t="shared" si="0"/>
        <v>6839886</v>
      </c>
      <c r="F33" s="33">
        <v>6781324</v>
      </c>
      <c r="G33" s="34"/>
      <c r="H33" s="35"/>
      <c r="I33" s="35"/>
      <c r="J33" s="35"/>
      <c r="K33" s="35"/>
      <c r="L33" s="35"/>
      <c r="M33" s="35"/>
      <c r="N33" s="35"/>
      <c r="O33" s="35">
        <v>10212</v>
      </c>
      <c r="P33" s="35"/>
      <c r="Q33" s="35"/>
      <c r="R33" s="35"/>
      <c r="S33" s="35"/>
      <c r="T33" s="35">
        <v>48350</v>
      </c>
      <c r="U33" s="35"/>
      <c r="V33" s="36"/>
      <c r="W33" s="36"/>
      <c r="X33" s="36"/>
      <c r="Y33" s="37"/>
    </row>
    <row r="34" spans="1:25" s="27" customFormat="1" x14ac:dyDescent="0.2">
      <c r="A34" s="28">
        <v>29</v>
      </c>
      <c r="B34" s="29" t="s">
        <v>105</v>
      </c>
      <c r="C34" s="30" t="s">
        <v>106</v>
      </c>
      <c r="D34" s="31" t="s">
        <v>107</v>
      </c>
      <c r="E34" s="32">
        <f t="shared" si="0"/>
        <v>16848422</v>
      </c>
      <c r="F34" s="33">
        <v>16655908</v>
      </c>
      <c r="G34" s="34"/>
      <c r="H34" s="35"/>
      <c r="I34" s="35"/>
      <c r="J34" s="35"/>
      <c r="K34" s="35"/>
      <c r="L34" s="35"/>
      <c r="M34" s="35"/>
      <c r="N34" s="35"/>
      <c r="O34" s="35"/>
      <c r="P34" s="35">
        <v>20000</v>
      </c>
      <c r="Q34" s="35"/>
      <c r="R34" s="35"/>
      <c r="S34" s="35"/>
      <c r="T34" s="35">
        <v>172514</v>
      </c>
      <c r="U34" s="35"/>
      <c r="V34" s="36"/>
      <c r="W34" s="36"/>
      <c r="X34" s="36"/>
      <c r="Y34" s="37"/>
    </row>
    <row r="35" spans="1:25" s="27" customFormat="1" x14ac:dyDescent="0.2">
      <c r="A35" s="28">
        <v>30</v>
      </c>
      <c r="B35" s="29" t="s">
        <v>105</v>
      </c>
      <c r="C35" s="30" t="s">
        <v>108</v>
      </c>
      <c r="D35" s="31" t="s">
        <v>109</v>
      </c>
      <c r="E35" s="32">
        <f t="shared" si="0"/>
        <v>27243090</v>
      </c>
      <c r="F35" s="33">
        <v>26639449</v>
      </c>
      <c r="G35" s="34"/>
      <c r="H35" s="35"/>
      <c r="I35" s="35"/>
      <c r="J35" s="35"/>
      <c r="K35" s="35"/>
      <c r="L35" s="35"/>
      <c r="M35" s="35"/>
      <c r="N35" s="35"/>
      <c r="O35" s="35">
        <v>38480</v>
      </c>
      <c r="P35" s="35"/>
      <c r="Q35" s="35">
        <v>245000</v>
      </c>
      <c r="R35" s="35"/>
      <c r="S35" s="35"/>
      <c r="T35" s="35">
        <v>303282</v>
      </c>
      <c r="U35" s="35">
        <v>16879</v>
      </c>
      <c r="V35" s="36"/>
      <c r="W35" s="36"/>
      <c r="X35" s="36"/>
      <c r="Y35" s="37"/>
    </row>
    <row r="36" spans="1:25" s="27" customFormat="1" x14ac:dyDescent="0.2">
      <c r="A36" s="28">
        <v>31</v>
      </c>
      <c r="B36" s="29" t="s">
        <v>105</v>
      </c>
      <c r="C36" s="30" t="s">
        <v>110</v>
      </c>
      <c r="D36" s="31" t="s">
        <v>111</v>
      </c>
      <c r="E36" s="32">
        <f t="shared" si="0"/>
        <v>7606626</v>
      </c>
      <c r="F36" s="33">
        <v>7606626</v>
      </c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6"/>
      <c r="X36" s="36"/>
      <c r="Y36" s="37"/>
    </row>
    <row r="37" spans="1:25" s="27" customFormat="1" x14ac:dyDescent="0.2">
      <c r="A37" s="28">
        <v>33</v>
      </c>
      <c r="B37" s="29" t="s">
        <v>112</v>
      </c>
      <c r="C37" s="30" t="s">
        <v>113</v>
      </c>
      <c r="D37" s="31" t="s">
        <v>114</v>
      </c>
      <c r="E37" s="32">
        <f t="shared" si="0"/>
        <v>15406532</v>
      </c>
      <c r="F37" s="33">
        <v>15166125</v>
      </c>
      <c r="G37" s="34"/>
      <c r="H37" s="35"/>
      <c r="I37" s="35"/>
      <c r="J37" s="35"/>
      <c r="K37" s="35"/>
      <c r="L37" s="35">
        <v>4000</v>
      </c>
      <c r="M37" s="35"/>
      <c r="N37" s="35"/>
      <c r="O37" s="35"/>
      <c r="P37" s="35">
        <v>38400</v>
      </c>
      <c r="Q37" s="35"/>
      <c r="R37" s="35">
        <v>41732</v>
      </c>
      <c r="S37" s="35"/>
      <c r="T37" s="35">
        <v>156275</v>
      </c>
      <c r="U37" s="35"/>
      <c r="V37" s="36"/>
      <c r="W37" s="36"/>
      <c r="X37" s="36"/>
      <c r="Y37" s="37"/>
    </row>
    <row r="38" spans="1:25" s="27" customFormat="1" x14ac:dyDescent="0.2">
      <c r="A38" s="28">
        <v>34</v>
      </c>
      <c r="B38" s="29" t="s">
        <v>115</v>
      </c>
      <c r="C38" s="30" t="s">
        <v>116</v>
      </c>
      <c r="D38" s="31" t="s">
        <v>117</v>
      </c>
      <c r="E38" s="32">
        <f t="shared" si="0"/>
        <v>5098332</v>
      </c>
      <c r="F38" s="33">
        <v>5055270</v>
      </c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>
        <v>0</v>
      </c>
      <c r="S38" s="35"/>
      <c r="T38" s="35">
        <v>43062</v>
      </c>
      <c r="U38" s="35"/>
      <c r="V38" s="36"/>
      <c r="W38" s="36"/>
      <c r="X38" s="36"/>
      <c r="Y38" s="37"/>
    </row>
    <row r="39" spans="1:25" s="27" customFormat="1" x14ac:dyDescent="0.2">
      <c r="A39" s="28">
        <v>35</v>
      </c>
      <c r="B39" s="29" t="s">
        <v>118</v>
      </c>
      <c r="C39" s="30" t="s">
        <v>119</v>
      </c>
      <c r="D39" s="31" t="s">
        <v>120</v>
      </c>
      <c r="E39" s="32">
        <f t="shared" si="0"/>
        <v>15714290</v>
      </c>
      <c r="F39" s="33">
        <v>15544103</v>
      </c>
      <c r="G39" s="34"/>
      <c r="H39" s="35"/>
      <c r="I39" s="35"/>
      <c r="J39" s="35"/>
      <c r="K39" s="35"/>
      <c r="L39" s="35"/>
      <c r="M39" s="35"/>
      <c r="N39" s="35"/>
      <c r="O39" s="35">
        <v>18500</v>
      </c>
      <c r="P39" s="35"/>
      <c r="Q39" s="35"/>
      <c r="R39" s="35"/>
      <c r="S39" s="35"/>
      <c r="T39" s="35">
        <v>151687</v>
      </c>
      <c r="U39" s="35"/>
      <c r="V39" s="36"/>
      <c r="W39" s="36"/>
      <c r="X39" s="36"/>
      <c r="Y39" s="37"/>
    </row>
    <row r="40" spans="1:25" s="27" customFormat="1" x14ac:dyDescent="0.2">
      <c r="A40" s="28">
        <v>36</v>
      </c>
      <c r="B40" s="29" t="s">
        <v>121</v>
      </c>
      <c r="C40" s="30" t="s">
        <v>122</v>
      </c>
      <c r="D40" s="31" t="s">
        <v>123</v>
      </c>
      <c r="E40" s="32">
        <f t="shared" si="0"/>
        <v>32136014</v>
      </c>
      <c r="F40" s="33">
        <v>31767460</v>
      </c>
      <c r="G40" s="34"/>
      <c r="H40" s="35"/>
      <c r="I40" s="35"/>
      <c r="J40" s="35"/>
      <c r="K40" s="35"/>
      <c r="L40" s="35"/>
      <c r="M40" s="35"/>
      <c r="N40" s="35"/>
      <c r="O40" s="35"/>
      <c r="P40" s="35">
        <v>40000</v>
      </c>
      <c r="Q40" s="35"/>
      <c r="R40" s="35"/>
      <c r="S40" s="35"/>
      <c r="T40" s="35">
        <v>328554</v>
      </c>
      <c r="U40" s="35"/>
      <c r="V40" s="36"/>
      <c r="W40" s="36"/>
      <c r="X40" s="36"/>
      <c r="Y40" s="37"/>
    </row>
    <row r="41" spans="1:25" s="27" customFormat="1" x14ac:dyDescent="0.2">
      <c r="A41" s="28">
        <v>37</v>
      </c>
      <c r="B41" s="29" t="s">
        <v>124</v>
      </c>
      <c r="C41" s="30" t="s">
        <v>125</v>
      </c>
      <c r="D41" s="31" t="s">
        <v>126</v>
      </c>
      <c r="E41" s="32">
        <f t="shared" si="0"/>
        <v>6070952</v>
      </c>
      <c r="F41" s="33">
        <v>5994328</v>
      </c>
      <c r="G41" s="34"/>
      <c r="H41" s="35"/>
      <c r="I41" s="35"/>
      <c r="J41" s="35"/>
      <c r="K41" s="35"/>
      <c r="L41" s="35"/>
      <c r="M41" s="35"/>
      <c r="N41" s="35"/>
      <c r="O41" s="35"/>
      <c r="P41" s="35">
        <v>16800</v>
      </c>
      <c r="Q41" s="35"/>
      <c r="R41" s="35">
        <v>0</v>
      </c>
      <c r="S41" s="35"/>
      <c r="T41" s="35">
        <v>59824</v>
      </c>
      <c r="U41" s="35"/>
      <c r="V41" s="36"/>
      <c r="W41" s="36"/>
      <c r="X41" s="36"/>
      <c r="Y41" s="37"/>
    </row>
    <row r="42" spans="1:25" s="27" customFormat="1" x14ac:dyDescent="0.2">
      <c r="A42" s="28">
        <v>38</v>
      </c>
      <c r="B42" s="29" t="s">
        <v>127</v>
      </c>
      <c r="C42" s="30" t="s">
        <v>128</v>
      </c>
      <c r="D42" s="31" t="s">
        <v>129</v>
      </c>
      <c r="E42" s="32">
        <f t="shared" si="0"/>
        <v>3141545</v>
      </c>
      <c r="F42" s="33">
        <v>3095804</v>
      </c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>
        <v>9808</v>
      </c>
      <c r="S42" s="35"/>
      <c r="T42" s="35">
        <v>35933</v>
      </c>
      <c r="U42" s="35"/>
      <c r="V42" s="36"/>
      <c r="W42" s="36"/>
      <c r="X42" s="36"/>
      <c r="Y42" s="37"/>
    </row>
    <row r="43" spans="1:25" s="27" customFormat="1" x14ac:dyDescent="0.2">
      <c r="A43" s="28">
        <v>39</v>
      </c>
      <c r="B43" s="29" t="s">
        <v>130</v>
      </c>
      <c r="C43" s="30" t="s">
        <v>131</v>
      </c>
      <c r="D43" s="31" t="s">
        <v>132</v>
      </c>
      <c r="E43" s="32">
        <f t="shared" si="0"/>
        <v>17050875</v>
      </c>
      <c r="F43" s="33">
        <v>16884450</v>
      </c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>
        <v>166425</v>
      </c>
      <c r="U43" s="35"/>
      <c r="V43" s="36"/>
      <c r="W43" s="36"/>
      <c r="X43" s="36"/>
      <c r="Y43" s="37"/>
    </row>
    <row r="44" spans="1:25" s="27" customFormat="1" x14ac:dyDescent="0.2">
      <c r="A44" s="28">
        <v>40</v>
      </c>
      <c r="B44" s="29" t="s">
        <v>133</v>
      </c>
      <c r="C44" s="30" t="s">
        <v>134</v>
      </c>
      <c r="D44" s="31" t="s">
        <v>135</v>
      </c>
      <c r="E44" s="32">
        <f t="shared" si="0"/>
        <v>5664948</v>
      </c>
      <c r="F44" s="33">
        <v>5600377</v>
      </c>
      <c r="G44" s="34"/>
      <c r="H44" s="35"/>
      <c r="I44" s="35"/>
      <c r="J44" s="35"/>
      <c r="K44" s="35"/>
      <c r="L44" s="35"/>
      <c r="M44" s="35"/>
      <c r="N44" s="35"/>
      <c r="O44" s="35">
        <v>12580</v>
      </c>
      <c r="P44" s="35"/>
      <c r="Q44" s="35"/>
      <c r="R44" s="35"/>
      <c r="S44" s="35"/>
      <c r="T44" s="35">
        <v>51991</v>
      </c>
      <c r="U44" s="35"/>
      <c r="V44" s="36"/>
      <c r="W44" s="36"/>
      <c r="X44" s="36"/>
      <c r="Y44" s="37"/>
    </row>
    <row r="45" spans="1:25" s="27" customFormat="1" x14ac:dyDescent="0.2">
      <c r="A45" s="28" t="s">
        <v>136</v>
      </c>
      <c r="B45" s="29" t="s">
        <v>137</v>
      </c>
      <c r="C45" s="30" t="s">
        <v>138</v>
      </c>
      <c r="D45" s="31" t="s">
        <v>139</v>
      </c>
      <c r="E45" s="32">
        <f t="shared" si="0"/>
        <v>1647751</v>
      </c>
      <c r="F45" s="33">
        <v>1612680</v>
      </c>
      <c r="G45" s="34"/>
      <c r="H45" s="35"/>
      <c r="I45" s="35"/>
      <c r="J45" s="35"/>
      <c r="K45" s="35"/>
      <c r="L45" s="35"/>
      <c r="M45" s="35"/>
      <c r="N45" s="35"/>
      <c r="O45" s="35">
        <v>12950</v>
      </c>
      <c r="P45" s="35"/>
      <c r="Q45" s="35"/>
      <c r="R45" s="35"/>
      <c r="S45" s="35"/>
      <c r="T45" s="35">
        <v>22121</v>
      </c>
      <c r="U45" s="35"/>
      <c r="V45" s="36"/>
      <c r="W45" s="36"/>
      <c r="X45" s="36"/>
      <c r="Y45" s="37"/>
    </row>
    <row r="46" spans="1:25" s="27" customFormat="1" x14ac:dyDescent="0.2">
      <c r="A46" s="28" t="s">
        <v>140</v>
      </c>
      <c r="B46" s="29" t="s">
        <v>137</v>
      </c>
      <c r="C46" s="30" t="s">
        <v>141</v>
      </c>
      <c r="D46" s="31" t="s">
        <v>142</v>
      </c>
      <c r="E46" s="32">
        <f t="shared" si="0"/>
        <v>3087299</v>
      </c>
      <c r="F46" s="33">
        <v>3057229</v>
      </c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>
        <v>10415</v>
      </c>
      <c r="S46" s="35"/>
      <c r="T46" s="35">
        <v>19655</v>
      </c>
      <c r="U46" s="35"/>
      <c r="V46" s="36"/>
      <c r="W46" s="36"/>
      <c r="X46" s="36"/>
      <c r="Y46" s="37"/>
    </row>
    <row r="47" spans="1:25" s="27" customFormat="1" x14ac:dyDescent="0.2">
      <c r="A47" s="28">
        <v>42</v>
      </c>
      <c r="B47" s="29" t="s">
        <v>143</v>
      </c>
      <c r="C47" s="30" t="s">
        <v>144</v>
      </c>
      <c r="D47" s="31" t="s">
        <v>145</v>
      </c>
      <c r="E47" s="32">
        <f t="shared" si="0"/>
        <v>7874234</v>
      </c>
      <c r="F47" s="33">
        <v>7793504</v>
      </c>
      <c r="G47" s="3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>
        <v>80730</v>
      </c>
      <c r="U47" s="35"/>
      <c r="V47" s="36"/>
      <c r="W47" s="36"/>
      <c r="X47" s="36"/>
      <c r="Y47" s="37"/>
    </row>
    <row r="48" spans="1:25" s="27" customFormat="1" x14ac:dyDescent="0.2">
      <c r="A48" s="28">
        <v>43</v>
      </c>
      <c r="B48" s="29" t="s">
        <v>146</v>
      </c>
      <c r="C48" s="30" t="s">
        <v>147</v>
      </c>
      <c r="D48" s="31" t="s">
        <v>148</v>
      </c>
      <c r="E48" s="32">
        <f t="shared" si="0"/>
        <v>8394677</v>
      </c>
      <c r="F48" s="33">
        <v>8315273</v>
      </c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>
        <v>79404</v>
      </c>
      <c r="U48" s="35"/>
      <c r="V48" s="36"/>
      <c r="W48" s="36"/>
      <c r="X48" s="36"/>
      <c r="Y48" s="37"/>
    </row>
    <row r="49" spans="1:25" s="27" customFormat="1" x14ac:dyDescent="0.2">
      <c r="A49" s="28">
        <v>45</v>
      </c>
      <c r="B49" s="29" t="s">
        <v>149</v>
      </c>
      <c r="C49" s="30" t="s">
        <v>150</v>
      </c>
      <c r="D49" s="31" t="s">
        <v>151</v>
      </c>
      <c r="E49" s="32">
        <f t="shared" si="0"/>
        <v>20477328</v>
      </c>
      <c r="F49" s="33">
        <v>20256348</v>
      </c>
      <c r="G49" s="34"/>
      <c r="H49" s="35"/>
      <c r="I49" s="35"/>
      <c r="J49" s="35"/>
      <c r="K49" s="35"/>
      <c r="L49" s="35"/>
      <c r="M49" s="35"/>
      <c r="N49" s="35"/>
      <c r="O49" s="35">
        <v>31080</v>
      </c>
      <c r="P49" s="35"/>
      <c r="Q49" s="35"/>
      <c r="R49" s="35"/>
      <c r="S49" s="35"/>
      <c r="T49" s="35">
        <v>189900</v>
      </c>
      <c r="U49" s="35"/>
      <c r="V49" s="36"/>
      <c r="W49" s="36"/>
      <c r="X49" s="36"/>
      <c r="Y49" s="37"/>
    </row>
    <row r="50" spans="1:25" s="27" customFormat="1" x14ac:dyDescent="0.2">
      <c r="A50" s="28">
        <v>46</v>
      </c>
      <c r="B50" s="29" t="s">
        <v>152</v>
      </c>
      <c r="C50" s="30" t="s">
        <v>153</v>
      </c>
      <c r="D50" s="31" t="s">
        <v>154</v>
      </c>
      <c r="E50" s="32">
        <f t="shared" si="0"/>
        <v>12160794</v>
      </c>
      <c r="F50" s="33">
        <v>11878662</v>
      </c>
      <c r="G50" s="34"/>
      <c r="H50" s="35"/>
      <c r="I50" s="35"/>
      <c r="J50" s="35"/>
      <c r="K50" s="35"/>
      <c r="L50" s="35"/>
      <c r="M50" s="35"/>
      <c r="N50" s="35"/>
      <c r="O50" s="35"/>
      <c r="P50" s="35">
        <v>13600</v>
      </c>
      <c r="Q50" s="35"/>
      <c r="R50" s="35">
        <v>128047</v>
      </c>
      <c r="S50" s="35"/>
      <c r="T50" s="35">
        <v>140485</v>
      </c>
      <c r="U50" s="35"/>
      <c r="V50" s="36"/>
      <c r="W50" s="36"/>
      <c r="X50" s="36"/>
      <c r="Y50" s="37"/>
    </row>
    <row r="51" spans="1:25" s="27" customFormat="1" x14ac:dyDescent="0.2">
      <c r="A51" s="28">
        <v>48</v>
      </c>
      <c r="B51" s="29" t="s">
        <v>155</v>
      </c>
      <c r="C51" s="30" t="s">
        <v>156</v>
      </c>
      <c r="D51" s="31" t="s">
        <v>157</v>
      </c>
      <c r="E51" s="32">
        <f t="shared" si="0"/>
        <v>1467946</v>
      </c>
      <c r="F51" s="33">
        <v>1400269</v>
      </c>
      <c r="G51" s="3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>
        <v>55552</v>
      </c>
      <c r="S51" s="35"/>
      <c r="T51" s="35">
        <v>12125</v>
      </c>
      <c r="U51" s="35"/>
      <c r="V51" s="36"/>
      <c r="W51" s="36"/>
      <c r="X51" s="36"/>
      <c r="Y51" s="37"/>
    </row>
    <row r="52" spans="1:25" s="27" customFormat="1" x14ac:dyDescent="0.2">
      <c r="A52" s="28">
        <v>49</v>
      </c>
      <c r="B52" s="29" t="s">
        <v>158</v>
      </c>
      <c r="C52" s="30" t="s">
        <v>159</v>
      </c>
      <c r="D52" s="31" t="s">
        <v>160</v>
      </c>
      <c r="E52" s="32">
        <f t="shared" si="0"/>
        <v>2933636</v>
      </c>
      <c r="F52" s="33">
        <v>2901326</v>
      </c>
      <c r="G52" s="3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>
        <v>32310</v>
      </c>
      <c r="U52" s="35"/>
      <c r="V52" s="36"/>
      <c r="W52" s="36"/>
      <c r="X52" s="36"/>
      <c r="Y52" s="37"/>
    </row>
    <row r="53" spans="1:25" s="27" customFormat="1" x14ac:dyDescent="0.2">
      <c r="A53" s="28">
        <v>51</v>
      </c>
      <c r="B53" s="29" t="s">
        <v>161</v>
      </c>
      <c r="C53" s="30" t="s">
        <v>162</v>
      </c>
      <c r="D53" s="31" t="s">
        <v>163</v>
      </c>
      <c r="E53" s="32">
        <f t="shared" si="0"/>
        <v>45258730</v>
      </c>
      <c r="F53" s="33">
        <v>44568347</v>
      </c>
      <c r="G53" s="3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>
        <v>506617</v>
      </c>
      <c r="U53" s="35">
        <v>183766</v>
      </c>
      <c r="V53" s="36"/>
      <c r="W53" s="36"/>
      <c r="X53" s="36"/>
      <c r="Y53" s="37"/>
    </row>
    <row r="54" spans="1:25" s="27" customFormat="1" x14ac:dyDescent="0.2">
      <c r="A54" s="28">
        <v>52</v>
      </c>
      <c r="B54" s="29" t="s">
        <v>161</v>
      </c>
      <c r="C54" s="30" t="s">
        <v>164</v>
      </c>
      <c r="D54" s="31" t="s">
        <v>165</v>
      </c>
      <c r="E54" s="32">
        <f t="shared" si="0"/>
        <v>37747136</v>
      </c>
      <c r="F54" s="33">
        <v>37340857</v>
      </c>
      <c r="G54" s="3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>
        <v>406279</v>
      </c>
      <c r="U54" s="35"/>
      <c r="V54" s="36"/>
      <c r="W54" s="36"/>
      <c r="X54" s="36"/>
      <c r="Y54" s="37"/>
    </row>
    <row r="55" spans="1:25" s="27" customFormat="1" x14ac:dyDescent="0.2">
      <c r="A55" s="28">
        <v>53</v>
      </c>
      <c r="B55" s="29" t="s">
        <v>161</v>
      </c>
      <c r="C55" s="30" t="s">
        <v>166</v>
      </c>
      <c r="D55" s="31" t="s">
        <v>167</v>
      </c>
      <c r="E55" s="32">
        <f t="shared" si="0"/>
        <v>11616996</v>
      </c>
      <c r="F55" s="33">
        <v>11480053</v>
      </c>
      <c r="G55" s="3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>
        <v>46003</v>
      </c>
      <c r="S55" s="35"/>
      <c r="T55" s="35">
        <v>90940</v>
      </c>
      <c r="U55" s="35"/>
      <c r="V55" s="36"/>
      <c r="W55" s="36"/>
      <c r="X55" s="36"/>
      <c r="Y55" s="37"/>
    </row>
    <row r="56" spans="1:25" s="27" customFormat="1" x14ac:dyDescent="0.2">
      <c r="A56" s="28">
        <v>54</v>
      </c>
      <c r="B56" s="29" t="s">
        <v>161</v>
      </c>
      <c r="C56" s="30" t="s">
        <v>168</v>
      </c>
      <c r="D56" s="31" t="s">
        <v>169</v>
      </c>
      <c r="E56" s="32">
        <f t="shared" si="0"/>
        <v>10625097</v>
      </c>
      <c r="F56" s="33">
        <v>10481959</v>
      </c>
      <c r="G56" s="3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>
        <v>69961</v>
      </c>
      <c r="S56" s="35"/>
      <c r="T56" s="35">
        <v>73177</v>
      </c>
      <c r="U56" s="35"/>
      <c r="V56" s="36"/>
      <c r="W56" s="36"/>
      <c r="X56" s="36"/>
      <c r="Y56" s="37"/>
    </row>
    <row r="57" spans="1:25" s="27" customFormat="1" x14ac:dyDescent="0.2">
      <c r="A57" s="28">
        <v>55</v>
      </c>
      <c r="B57" s="29" t="s">
        <v>161</v>
      </c>
      <c r="C57" s="30" t="s">
        <v>170</v>
      </c>
      <c r="D57" s="31" t="s">
        <v>171</v>
      </c>
      <c r="E57" s="32">
        <f t="shared" si="0"/>
        <v>1817736</v>
      </c>
      <c r="F57" s="33">
        <v>1817736</v>
      </c>
      <c r="G57" s="34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37"/>
    </row>
    <row r="58" spans="1:25" s="27" customFormat="1" x14ac:dyDescent="0.2">
      <c r="A58" s="28">
        <v>56</v>
      </c>
      <c r="B58" s="29" t="s">
        <v>172</v>
      </c>
      <c r="C58" s="30" t="s">
        <v>173</v>
      </c>
      <c r="D58" s="31" t="s">
        <v>174</v>
      </c>
      <c r="E58" s="32">
        <f t="shared" si="0"/>
        <v>11189968</v>
      </c>
      <c r="F58" s="33">
        <v>11072441</v>
      </c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>
        <v>117527</v>
      </c>
      <c r="U58" s="35"/>
      <c r="V58" s="36"/>
      <c r="W58" s="36"/>
      <c r="X58" s="36"/>
      <c r="Y58" s="37"/>
    </row>
    <row r="59" spans="1:25" s="27" customFormat="1" x14ac:dyDescent="0.2">
      <c r="A59" s="28">
        <v>57</v>
      </c>
      <c r="B59" s="29" t="s">
        <v>175</v>
      </c>
      <c r="C59" s="30" t="s">
        <v>176</v>
      </c>
      <c r="D59" s="31" t="s">
        <v>177</v>
      </c>
      <c r="E59" s="32">
        <f t="shared" si="0"/>
        <v>4960055</v>
      </c>
      <c r="F59" s="33">
        <v>4914363</v>
      </c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>
        <v>45692</v>
      </c>
      <c r="U59" s="35"/>
      <c r="V59" s="36"/>
      <c r="W59" s="36"/>
      <c r="X59" s="36"/>
      <c r="Y59" s="37"/>
    </row>
    <row r="60" spans="1:25" s="27" customFormat="1" x14ac:dyDescent="0.2">
      <c r="A60" s="28">
        <v>58</v>
      </c>
      <c r="B60" s="29" t="s">
        <v>178</v>
      </c>
      <c r="C60" s="30" t="s">
        <v>179</v>
      </c>
      <c r="D60" s="31" t="s">
        <v>180</v>
      </c>
      <c r="E60" s="32">
        <f t="shared" si="0"/>
        <v>3744869</v>
      </c>
      <c r="F60" s="33">
        <v>3701797</v>
      </c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>
        <v>43072</v>
      </c>
      <c r="U60" s="35"/>
      <c r="V60" s="36"/>
      <c r="W60" s="36"/>
      <c r="X60" s="36"/>
      <c r="Y60" s="37"/>
    </row>
    <row r="61" spans="1:25" s="27" customFormat="1" x14ac:dyDescent="0.2">
      <c r="A61" s="28">
        <v>59</v>
      </c>
      <c r="B61" s="29" t="s">
        <v>178</v>
      </c>
      <c r="C61" s="30" t="s">
        <v>181</v>
      </c>
      <c r="D61" s="31" t="s">
        <v>182</v>
      </c>
      <c r="E61" s="32">
        <f t="shared" si="0"/>
        <v>1877518</v>
      </c>
      <c r="F61" s="33">
        <v>1865393</v>
      </c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12125</v>
      </c>
      <c r="U61" s="35"/>
      <c r="V61" s="36"/>
      <c r="W61" s="36"/>
      <c r="X61" s="36"/>
      <c r="Y61" s="37"/>
    </row>
    <row r="62" spans="1:25" x14ac:dyDescent="0.2">
      <c r="A62" s="28" t="s">
        <v>183</v>
      </c>
      <c r="B62" s="29" t="s">
        <v>161</v>
      </c>
      <c r="C62" s="30" t="s">
        <v>184</v>
      </c>
      <c r="D62" s="31" t="s">
        <v>185</v>
      </c>
      <c r="E62" s="32">
        <f t="shared" si="0"/>
        <v>11336698</v>
      </c>
      <c r="F62" s="33">
        <v>11336698</v>
      </c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36"/>
      <c r="X62" s="36"/>
      <c r="Y62" s="37"/>
    </row>
    <row r="63" spans="1:25" s="27" customFormat="1" x14ac:dyDescent="0.2">
      <c r="A63" s="28" t="s">
        <v>186</v>
      </c>
      <c r="B63" s="29" t="s">
        <v>187</v>
      </c>
      <c r="C63" s="30" t="s">
        <v>188</v>
      </c>
      <c r="D63" s="31" t="s">
        <v>189</v>
      </c>
      <c r="E63" s="32">
        <f t="shared" si="0"/>
        <v>2479160</v>
      </c>
      <c r="F63" s="33">
        <v>2479160</v>
      </c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36"/>
      <c r="X63" s="36"/>
      <c r="Y63" s="37"/>
    </row>
    <row r="64" spans="1:25" s="27" customFormat="1" x14ac:dyDescent="0.2">
      <c r="A64" s="28">
        <v>62</v>
      </c>
      <c r="B64" s="29" t="s">
        <v>187</v>
      </c>
      <c r="C64" s="30" t="s">
        <v>190</v>
      </c>
      <c r="D64" s="31" t="s">
        <v>191</v>
      </c>
      <c r="E64" s="32">
        <f t="shared" si="0"/>
        <v>52524082</v>
      </c>
      <c r="F64" s="33">
        <v>51507178</v>
      </c>
      <c r="G64" s="34"/>
      <c r="H64" s="35"/>
      <c r="I64" s="35"/>
      <c r="J64" s="35"/>
      <c r="K64" s="35"/>
      <c r="L64" s="35"/>
      <c r="M64" s="35"/>
      <c r="N64" s="35"/>
      <c r="O64" s="35">
        <v>38850</v>
      </c>
      <c r="P64" s="35"/>
      <c r="Q64" s="35"/>
      <c r="R64" s="35"/>
      <c r="S64" s="35"/>
      <c r="T64" s="35">
        <v>627401</v>
      </c>
      <c r="U64" s="35">
        <v>350653</v>
      </c>
      <c r="V64" s="36"/>
      <c r="W64" s="36"/>
      <c r="X64" s="36"/>
      <c r="Y64" s="37"/>
    </row>
    <row r="65" spans="1:25" s="27" customFormat="1" x14ac:dyDescent="0.2">
      <c r="A65" s="28">
        <v>63</v>
      </c>
      <c r="B65" s="29" t="s">
        <v>187</v>
      </c>
      <c r="C65" s="30" t="s">
        <v>192</v>
      </c>
      <c r="D65" s="31" t="s">
        <v>193</v>
      </c>
      <c r="E65" s="32">
        <f t="shared" si="0"/>
        <v>47086387</v>
      </c>
      <c r="F65" s="33">
        <v>46421918</v>
      </c>
      <c r="G65" s="34"/>
      <c r="H65" s="35"/>
      <c r="I65" s="35"/>
      <c r="J65" s="35"/>
      <c r="K65" s="35"/>
      <c r="L65" s="35"/>
      <c r="M65" s="35"/>
      <c r="N65" s="35"/>
      <c r="O65" s="35">
        <v>46620</v>
      </c>
      <c r="P65" s="35"/>
      <c r="Q65" s="35"/>
      <c r="R65" s="35">
        <v>104905</v>
      </c>
      <c r="S65" s="35"/>
      <c r="T65" s="35">
        <v>512944</v>
      </c>
      <c r="U65" s="35"/>
      <c r="V65" s="36"/>
      <c r="W65" s="36"/>
      <c r="X65" s="36"/>
      <c r="Y65" s="37"/>
    </row>
    <row r="66" spans="1:25" s="27" customFormat="1" x14ac:dyDescent="0.2">
      <c r="A66" s="28">
        <v>64</v>
      </c>
      <c r="B66" s="29" t="s">
        <v>187</v>
      </c>
      <c r="C66" s="30" t="s">
        <v>194</v>
      </c>
      <c r="D66" s="31" t="s">
        <v>195</v>
      </c>
      <c r="E66" s="32">
        <f t="shared" si="0"/>
        <v>18879514</v>
      </c>
      <c r="F66" s="33">
        <v>18685633</v>
      </c>
      <c r="G66" s="3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>
        <v>56003</v>
      </c>
      <c r="S66" s="35"/>
      <c r="T66" s="35">
        <v>137878</v>
      </c>
      <c r="U66" s="35"/>
      <c r="V66" s="36"/>
      <c r="W66" s="36"/>
      <c r="X66" s="36"/>
      <c r="Y66" s="37"/>
    </row>
    <row r="67" spans="1:25" s="27" customFormat="1" x14ac:dyDescent="0.2">
      <c r="A67" s="28">
        <v>65</v>
      </c>
      <c r="B67" s="29" t="s">
        <v>187</v>
      </c>
      <c r="C67" s="30" t="s">
        <v>196</v>
      </c>
      <c r="D67" s="31" t="s">
        <v>197</v>
      </c>
      <c r="E67" s="32">
        <f t="shared" si="0"/>
        <v>6336448</v>
      </c>
      <c r="F67" s="33">
        <v>6265878</v>
      </c>
      <c r="G67" s="34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>
        <v>70570</v>
      </c>
      <c r="U67" s="35"/>
      <c r="V67" s="36"/>
      <c r="W67" s="36"/>
      <c r="X67" s="36"/>
      <c r="Y67" s="37"/>
    </row>
    <row r="68" spans="1:25" s="27" customFormat="1" x14ac:dyDescent="0.2">
      <c r="A68" s="28">
        <v>66</v>
      </c>
      <c r="B68" s="29" t="s">
        <v>187</v>
      </c>
      <c r="C68" s="30" t="s">
        <v>198</v>
      </c>
      <c r="D68" s="31" t="s">
        <v>199</v>
      </c>
      <c r="E68" s="32">
        <f t="shared" ref="E68:E131" si="1">SUM(F68:Y68)</f>
        <v>16999564</v>
      </c>
      <c r="F68" s="33">
        <v>16999564</v>
      </c>
      <c r="G68" s="3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37"/>
    </row>
    <row r="69" spans="1:25" s="27" customFormat="1" x14ac:dyDescent="0.2">
      <c r="A69" s="28">
        <v>67</v>
      </c>
      <c r="B69" s="29" t="s">
        <v>200</v>
      </c>
      <c r="C69" s="30" t="s">
        <v>201</v>
      </c>
      <c r="D69" s="31" t="s">
        <v>202</v>
      </c>
      <c r="E69" s="32">
        <f t="shared" si="1"/>
        <v>1730608</v>
      </c>
      <c r="F69" s="33">
        <v>1617884</v>
      </c>
      <c r="G69" s="34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>
        <v>100599</v>
      </c>
      <c r="S69" s="35"/>
      <c r="T69" s="35">
        <v>12125</v>
      </c>
      <c r="U69" s="35"/>
      <c r="V69" s="36"/>
      <c r="W69" s="36"/>
      <c r="X69" s="36"/>
      <c r="Y69" s="37"/>
    </row>
    <row r="70" spans="1:25" s="27" customFormat="1" x14ac:dyDescent="0.2">
      <c r="A70" s="28">
        <v>68</v>
      </c>
      <c r="B70" s="29" t="s">
        <v>203</v>
      </c>
      <c r="C70" s="30" t="s">
        <v>204</v>
      </c>
      <c r="D70" s="31" t="s">
        <v>205</v>
      </c>
      <c r="E70" s="32">
        <f t="shared" si="1"/>
        <v>13517766</v>
      </c>
      <c r="F70" s="33">
        <v>13301564</v>
      </c>
      <c r="G70" s="34"/>
      <c r="H70" s="35"/>
      <c r="I70" s="35"/>
      <c r="J70" s="35"/>
      <c r="K70" s="35"/>
      <c r="L70" s="35"/>
      <c r="M70" s="35"/>
      <c r="N70" s="35"/>
      <c r="O70" s="35">
        <v>50320</v>
      </c>
      <c r="P70" s="35"/>
      <c r="Q70" s="35"/>
      <c r="R70" s="35"/>
      <c r="S70" s="35"/>
      <c r="T70" s="35">
        <v>165882</v>
      </c>
      <c r="U70" s="35"/>
      <c r="V70" s="36"/>
      <c r="W70" s="36"/>
      <c r="X70" s="36"/>
      <c r="Y70" s="37"/>
    </row>
    <row r="71" spans="1:25" s="27" customFormat="1" x14ac:dyDescent="0.2">
      <c r="A71" s="28">
        <v>69</v>
      </c>
      <c r="B71" s="29" t="s">
        <v>206</v>
      </c>
      <c r="C71" s="30" t="s">
        <v>207</v>
      </c>
      <c r="D71" s="31" t="s">
        <v>208</v>
      </c>
      <c r="E71" s="32">
        <f t="shared" si="1"/>
        <v>1701155</v>
      </c>
      <c r="F71" s="33">
        <v>1687563</v>
      </c>
      <c r="G71" s="34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>
        <v>13592</v>
      </c>
      <c r="U71" s="35"/>
      <c r="V71" s="36"/>
      <c r="W71" s="36"/>
      <c r="X71" s="36"/>
      <c r="Y71" s="37"/>
    </row>
    <row r="72" spans="1:25" s="27" customFormat="1" x14ac:dyDescent="0.2">
      <c r="A72" s="28" t="s">
        <v>209</v>
      </c>
      <c r="B72" s="29" t="s">
        <v>210</v>
      </c>
      <c r="C72" s="30" t="s">
        <v>211</v>
      </c>
      <c r="D72" s="31" t="s">
        <v>212</v>
      </c>
      <c r="E72" s="32">
        <f t="shared" si="1"/>
        <v>6174010</v>
      </c>
      <c r="F72" s="33">
        <v>6115777</v>
      </c>
      <c r="G72" s="34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58233</v>
      </c>
      <c r="U72" s="35"/>
      <c r="V72" s="36"/>
      <c r="W72" s="36"/>
      <c r="X72" s="36"/>
      <c r="Y72" s="37"/>
    </row>
    <row r="73" spans="1:25" s="27" customFormat="1" x14ac:dyDescent="0.2">
      <c r="A73" s="28">
        <v>72</v>
      </c>
      <c r="B73" s="29" t="s">
        <v>213</v>
      </c>
      <c r="C73" s="30" t="s">
        <v>214</v>
      </c>
      <c r="D73" s="31" t="s">
        <v>215</v>
      </c>
      <c r="E73" s="32">
        <f t="shared" si="1"/>
        <v>10156519</v>
      </c>
      <c r="F73" s="33">
        <v>9977683</v>
      </c>
      <c r="G73" s="34"/>
      <c r="H73" s="35"/>
      <c r="I73" s="35"/>
      <c r="J73" s="35"/>
      <c r="K73" s="35"/>
      <c r="L73" s="35"/>
      <c r="M73" s="35"/>
      <c r="N73" s="35"/>
      <c r="O73" s="35">
        <v>42550</v>
      </c>
      <c r="P73" s="35"/>
      <c r="Q73" s="35"/>
      <c r="R73" s="35"/>
      <c r="S73" s="35"/>
      <c r="T73" s="35">
        <v>136286</v>
      </c>
      <c r="U73" s="35"/>
      <c r="V73" s="36"/>
      <c r="W73" s="36"/>
      <c r="X73" s="36"/>
      <c r="Y73" s="37"/>
    </row>
    <row r="74" spans="1:25" s="27" customFormat="1" x14ac:dyDescent="0.2">
      <c r="A74" s="28">
        <v>73</v>
      </c>
      <c r="B74" s="29" t="s">
        <v>213</v>
      </c>
      <c r="C74" s="30" t="s">
        <v>216</v>
      </c>
      <c r="D74" s="31" t="s">
        <v>217</v>
      </c>
      <c r="E74" s="32">
        <f t="shared" si="1"/>
        <v>3753041</v>
      </c>
      <c r="F74" s="33">
        <v>3728789</v>
      </c>
      <c r="G74" s="34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>
        <v>24252</v>
      </c>
      <c r="U74" s="35"/>
      <c r="V74" s="36"/>
      <c r="W74" s="36"/>
      <c r="X74" s="36"/>
      <c r="Y74" s="37"/>
    </row>
    <row r="75" spans="1:25" s="27" customFormat="1" x14ac:dyDescent="0.2">
      <c r="A75" s="28">
        <v>74</v>
      </c>
      <c r="B75" s="29" t="s">
        <v>218</v>
      </c>
      <c r="C75" s="30" t="s">
        <v>219</v>
      </c>
      <c r="D75" s="31" t="s">
        <v>220</v>
      </c>
      <c r="E75" s="32">
        <f t="shared" si="1"/>
        <v>4091003</v>
      </c>
      <c r="F75" s="33">
        <v>4048602</v>
      </c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>
        <v>42401</v>
      </c>
      <c r="U75" s="35"/>
      <c r="V75" s="36"/>
      <c r="W75" s="36"/>
      <c r="X75" s="36"/>
      <c r="Y75" s="37"/>
    </row>
    <row r="76" spans="1:25" s="27" customFormat="1" x14ac:dyDescent="0.2">
      <c r="A76" s="28">
        <v>75</v>
      </c>
      <c r="B76" s="29" t="s">
        <v>221</v>
      </c>
      <c r="C76" s="30" t="s">
        <v>222</v>
      </c>
      <c r="D76" s="31" t="s">
        <v>223</v>
      </c>
      <c r="E76" s="32">
        <f t="shared" si="1"/>
        <v>1429248</v>
      </c>
      <c r="F76" s="33">
        <v>1415656</v>
      </c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>
        <v>13592</v>
      </c>
      <c r="U76" s="35"/>
      <c r="V76" s="36"/>
      <c r="W76" s="36"/>
      <c r="X76" s="36"/>
      <c r="Y76" s="37"/>
    </row>
    <row r="77" spans="1:25" s="27" customFormat="1" x14ac:dyDescent="0.2">
      <c r="A77" s="28">
        <v>76</v>
      </c>
      <c r="B77" s="29" t="s">
        <v>224</v>
      </c>
      <c r="C77" s="30" t="s">
        <v>225</v>
      </c>
      <c r="D77" s="31" t="s">
        <v>226</v>
      </c>
      <c r="E77" s="32">
        <f t="shared" si="1"/>
        <v>37507500</v>
      </c>
      <c r="F77" s="33">
        <v>37082142</v>
      </c>
      <c r="G77" s="34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>
        <v>425358</v>
      </c>
      <c r="U77" s="35"/>
      <c r="V77" s="36"/>
      <c r="W77" s="36"/>
      <c r="X77" s="36"/>
      <c r="Y77" s="37"/>
    </row>
    <row r="78" spans="1:25" s="27" customFormat="1" x14ac:dyDescent="0.2">
      <c r="A78" s="28">
        <v>77</v>
      </c>
      <c r="B78" s="29" t="s">
        <v>224</v>
      </c>
      <c r="C78" s="30" t="s">
        <v>227</v>
      </c>
      <c r="D78" s="31" t="s">
        <v>228</v>
      </c>
      <c r="E78" s="32">
        <f t="shared" si="1"/>
        <v>3399052</v>
      </c>
      <c r="F78" s="33">
        <v>3361519</v>
      </c>
      <c r="G78" s="34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>
        <v>37533</v>
      </c>
      <c r="U78" s="35"/>
      <c r="V78" s="36"/>
      <c r="W78" s="36"/>
      <c r="X78" s="36"/>
      <c r="Y78" s="37"/>
    </row>
    <row r="79" spans="1:25" s="27" customFormat="1" x14ac:dyDescent="0.2">
      <c r="A79" s="28">
        <v>78</v>
      </c>
      <c r="B79" s="29" t="s">
        <v>224</v>
      </c>
      <c r="C79" s="30" t="s">
        <v>229</v>
      </c>
      <c r="D79" s="31" t="s">
        <v>230</v>
      </c>
      <c r="E79" s="32">
        <f t="shared" si="1"/>
        <v>4795008</v>
      </c>
      <c r="F79" s="33">
        <v>4755796</v>
      </c>
      <c r="G79" s="3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>
        <v>39212</v>
      </c>
      <c r="U79" s="35"/>
      <c r="V79" s="36"/>
      <c r="W79" s="36"/>
      <c r="X79" s="36"/>
      <c r="Y79" s="37"/>
    </row>
    <row r="80" spans="1:25" s="27" customFormat="1" x14ac:dyDescent="0.2">
      <c r="A80" s="28">
        <v>79</v>
      </c>
      <c r="B80" s="29" t="s">
        <v>224</v>
      </c>
      <c r="C80" s="30" t="s">
        <v>231</v>
      </c>
      <c r="D80" s="31" t="s">
        <v>232</v>
      </c>
      <c r="E80" s="32">
        <f t="shared" si="1"/>
        <v>5843581</v>
      </c>
      <c r="F80" s="33">
        <v>5793809</v>
      </c>
      <c r="G80" s="34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>
        <v>49772</v>
      </c>
      <c r="U80" s="35"/>
      <c r="V80" s="36"/>
      <c r="W80" s="36"/>
      <c r="X80" s="36"/>
      <c r="Y80" s="37"/>
    </row>
    <row r="81" spans="1:25" s="27" customFormat="1" x14ac:dyDescent="0.2">
      <c r="A81" s="28">
        <v>80</v>
      </c>
      <c r="B81" s="29" t="s">
        <v>224</v>
      </c>
      <c r="C81" s="30" t="s">
        <v>233</v>
      </c>
      <c r="D81" s="31" t="s">
        <v>234</v>
      </c>
      <c r="E81" s="32">
        <f t="shared" si="1"/>
        <v>6912600</v>
      </c>
      <c r="F81" s="33">
        <v>6912600</v>
      </c>
      <c r="G81" s="34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6"/>
      <c r="X81" s="36"/>
      <c r="Y81" s="37"/>
    </row>
    <row r="82" spans="1:25" s="27" customFormat="1" x14ac:dyDescent="0.2">
      <c r="A82" s="28">
        <v>81</v>
      </c>
      <c r="B82" s="29" t="s">
        <v>235</v>
      </c>
      <c r="C82" s="30" t="s">
        <v>236</v>
      </c>
      <c r="D82" s="31" t="s">
        <v>237</v>
      </c>
      <c r="E82" s="32">
        <f t="shared" si="1"/>
        <v>20990703</v>
      </c>
      <c r="F82" s="33">
        <v>20605377</v>
      </c>
      <c r="G82" s="34"/>
      <c r="H82" s="35"/>
      <c r="I82" s="35"/>
      <c r="J82" s="35"/>
      <c r="K82" s="35"/>
      <c r="L82" s="35"/>
      <c r="M82" s="35"/>
      <c r="N82" s="35"/>
      <c r="O82" s="35">
        <v>13320</v>
      </c>
      <c r="P82" s="35">
        <v>28800</v>
      </c>
      <c r="Q82" s="35"/>
      <c r="R82" s="35">
        <v>32255</v>
      </c>
      <c r="S82" s="35"/>
      <c r="T82" s="35">
        <v>234069</v>
      </c>
      <c r="U82" s="35">
        <v>76882</v>
      </c>
      <c r="V82" s="36"/>
      <c r="W82" s="36"/>
      <c r="X82" s="36"/>
      <c r="Y82" s="37"/>
    </row>
    <row r="83" spans="1:25" s="27" customFormat="1" x14ac:dyDescent="0.2">
      <c r="A83" s="28">
        <v>82</v>
      </c>
      <c r="B83" s="29" t="s">
        <v>238</v>
      </c>
      <c r="C83" s="30" t="s">
        <v>239</v>
      </c>
      <c r="D83" s="31" t="s">
        <v>240</v>
      </c>
      <c r="E83" s="32">
        <f t="shared" si="1"/>
        <v>14936005</v>
      </c>
      <c r="F83" s="33">
        <v>14655035</v>
      </c>
      <c r="G83" s="34"/>
      <c r="H83" s="35"/>
      <c r="I83" s="35"/>
      <c r="J83" s="35"/>
      <c r="K83" s="35"/>
      <c r="L83" s="35"/>
      <c r="M83" s="35"/>
      <c r="N83" s="35"/>
      <c r="O83" s="35">
        <v>59200</v>
      </c>
      <c r="P83" s="35"/>
      <c r="Q83" s="35"/>
      <c r="R83" s="35"/>
      <c r="S83" s="35"/>
      <c r="T83" s="35">
        <v>178640</v>
      </c>
      <c r="U83" s="35">
        <v>43130</v>
      </c>
      <c r="V83" s="36"/>
      <c r="W83" s="36"/>
      <c r="X83" s="36"/>
      <c r="Y83" s="37"/>
    </row>
    <row r="84" spans="1:25" s="27" customFormat="1" x14ac:dyDescent="0.2">
      <c r="A84" s="28">
        <v>83</v>
      </c>
      <c r="B84" s="29" t="s">
        <v>238</v>
      </c>
      <c r="C84" s="30" t="s">
        <v>241</v>
      </c>
      <c r="D84" s="31" t="s">
        <v>242</v>
      </c>
      <c r="E84" s="32">
        <f t="shared" si="1"/>
        <v>6248887</v>
      </c>
      <c r="F84" s="33">
        <v>6209284</v>
      </c>
      <c r="G84" s="34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>
        <v>39603</v>
      </c>
      <c r="U84" s="35"/>
      <c r="V84" s="36"/>
      <c r="W84" s="36"/>
      <c r="X84" s="36"/>
      <c r="Y84" s="37"/>
    </row>
    <row r="85" spans="1:25" s="27" customFormat="1" x14ac:dyDescent="0.2">
      <c r="A85" s="28">
        <v>84</v>
      </c>
      <c r="B85" s="29" t="s">
        <v>243</v>
      </c>
      <c r="C85" s="30" t="s">
        <v>244</v>
      </c>
      <c r="D85" s="31" t="s">
        <v>245</v>
      </c>
      <c r="E85" s="32">
        <f t="shared" si="1"/>
        <v>7514571</v>
      </c>
      <c r="F85" s="33">
        <v>7441956</v>
      </c>
      <c r="G85" s="34"/>
      <c r="H85" s="35"/>
      <c r="I85" s="35"/>
      <c r="J85" s="35"/>
      <c r="K85" s="35"/>
      <c r="L85" s="35"/>
      <c r="M85" s="35"/>
      <c r="N85" s="35"/>
      <c r="O85" s="35">
        <v>8325</v>
      </c>
      <c r="P85" s="35"/>
      <c r="Q85" s="35"/>
      <c r="R85" s="35"/>
      <c r="S85" s="35"/>
      <c r="T85" s="35">
        <v>64290</v>
      </c>
      <c r="U85" s="35"/>
      <c r="V85" s="36"/>
      <c r="W85" s="36"/>
      <c r="X85" s="36"/>
      <c r="Y85" s="37"/>
    </row>
    <row r="86" spans="1:25" s="27" customFormat="1" x14ac:dyDescent="0.2">
      <c r="A86" s="28">
        <v>85</v>
      </c>
      <c r="B86" s="29" t="s">
        <v>243</v>
      </c>
      <c r="C86" s="30" t="s">
        <v>246</v>
      </c>
      <c r="D86" s="31" t="s">
        <v>247</v>
      </c>
      <c r="E86" s="32">
        <f t="shared" si="1"/>
        <v>2872711</v>
      </c>
      <c r="F86" s="33">
        <v>2584542</v>
      </c>
      <c r="G86" s="34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>
        <v>269981</v>
      </c>
      <c r="S86" s="35"/>
      <c r="T86" s="35">
        <v>18188</v>
      </c>
      <c r="U86" s="35"/>
      <c r="V86" s="36"/>
      <c r="W86" s="36"/>
      <c r="X86" s="36"/>
      <c r="Y86" s="37"/>
    </row>
    <row r="87" spans="1:25" s="27" customFormat="1" x14ac:dyDescent="0.2">
      <c r="A87" s="28">
        <v>86</v>
      </c>
      <c r="B87" s="29" t="s">
        <v>248</v>
      </c>
      <c r="C87" s="30" t="s">
        <v>249</v>
      </c>
      <c r="D87" s="31" t="s">
        <v>250</v>
      </c>
      <c r="E87" s="32">
        <f t="shared" si="1"/>
        <v>2282171</v>
      </c>
      <c r="F87" s="33">
        <v>2268286</v>
      </c>
      <c r="G87" s="34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>
        <v>13885</v>
      </c>
      <c r="U87" s="35"/>
      <c r="V87" s="36"/>
      <c r="W87" s="36"/>
      <c r="X87" s="36"/>
      <c r="Y87" s="37"/>
    </row>
    <row r="88" spans="1:25" s="27" customFormat="1" x14ac:dyDescent="0.2">
      <c r="A88" s="28">
        <v>87</v>
      </c>
      <c r="B88" s="29" t="s">
        <v>251</v>
      </c>
      <c r="C88" s="30" t="s">
        <v>252</v>
      </c>
      <c r="D88" s="31" t="s">
        <v>253</v>
      </c>
      <c r="E88" s="32">
        <f t="shared" si="1"/>
        <v>5564597</v>
      </c>
      <c r="F88" s="33">
        <v>5502338</v>
      </c>
      <c r="G88" s="34"/>
      <c r="H88" s="35"/>
      <c r="I88" s="35"/>
      <c r="J88" s="35"/>
      <c r="K88" s="35"/>
      <c r="L88" s="35"/>
      <c r="M88" s="35"/>
      <c r="N88" s="35"/>
      <c r="O88" s="35">
        <v>17020</v>
      </c>
      <c r="P88" s="35"/>
      <c r="Q88" s="35"/>
      <c r="R88" s="35"/>
      <c r="S88" s="35"/>
      <c r="T88" s="35">
        <v>45239</v>
      </c>
      <c r="U88" s="35"/>
      <c r="V88" s="36"/>
      <c r="W88" s="36"/>
      <c r="X88" s="36"/>
      <c r="Y88" s="37"/>
    </row>
    <row r="89" spans="1:25" s="27" customFormat="1" x14ac:dyDescent="0.2">
      <c r="A89" s="28">
        <v>88</v>
      </c>
      <c r="B89" s="29" t="s">
        <v>254</v>
      </c>
      <c r="C89" s="30" t="s">
        <v>255</v>
      </c>
      <c r="D89" s="31" t="s">
        <v>256</v>
      </c>
      <c r="E89" s="32">
        <f t="shared" si="1"/>
        <v>15054574</v>
      </c>
      <c r="F89" s="33">
        <v>14892332</v>
      </c>
      <c r="G89" s="34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>
        <v>162242</v>
      </c>
      <c r="U89" s="35"/>
      <c r="V89" s="36"/>
      <c r="W89" s="36"/>
      <c r="X89" s="36"/>
      <c r="Y89" s="37"/>
    </row>
    <row r="90" spans="1:25" s="27" customFormat="1" x14ac:dyDescent="0.2">
      <c r="A90" s="28">
        <v>89</v>
      </c>
      <c r="B90" s="29" t="s">
        <v>254</v>
      </c>
      <c r="C90" s="30" t="s">
        <v>257</v>
      </c>
      <c r="D90" s="31" t="s">
        <v>258</v>
      </c>
      <c r="E90" s="32">
        <f t="shared" si="1"/>
        <v>3282316</v>
      </c>
      <c r="F90" s="33">
        <v>3256109</v>
      </c>
      <c r="G90" s="34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>
        <v>26207</v>
      </c>
      <c r="U90" s="35"/>
      <c r="V90" s="36"/>
      <c r="W90" s="36"/>
      <c r="X90" s="36"/>
      <c r="Y90" s="37"/>
    </row>
    <row r="91" spans="1:25" s="27" customFormat="1" x14ac:dyDescent="0.2">
      <c r="A91" s="28">
        <v>90</v>
      </c>
      <c r="B91" s="29" t="s">
        <v>259</v>
      </c>
      <c r="C91" s="30" t="s">
        <v>260</v>
      </c>
      <c r="D91" s="31" t="s">
        <v>261</v>
      </c>
      <c r="E91" s="32">
        <f t="shared" si="1"/>
        <v>1557924</v>
      </c>
      <c r="F91" s="33">
        <v>1518920</v>
      </c>
      <c r="G91" s="34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>
        <v>27564</v>
      </c>
      <c r="S91" s="35"/>
      <c r="T91" s="35">
        <v>11440</v>
      </c>
      <c r="U91" s="35"/>
      <c r="V91" s="36"/>
      <c r="W91" s="36"/>
      <c r="X91" s="36"/>
      <c r="Y91" s="37"/>
    </row>
    <row r="92" spans="1:25" s="27" customFormat="1" x14ac:dyDescent="0.2">
      <c r="A92" s="28">
        <v>91</v>
      </c>
      <c r="B92" s="29" t="s">
        <v>262</v>
      </c>
      <c r="C92" s="30" t="s">
        <v>263</v>
      </c>
      <c r="D92" s="31" t="s">
        <v>264</v>
      </c>
      <c r="E92" s="32">
        <f t="shared" si="1"/>
        <v>1563866</v>
      </c>
      <c r="F92" s="33">
        <v>1551741</v>
      </c>
      <c r="G92" s="34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>
        <v>12125</v>
      </c>
      <c r="U92" s="35"/>
      <c r="V92" s="36"/>
      <c r="W92" s="36"/>
      <c r="X92" s="36"/>
      <c r="Y92" s="37"/>
    </row>
    <row r="93" spans="1:25" s="27" customFormat="1" x14ac:dyDescent="0.2">
      <c r="A93" s="28">
        <v>92</v>
      </c>
      <c r="B93" s="29" t="s">
        <v>265</v>
      </c>
      <c r="C93" s="30" t="s">
        <v>266</v>
      </c>
      <c r="D93" s="31" t="s">
        <v>267</v>
      </c>
      <c r="E93" s="32">
        <f t="shared" si="1"/>
        <v>17277224</v>
      </c>
      <c r="F93" s="33">
        <v>17067404</v>
      </c>
      <c r="G93" s="34"/>
      <c r="H93" s="35"/>
      <c r="I93" s="35"/>
      <c r="J93" s="35"/>
      <c r="K93" s="35"/>
      <c r="L93" s="35"/>
      <c r="M93" s="35"/>
      <c r="N93" s="35"/>
      <c r="O93" s="35"/>
      <c r="P93" s="35">
        <v>30800</v>
      </c>
      <c r="Q93" s="35"/>
      <c r="R93" s="35"/>
      <c r="S93" s="35"/>
      <c r="T93" s="35">
        <v>179020</v>
      </c>
      <c r="U93" s="35"/>
      <c r="V93" s="36"/>
      <c r="W93" s="36"/>
      <c r="X93" s="36"/>
      <c r="Y93" s="37"/>
    </row>
    <row r="94" spans="1:25" s="27" customFormat="1" x14ac:dyDescent="0.2">
      <c r="A94" s="28">
        <v>93</v>
      </c>
      <c r="B94" s="29" t="s">
        <v>265</v>
      </c>
      <c r="C94" s="30" t="s">
        <v>268</v>
      </c>
      <c r="D94" s="31" t="s">
        <v>269</v>
      </c>
      <c r="E94" s="32">
        <f t="shared" si="1"/>
        <v>6714402</v>
      </c>
      <c r="F94" s="33">
        <v>6668687</v>
      </c>
      <c r="G94" s="34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>
        <v>45715</v>
      </c>
      <c r="U94" s="35"/>
      <c r="V94" s="36"/>
      <c r="W94" s="36"/>
      <c r="X94" s="36"/>
      <c r="Y94" s="37"/>
    </row>
    <row r="95" spans="1:25" s="27" customFormat="1" x14ac:dyDescent="0.2">
      <c r="A95" s="28">
        <v>94</v>
      </c>
      <c r="B95" s="29" t="s">
        <v>270</v>
      </c>
      <c r="C95" s="30" t="s">
        <v>271</v>
      </c>
      <c r="D95" s="31" t="s">
        <v>272</v>
      </c>
      <c r="E95" s="32">
        <f t="shared" si="1"/>
        <v>7611506</v>
      </c>
      <c r="F95" s="33">
        <v>7471761</v>
      </c>
      <c r="G95" s="34"/>
      <c r="H95" s="35"/>
      <c r="I95" s="35"/>
      <c r="J95" s="35"/>
      <c r="K95" s="35"/>
      <c r="L95" s="35"/>
      <c r="M95" s="35"/>
      <c r="N95" s="35"/>
      <c r="O95" s="35">
        <v>71040</v>
      </c>
      <c r="P95" s="35"/>
      <c r="Q95" s="35"/>
      <c r="R95" s="35"/>
      <c r="S95" s="35"/>
      <c r="T95" s="35">
        <v>68705</v>
      </c>
      <c r="U95" s="35"/>
      <c r="V95" s="36"/>
      <c r="W95" s="36"/>
      <c r="X95" s="36"/>
      <c r="Y95" s="37"/>
    </row>
    <row r="96" spans="1:25" s="27" customFormat="1" x14ac:dyDescent="0.2">
      <c r="A96" s="28">
        <v>95</v>
      </c>
      <c r="B96" s="29" t="s">
        <v>273</v>
      </c>
      <c r="C96" s="30" t="s">
        <v>274</v>
      </c>
      <c r="D96" s="31" t="s">
        <v>275</v>
      </c>
      <c r="E96" s="32">
        <f t="shared" si="1"/>
        <v>9774129</v>
      </c>
      <c r="F96" s="33">
        <v>9699741</v>
      </c>
      <c r="G96" s="34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>
        <v>74388</v>
      </c>
      <c r="U96" s="35"/>
      <c r="V96" s="36"/>
      <c r="W96" s="36"/>
      <c r="X96" s="36"/>
      <c r="Y96" s="37"/>
    </row>
    <row r="97" spans="1:25" s="27" customFormat="1" x14ac:dyDescent="0.2">
      <c r="A97" s="28">
        <v>96</v>
      </c>
      <c r="B97" s="29" t="s">
        <v>276</v>
      </c>
      <c r="C97" s="30" t="s">
        <v>277</v>
      </c>
      <c r="D97" s="31" t="s">
        <v>278</v>
      </c>
      <c r="E97" s="32">
        <f t="shared" si="1"/>
        <v>1207317</v>
      </c>
      <c r="F97" s="33">
        <v>1196657</v>
      </c>
      <c r="G97" s="34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>
        <v>10660</v>
      </c>
      <c r="U97" s="35"/>
      <c r="V97" s="36"/>
      <c r="W97" s="36"/>
      <c r="X97" s="36"/>
      <c r="Y97" s="37"/>
    </row>
    <row r="98" spans="1:25" s="27" customFormat="1" x14ac:dyDescent="0.2">
      <c r="A98" s="28">
        <v>97</v>
      </c>
      <c r="B98" s="29" t="s">
        <v>279</v>
      </c>
      <c r="C98" s="30" t="s">
        <v>280</v>
      </c>
      <c r="D98" s="31" t="s">
        <v>281</v>
      </c>
      <c r="E98" s="32">
        <f t="shared" si="1"/>
        <v>3066927</v>
      </c>
      <c r="F98" s="33">
        <v>3042675</v>
      </c>
      <c r="G98" s="34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>
        <v>24252</v>
      </c>
      <c r="U98" s="35"/>
      <c r="V98" s="36"/>
      <c r="W98" s="36"/>
      <c r="X98" s="36"/>
      <c r="Y98" s="37"/>
    </row>
    <row r="99" spans="1:25" s="27" customFormat="1" x14ac:dyDescent="0.2">
      <c r="A99" s="28">
        <v>98</v>
      </c>
      <c r="B99" s="29" t="s">
        <v>282</v>
      </c>
      <c r="C99" s="30" t="s">
        <v>283</v>
      </c>
      <c r="D99" s="31" t="s">
        <v>284</v>
      </c>
      <c r="E99" s="32">
        <f t="shared" si="1"/>
        <v>1650547</v>
      </c>
      <c r="F99" s="33">
        <v>1576807</v>
      </c>
      <c r="G99" s="34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>
        <v>55552</v>
      </c>
      <c r="S99" s="35"/>
      <c r="T99" s="35">
        <v>18188</v>
      </c>
      <c r="U99" s="35"/>
      <c r="V99" s="36"/>
      <c r="W99" s="36"/>
      <c r="X99" s="36"/>
      <c r="Y99" s="37"/>
    </row>
    <row r="100" spans="1:25" s="27" customFormat="1" x14ac:dyDescent="0.2">
      <c r="A100" s="28">
        <v>99</v>
      </c>
      <c r="B100" s="29" t="s">
        <v>285</v>
      </c>
      <c r="C100" s="30" t="s">
        <v>286</v>
      </c>
      <c r="D100" s="31" t="s">
        <v>287</v>
      </c>
      <c r="E100" s="32">
        <f t="shared" si="1"/>
        <v>3190777</v>
      </c>
      <c r="F100" s="33">
        <v>3129313</v>
      </c>
      <c r="G100" s="34"/>
      <c r="H100" s="35"/>
      <c r="I100" s="35"/>
      <c r="J100" s="35"/>
      <c r="K100" s="35"/>
      <c r="L100" s="35"/>
      <c r="M100" s="35"/>
      <c r="N100" s="35"/>
      <c r="O100" s="35">
        <v>25160</v>
      </c>
      <c r="P100" s="35"/>
      <c r="Q100" s="35"/>
      <c r="R100" s="35"/>
      <c r="S100" s="35"/>
      <c r="T100" s="35">
        <v>36304</v>
      </c>
      <c r="U100" s="35"/>
      <c r="V100" s="36"/>
      <c r="W100" s="36"/>
      <c r="X100" s="36"/>
      <c r="Y100" s="37"/>
    </row>
    <row r="101" spans="1:25" s="27" customFormat="1" x14ac:dyDescent="0.2">
      <c r="A101" s="28">
        <v>100</v>
      </c>
      <c r="B101" s="29" t="s">
        <v>285</v>
      </c>
      <c r="C101" s="30" t="s">
        <v>288</v>
      </c>
      <c r="D101" s="31" t="s">
        <v>289</v>
      </c>
      <c r="E101" s="32">
        <f t="shared" si="1"/>
        <v>2012367</v>
      </c>
      <c r="F101" s="33">
        <v>1857967</v>
      </c>
      <c r="G101" s="34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>
        <v>142275</v>
      </c>
      <c r="S101" s="35"/>
      <c r="T101" s="35">
        <v>12125</v>
      </c>
      <c r="U101" s="35"/>
      <c r="V101" s="36"/>
      <c r="W101" s="36"/>
      <c r="X101" s="36"/>
      <c r="Y101" s="37"/>
    </row>
    <row r="102" spans="1:25" s="27" customFormat="1" x14ac:dyDescent="0.2">
      <c r="A102" s="28">
        <v>101</v>
      </c>
      <c r="B102" s="29" t="s">
        <v>290</v>
      </c>
      <c r="C102" s="30" t="s">
        <v>291</v>
      </c>
      <c r="D102" s="31" t="s">
        <v>292</v>
      </c>
      <c r="E102" s="32">
        <f t="shared" si="1"/>
        <v>1997039</v>
      </c>
      <c r="F102" s="33">
        <v>1982763</v>
      </c>
      <c r="G102" s="34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>
        <v>14276</v>
      </c>
      <c r="U102" s="35"/>
      <c r="V102" s="36"/>
      <c r="W102" s="36"/>
      <c r="X102" s="36"/>
      <c r="Y102" s="37"/>
    </row>
    <row r="103" spans="1:25" s="27" customFormat="1" x14ac:dyDescent="0.2">
      <c r="A103" s="28">
        <v>102</v>
      </c>
      <c r="B103" s="29" t="s">
        <v>293</v>
      </c>
      <c r="C103" s="30" t="s">
        <v>294</v>
      </c>
      <c r="D103" s="31" t="s">
        <v>295</v>
      </c>
      <c r="E103" s="32">
        <f t="shared" si="1"/>
        <v>19032335</v>
      </c>
      <c r="F103" s="33">
        <v>18804396</v>
      </c>
      <c r="G103" s="34"/>
      <c r="H103" s="35"/>
      <c r="I103" s="35"/>
      <c r="J103" s="35"/>
      <c r="K103" s="35"/>
      <c r="L103" s="35"/>
      <c r="M103" s="35"/>
      <c r="N103" s="35"/>
      <c r="O103" s="35">
        <v>27750</v>
      </c>
      <c r="P103" s="35"/>
      <c r="Q103" s="35"/>
      <c r="R103" s="35"/>
      <c r="S103" s="35"/>
      <c r="T103" s="35">
        <v>200189</v>
      </c>
      <c r="U103" s="35"/>
      <c r="V103" s="36"/>
      <c r="W103" s="36"/>
      <c r="X103" s="36"/>
      <c r="Y103" s="37"/>
    </row>
    <row r="104" spans="1:25" s="27" customFormat="1" x14ac:dyDescent="0.2">
      <c r="A104" s="28">
        <v>104</v>
      </c>
      <c r="B104" s="29" t="s">
        <v>296</v>
      </c>
      <c r="C104" s="30" t="s">
        <v>297</v>
      </c>
      <c r="D104" s="31" t="s">
        <v>298</v>
      </c>
      <c r="E104" s="32">
        <f t="shared" si="1"/>
        <v>35298738</v>
      </c>
      <c r="F104" s="33">
        <v>34865740</v>
      </c>
      <c r="G104" s="34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>
        <v>432998</v>
      </c>
      <c r="U104" s="35"/>
      <c r="V104" s="36"/>
      <c r="W104" s="36"/>
      <c r="X104" s="36"/>
      <c r="Y104" s="37"/>
    </row>
    <row r="105" spans="1:25" s="27" customFormat="1" x14ac:dyDescent="0.2">
      <c r="A105" s="28">
        <v>105</v>
      </c>
      <c r="B105" s="29" t="s">
        <v>296</v>
      </c>
      <c r="C105" s="30" t="s">
        <v>299</v>
      </c>
      <c r="D105" s="31" t="s">
        <v>300</v>
      </c>
      <c r="E105" s="32">
        <f t="shared" si="1"/>
        <v>9468493</v>
      </c>
      <c r="F105" s="33">
        <v>9397892</v>
      </c>
      <c r="G105" s="34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>
        <v>70601</v>
      </c>
      <c r="U105" s="35"/>
      <c r="V105" s="36"/>
      <c r="W105" s="36"/>
      <c r="X105" s="36"/>
      <c r="Y105" s="37"/>
    </row>
    <row r="106" spans="1:25" s="27" customFormat="1" x14ac:dyDescent="0.2">
      <c r="A106" s="28">
        <v>106</v>
      </c>
      <c r="B106" s="29" t="s">
        <v>296</v>
      </c>
      <c r="C106" s="30" t="s">
        <v>301</v>
      </c>
      <c r="D106" s="31" t="s">
        <v>302</v>
      </c>
      <c r="E106" s="32">
        <f t="shared" si="1"/>
        <v>6456787</v>
      </c>
      <c r="F106" s="33">
        <v>6456787</v>
      </c>
      <c r="G106" s="34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37"/>
    </row>
    <row r="107" spans="1:25" s="27" customFormat="1" x14ac:dyDescent="0.2">
      <c r="A107" s="28">
        <v>107</v>
      </c>
      <c r="B107" s="29" t="s">
        <v>303</v>
      </c>
      <c r="C107" s="30" t="s">
        <v>304</v>
      </c>
      <c r="D107" s="31" t="s">
        <v>305</v>
      </c>
      <c r="E107" s="32">
        <f t="shared" si="1"/>
        <v>8035926</v>
      </c>
      <c r="F107" s="33">
        <v>7971992</v>
      </c>
      <c r="G107" s="34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>
        <v>63934</v>
      </c>
      <c r="U107" s="35"/>
      <c r="V107" s="36"/>
      <c r="W107" s="36"/>
      <c r="X107" s="36"/>
      <c r="Y107" s="37"/>
    </row>
    <row r="108" spans="1:25" s="27" customFormat="1" x14ac:dyDescent="0.2">
      <c r="A108" s="28">
        <v>108</v>
      </c>
      <c r="B108" s="29" t="s">
        <v>306</v>
      </c>
      <c r="C108" s="30" t="s">
        <v>307</v>
      </c>
      <c r="D108" s="31" t="s">
        <v>308</v>
      </c>
      <c r="E108" s="32">
        <f t="shared" si="1"/>
        <v>1554582</v>
      </c>
      <c r="F108" s="33">
        <v>1468679</v>
      </c>
      <c r="G108" s="34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>
        <v>73191</v>
      </c>
      <c r="S108" s="35"/>
      <c r="T108" s="35">
        <v>12712</v>
      </c>
      <c r="U108" s="35"/>
      <c r="V108" s="36"/>
      <c r="W108" s="36"/>
      <c r="X108" s="36"/>
      <c r="Y108" s="37"/>
    </row>
    <row r="109" spans="1:25" s="27" customFormat="1" x14ac:dyDescent="0.2">
      <c r="A109" s="28">
        <v>109</v>
      </c>
      <c r="B109" s="29" t="s">
        <v>309</v>
      </c>
      <c r="C109" s="30" t="s">
        <v>310</v>
      </c>
      <c r="D109" s="31" t="s">
        <v>311</v>
      </c>
      <c r="E109" s="32">
        <f t="shared" si="1"/>
        <v>1587689</v>
      </c>
      <c r="F109" s="33">
        <v>1537049</v>
      </c>
      <c r="G109" s="34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>
        <v>39200</v>
      </c>
      <c r="S109" s="35"/>
      <c r="T109" s="35">
        <v>11440</v>
      </c>
      <c r="U109" s="35"/>
      <c r="V109" s="36"/>
      <c r="W109" s="36"/>
      <c r="X109" s="36"/>
      <c r="Y109" s="37"/>
    </row>
    <row r="110" spans="1:25" s="27" customFormat="1" x14ac:dyDescent="0.2">
      <c r="A110" s="28">
        <v>110</v>
      </c>
      <c r="B110" s="29" t="s">
        <v>312</v>
      </c>
      <c r="C110" s="30" t="s">
        <v>313</v>
      </c>
      <c r="D110" s="31" t="s">
        <v>314</v>
      </c>
      <c r="E110" s="32">
        <f t="shared" si="1"/>
        <v>5162343</v>
      </c>
      <c r="F110" s="33">
        <v>5100745</v>
      </c>
      <c r="G110" s="34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>
        <v>44719</v>
      </c>
      <c r="U110" s="35">
        <v>16879</v>
      </c>
      <c r="V110" s="36"/>
      <c r="W110" s="36"/>
      <c r="X110" s="36"/>
      <c r="Y110" s="37"/>
    </row>
    <row r="111" spans="1:25" s="27" customFormat="1" x14ac:dyDescent="0.2">
      <c r="A111" s="28">
        <v>111</v>
      </c>
      <c r="B111" s="29" t="s">
        <v>315</v>
      </c>
      <c r="C111" s="30" t="s">
        <v>316</v>
      </c>
      <c r="D111" s="31" t="s">
        <v>317</v>
      </c>
      <c r="E111" s="32">
        <f t="shared" si="1"/>
        <v>1678531</v>
      </c>
      <c r="F111" s="33">
        <v>1556891</v>
      </c>
      <c r="G111" s="34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>
        <v>108928</v>
      </c>
      <c r="S111" s="35"/>
      <c r="T111" s="35">
        <v>12712</v>
      </c>
      <c r="U111" s="35"/>
      <c r="V111" s="36"/>
      <c r="W111" s="36"/>
      <c r="X111" s="36"/>
      <c r="Y111" s="37"/>
    </row>
    <row r="112" spans="1:25" s="27" customFormat="1" x14ac:dyDescent="0.2">
      <c r="A112" s="28">
        <v>114</v>
      </c>
      <c r="B112" s="29" t="s">
        <v>318</v>
      </c>
      <c r="C112" s="30" t="s">
        <v>319</v>
      </c>
      <c r="D112" s="31" t="s">
        <v>320</v>
      </c>
      <c r="E112" s="32">
        <f t="shared" si="1"/>
        <v>30118301</v>
      </c>
      <c r="F112" s="33">
        <v>29768698</v>
      </c>
      <c r="G112" s="34"/>
      <c r="H112" s="35"/>
      <c r="I112" s="35"/>
      <c r="J112" s="35"/>
      <c r="K112" s="35"/>
      <c r="L112" s="35"/>
      <c r="M112" s="35"/>
      <c r="N112" s="35"/>
      <c r="O112" s="35">
        <v>38480</v>
      </c>
      <c r="P112" s="35"/>
      <c r="Q112" s="35"/>
      <c r="R112" s="35"/>
      <c r="S112" s="35"/>
      <c r="T112" s="35">
        <v>311123</v>
      </c>
      <c r="U112" s="35"/>
      <c r="V112" s="36"/>
      <c r="W112" s="36"/>
      <c r="X112" s="36"/>
      <c r="Y112" s="37"/>
    </row>
    <row r="113" spans="1:25" s="27" customFormat="1" x14ac:dyDescent="0.2">
      <c r="A113" s="28">
        <v>115</v>
      </c>
      <c r="B113" s="29" t="s">
        <v>318</v>
      </c>
      <c r="C113" s="30" t="s">
        <v>321</v>
      </c>
      <c r="D113" s="31" t="s">
        <v>322</v>
      </c>
      <c r="E113" s="32">
        <f t="shared" si="1"/>
        <v>8630333</v>
      </c>
      <c r="F113" s="33">
        <v>8569705</v>
      </c>
      <c r="G113" s="34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>
        <v>60628</v>
      </c>
      <c r="U113" s="35"/>
      <c r="V113" s="36"/>
      <c r="W113" s="36"/>
      <c r="X113" s="36"/>
      <c r="Y113" s="37"/>
    </row>
    <row r="114" spans="1:25" s="27" customFormat="1" x14ac:dyDescent="0.2">
      <c r="A114" s="28">
        <v>116</v>
      </c>
      <c r="B114" s="29" t="s">
        <v>318</v>
      </c>
      <c r="C114" s="30" t="s">
        <v>323</v>
      </c>
      <c r="D114" s="31" t="s">
        <v>324</v>
      </c>
      <c r="E114" s="32">
        <f t="shared" si="1"/>
        <v>6402475</v>
      </c>
      <c r="F114" s="33">
        <v>6402475</v>
      </c>
      <c r="G114" s="34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37"/>
    </row>
    <row r="115" spans="1:25" s="27" customFormat="1" x14ac:dyDescent="0.2">
      <c r="A115" s="28">
        <v>117</v>
      </c>
      <c r="B115" s="29" t="s">
        <v>325</v>
      </c>
      <c r="C115" s="30" t="s">
        <v>326</v>
      </c>
      <c r="D115" s="31" t="s">
        <v>327</v>
      </c>
      <c r="E115" s="32">
        <f t="shared" si="1"/>
        <v>29013649</v>
      </c>
      <c r="F115" s="33">
        <v>28064713</v>
      </c>
      <c r="G115" s="34"/>
      <c r="H115" s="35"/>
      <c r="I115" s="35"/>
      <c r="J115" s="35"/>
      <c r="K115" s="35"/>
      <c r="L115" s="35"/>
      <c r="M115" s="35"/>
      <c r="N115" s="35"/>
      <c r="O115" s="35">
        <v>32560</v>
      </c>
      <c r="P115" s="35"/>
      <c r="Q115" s="35">
        <v>245000</v>
      </c>
      <c r="R115" s="35"/>
      <c r="S115" s="35">
        <v>66010</v>
      </c>
      <c r="T115" s="35">
        <v>322218</v>
      </c>
      <c r="U115" s="35">
        <v>283148</v>
      </c>
      <c r="V115" s="36"/>
      <c r="W115" s="36"/>
      <c r="X115" s="36"/>
      <c r="Y115" s="37"/>
    </row>
    <row r="116" spans="1:25" s="27" customFormat="1" x14ac:dyDescent="0.2">
      <c r="A116" s="28">
        <v>118</v>
      </c>
      <c r="B116" s="29" t="s">
        <v>325</v>
      </c>
      <c r="C116" s="30" t="s">
        <v>328</v>
      </c>
      <c r="D116" s="31" t="s">
        <v>329</v>
      </c>
      <c r="E116" s="32">
        <f t="shared" si="1"/>
        <v>9175750</v>
      </c>
      <c r="F116" s="33">
        <v>8944056</v>
      </c>
      <c r="G116" s="34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>
        <v>162559</v>
      </c>
      <c r="S116" s="35"/>
      <c r="T116" s="35">
        <v>69135</v>
      </c>
      <c r="U116" s="35"/>
      <c r="V116" s="36"/>
      <c r="W116" s="36"/>
      <c r="X116" s="36"/>
      <c r="Y116" s="37"/>
    </row>
    <row r="117" spans="1:25" s="27" customFormat="1" x14ac:dyDescent="0.2">
      <c r="A117" s="28">
        <v>120</v>
      </c>
      <c r="B117" s="29" t="s">
        <v>330</v>
      </c>
      <c r="C117" s="30" t="s">
        <v>331</v>
      </c>
      <c r="D117" s="31" t="s">
        <v>332</v>
      </c>
      <c r="E117" s="32">
        <f t="shared" si="1"/>
        <v>5361750</v>
      </c>
      <c r="F117" s="33">
        <v>5196426</v>
      </c>
      <c r="G117" s="34"/>
      <c r="H117" s="35"/>
      <c r="I117" s="35"/>
      <c r="J117" s="35"/>
      <c r="K117" s="35"/>
      <c r="L117" s="35"/>
      <c r="M117" s="35"/>
      <c r="N117" s="35"/>
      <c r="O117" s="35"/>
      <c r="P117" s="35">
        <v>5600</v>
      </c>
      <c r="Q117" s="35"/>
      <c r="R117" s="35">
        <v>102424</v>
      </c>
      <c r="S117" s="35"/>
      <c r="T117" s="35">
        <v>57300</v>
      </c>
      <c r="U117" s="35"/>
      <c r="V117" s="36"/>
      <c r="W117" s="36"/>
      <c r="X117" s="36"/>
      <c r="Y117" s="37"/>
    </row>
    <row r="118" spans="1:25" s="27" customFormat="1" x14ac:dyDescent="0.2">
      <c r="A118" s="28">
        <v>121</v>
      </c>
      <c r="B118" s="29" t="s">
        <v>333</v>
      </c>
      <c r="C118" s="30" t="s">
        <v>334</v>
      </c>
      <c r="D118" s="31" t="s">
        <v>335</v>
      </c>
      <c r="E118" s="32">
        <f t="shared" si="1"/>
        <v>3278883</v>
      </c>
      <c r="F118" s="33">
        <v>3149760</v>
      </c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>
        <v>80885</v>
      </c>
      <c r="S118" s="35">
        <v>20470</v>
      </c>
      <c r="T118" s="35">
        <v>27768</v>
      </c>
      <c r="U118" s="35"/>
      <c r="V118" s="36"/>
      <c r="W118" s="36"/>
      <c r="X118" s="36"/>
      <c r="Y118" s="37"/>
    </row>
    <row r="119" spans="1:25" s="27" customFormat="1" x14ac:dyDescent="0.2">
      <c r="A119" s="28">
        <v>122</v>
      </c>
      <c r="B119" s="29" t="s">
        <v>336</v>
      </c>
      <c r="C119" s="30" t="s">
        <v>337</v>
      </c>
      <c r="D119" s="31" t="s">
        <v>338</v>
      </c>
      <c r="E119" s="32">
        <f t="shared" si="1"/>
        <v>10777451</v>
      </c>
      <c r="F119" s="33">
        <v>10503935</v>
      </c>
      <c r="G119" s="34"/>
      <c r="H119" s="35"/>
      <c r="I119" s="35"/>
      <c r="J119" s="35"/>
      <c r="K119" s="35"/>
      <c r="L119" s="35"/>
      <c r="M119" s="35"/>
      <c r="N119" s="35"/>
      <c r="O119" s="35">
        <v>23680</v>
      </c>
      <c r="P119" s="35">
        <v>25600</v>
      </c>
      <c r="Q119" s="35"/>
      <c r="R119" s="35">
        <v>134246</v>
      </c>
      <c r="S119" s="35"/>
      <c r="T119" s="35">
        <v>89990</v>
      </c>
      <c r="U119" s="35"/>
      <c r="V119" s="36"/>
      <c r="W119" s="36"/>
      <c r="X119" s="36"/>
      <c r="Y119" s="37"/>
    </row>
    <row r="120" spans="1:25" s="27" customFormat="1" x14ac:dyDescent="0.2">
      <c r="A120" s="28">
        <v>123</v>
      </c>
      <c r="B120" s="29" t="s">
        <v>339</v>
      </c>
      <c r="C120" s="30" t="s">
        <v>340</v>
      </c>
      <c r="D120" s="31" t="s">
        <v>341</v>
      </c>
      <c r="E120" s="32">
        <f t="shared" si="1"/>
        <v>1876140</v>
      </c>
      <c r="F120" s="33">
        <v>1864697</v>
      </c>
      <c r="G120" s="34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>
        <v>11443</v>
      </c>
      <c r="U120" s="35"/>
      <c r="V120" s="36"/>
      <c r="W120" s="36"/>
      <c r="X120" s="36"/>
      <c r="Y120" s="37"/>
    </row>
    <row r="121" spans="1:25" s="27" customFormat="1" x14ac:dyDescent="0.2">
      <c r="A121" s="28">
        <v>124</v>
      </c>
      <c r="B121" s="29" t="s">
        <v>342</v>
      </c>
      <c r="C121" s="30" t="s">
        <v>343</v>
      </c>
      <c r="D121" s="31" t="s">
        <v>344</v>
      </c>
      <c r="E121" s="32">
        <f t="shared" si="1"/>
        <v>2620868</v>
      </c>
      <c r="F121" s="33">
        <v>2582876</v>
      </c>
      <c r="G121" s="34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>
        <v>37992</v>
      </c>
      <c r="U121" s="35"/>
      <c r="V121" s="36"/>
      <c r="W121" s="36"/>
      <c r="X121" s="36"/>
      <c r="Y121" s="37"/>
    </row>
    <row r="122" spans="1:25" s="27" customFormat="1" x14ac:dyDescent="0.2">
      <c r="A122" s="28">
        <v>126</v>
      </c>
      <c r="B122" s="29" t="s">
        <v>345</v>
      </c>
      <c r="C122" s="30" t="s">
        <v>346</v>
      </c>
      <c r="D122" s="31" t="s">
        <v>347</v>
      </c>
      <c r="E122" s="32">
        <f t="shared" si="1"/>
        <v>3828019</v>
      </c>
      <c r="F122" s="33">
        <v>3806799</v>
      </c>
      <c r="G122" s="34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>
        <v>21220</v>
      </c>
      <c r="U122" s="35"/>
      <c r="V122" s="36"/>
      <c r="W122" s="36"/>
      <c r="X122" s="36"/>
      <c r="Y122" s="37"/>
    </row>
    <row r="123" spans="1:25" s="27" customFormat="1" x14ac:dyDescent="0.2">
      <c r="A123" s="28">
        <v>128</v>
      </c>
      <c r="B123" s="29" t="s">
        <v>348</v>
      </c>
      <c r="C123" s="30" t="s">
        <v>349</v>
      </c>
      <c r="D123" s="31" t="s">
        <v>350</v>
      </c>
      <c r="E123" s="32">
        <f t="shared" si="1"/>
        <v>35603519</v>
      </c>
      <c r="F123" s="33">
        <v>35206188</v>
      </c>
      <c r="G123" s="34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>
        <v>397331</v>
      </c>
      <c r="U123" s="35"/>
      <c r="V123" s="36"/>
      <c r="W123" s="36"/>
      <c r="X123" s="36"/>
      <c r="Y123" s="37"/>
    </row>
    <row r="124" spans="1:25" s="27" customFormat="1" x14ac:dyDescent="0.2">
      <c r="A124" s="28">
        <v>129</v>
      </c>
      <c r="B124" s="29" t="s">
        <v>348</v>
      </c>
      <c r="C124" s="30" t="s">
        <v>351</v>
      </c>
      <c r="D124" s="31" t="s">
        <v>352</v>
      </c>
      <c r="E124" s="32">
        <f t="shared" si="1"/>
        <v>12779824</v>
      </c>
      <c r="F124" s="33">
        <v>12682820</v>
      </c>
      <c r="G124" s="34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>
        <v>97004</v>
      </c>
      <c r="U124" s="35"/>
      <c r="V124" s="36"/>
      <c r="W124" s="36"/>
      <c r="X124" s="36"/>
      <c r="Y124" s="37"/>
    </row>
    <row r="125" spans="1:25" s="27" customFormat="1" x14ac:dyDescent="0.2">
      <c r="A125" s="28">
        <v>131</v>
      </c>
      <c r="B125" s="29" t="s">
        <v>353</v>
      </c>
      <c r="C125" s="30" t="s">
        <v>354</v>
      </c>
      <c r="D125" s="31" t="s">
        <v>355</v>
      </c>
      <c r="E125" s="32">
        <f t="shared" si="1"/>
        <v>14210585</v>
      </c>
      <c r="F125" s="33">
        <v>13937834</v>
      </c>
      <c r="G125" s="34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>
        <v>123247</v>
      </c>
      <c r="T125" s="35">
        <v>149504</v>
      </c>
      <c r="U125" s="35"/>
      <c r="V125" s="36"/>
      <c r="W125" s="36"/>
      <c r="X125" s="36"/>
      <c r="Y125" s="37"/>
    </row>
    <row r="126" spans="1:25" s="27" customFormat="1" x14ac:dyDescent="0.2">
      <c r="A126" s="28">
        <v>132</v>
      </c>
      <c r="B126" s="29" t="s">
        <v>353</v>
      </c>
      <c r="C126" s="30" t="s">
        <v>356</v>
      </c>
      <c r="D126" s="31" t="s">
        <v>357</v>
      </c>
      <c r="E126" s="32">
        <f t="shared" si="1"/>
        <v>3467589</v>
      </c>
      <c r="F126" s="33">
        <v>3274008</v>
      </c>
      <c r="G126" s="34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>
        <v>47305</v>
      </c>
      <c r="S126" s="35">
        <v>121040</v>
      </c>
      <c r="T126" s="35">
        <v>25236</v>
      </c>
      <c r="U126" s="35"/>
      <c r="V126" s="36"/>
      <c r="W126" s="36"/>
      <c r="X126" s="36"/>
      <c r="Y126" s="37"/>
    </row>
    <row r="127" spans="1:25" s="27" customFormat="1" x14ac:dyDescent="0.2">
      <c r="A127" s="28">
        <v>133</v>
      </c>
      <c r="B127" s="29" t="s">
        <v>358</v>
      </c>
      <c r="C127" s="30" t="s">
        <v>359</v>
      </c>
      <c r="D127" s="31" t="s">
        <v>360</v>
      </c>
      <c r="E127" s="32">
        <f t="shared" si="1"/>
        <v>2565347</v>
      </c>
      <c r="F127" s="33">
        <v>2471772</v>
      </c>
      <c r="G127" s="34"/>
      <c r="H127" s="35"/>
      <c r="I127" s="35"/>
      <c r="J127" s="35"/>
      <c r="K127" s="35"/>
      <c r="L127" s="35"/>
      <c r="M127" s="35"/>
      <c r="N127" s="35"/>
      <c r="O127" s="35">
        <v>10360</v>
      </c>
      <c r="P127" s="35"/>
      <c r="Q127" s="35"/>
      <c r="R127" s="35"/>
      <c r="S127" s="35"/>
      <c r="T127" s="35">
        <v>34460</v>
      </c>
      <c r="U127" s="35">
        <v>48755</v>
      </c>
      <c r="V127" s="36"/>
      <c r="W127" s="36"/>
      <c r="X127" s="36"/>
      <c r="Y127" s="37"/>
    </row>
    <row r="128" spans="1:25" s="27" customFormat="1" x14ac:dyDescent="0.2">
      <c r="A128" s="28">
        <v>134</v>
      </c>
      <c r="B128" s="29" t="s">
        <v>358</v>
      </c>
      <c r="C128" s="30" t="s">
        <v>361</v>
      </c>
      <c r="D128" s="31" t="s">
        <v>362</v>
      </c>
      <c r="E128" s="32">
        <f t="shared" si="1"/>
        <v>2636531</v>
      </c>
      <c r="F128" s="33">
        <v>2622435</v>
      </c>
      <c r="G128" s="34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>
        <v>14096</v>
      </c>
      <c r="U128" s="35"/>
      <c r="V128" s="36"/>
      <c r="W128" s="36"/>
      <c r="X128" s="36"/>
      <c r="Y128" s="37"/>
    </row>
    <row r="129" spans="1:25" s="27" customFormat="1" x14ac:dyDescent="0.2">
      <c r="A129" s="28">
        <v>136</v>
      </c>
      <c r="B129" s="29" t="s">
        <v>363</v>
      </c>
      <c r="C129" s="30" t="s">
        <v>364</v>
      </c>
      <c r="D129" s="31" t="s">
        <v>365</v>
      </c>
      <c r="E129" s="32">
        <f t="shared" si="1"/>
        <v>13760694</v>
      </c>
      <c r="F129" s="33">
        <v>13604128</v>
      </c>
      <c r="G129" s="34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>
        <v>156566</v>
      </c>
      <c r="U129" s="35"/>
      <c r="V129" s="36"/>
      <c r="W129" s="36"/>
      <c r="X129" s="36"/>
      <c r="Y129" s="37"/>
    </row>
    <row r="130" spans="1:25" s="27" customFormat="1" x14ac:dyDescent="0.2">
      <c r="A130" s="28">
        <v>137</v>
      </c>
      <c r="B130" s="29" t="s">
        <v>366</v>
      </c>
      <c r="C130" s="30" t="s">
        <v>367</v>
      </c>
      <c r="D130" s="31" t="s">
        <v>368</v>
      </c>
      <c r="E130" s="32">
        <f t="shared" si="1"/>
        <v>13472984</v>
      </c>
      <c r="F130" s="33">
        <v>13304010</v>
      </c>
      <c r="G130" s="34"/>
      <c r="H130" s="35"/>
      <c r="I130" s="35"/>
      <c r="J130" s="35"/>
      <c r="K130" s="35"/>
      <c r="L130" s="35"/>
      <c r="M130" s="35"/>
      <c r="N130" s="35"/>
      <c r="O130" s="35">
        <v>18500</v>
      </c>
      <c r="P130" s="35">
        <v>16000</v>
      </c>
      <c r="Q130" s="35"/>
      <c r="R130" s="35"/>
      <c r="S130" s="35"/>
      <c r="T130" s="35">
        <v>134474</v>
      </c>
      <c r="U130" s="35"/>
      <c r="V130" s="36"/>
      <c r="W130" s="36"/>
      <c r="X130" s="36"/>
      <c r="Y130" s="37"/>
    </row>
    <row r="131" spans="1:25" s="27" customFormat="1" x14ac:dyDescent="0.2">
      <c r="A131" s="28">
        <v>138</v>
      </c>
      <c r="B131" s="29" t="s">
        <v>366</v>
      </c>
      <c r="C131" s="30" t="s">
        <v>369</v>
      </c>
      <c r="D131" s="31" t="s">
        <v>370</v>
      </c>
      <c r="E131" s="32">
        <f t="shared" si="1"/>
        <v>3645951</v>
      </c>
      <c r="F131" s="33">
        <v>3627004</v>
      </c>
      <c r="G131" s="34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>
        <v>18947</v>
      </c>
      <c r="U131" s="35"/>
      <c r="V131" s="36"/>
      <c r="W131" s="36"/>
      <c r="X131" s="36"/>
      <c r="Y131" s="37"/>
    </row>
    <row r="132" spans="1:25" s="27" customFormat="1" x14ac:dyDescent="0.2">
      <c r="A132" s="28">
        <v>139</v>
      </c>
      <c r="B132" s="29" t="s">
        <v>371</v>
      </c>
      <c r="C132" s="30" t="s">
        <v>372</v>
      </c>
      <c r="D132" s="31" t="s">
        <v>373</v>
      </c>
      <c r="E132" s="32">
        <f t="shared" ref="E132:E195" si="2">SUM(F132:Y132)</f>
        <v>1859555</v>
      </c>
      <c r="F132" s="33">
        <v>1844986</v>
      </c>
      <c r="G132" s="34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>
        <v>14569</v>
      </c>
      <c r="U132" s="35"/>
      <c r="V132" s="36"/>
      <c r="W132" s="36"/>
      <c r="X132" s="36"/>
      <c r="Y132" s="37"/>
    </row>
    <row r="133" spans="1:25" s="27" customFormat="1" x14ac:dyDescent="0.2">
      <c r="A133" s="28">
        <v>140</v>
      </c>
      <c r="B133" s="29" t="s">
        <v>374</v>
      </c>
      <c r="C133" s="30" t="s">
        <v>375</v>
      </c>
      <c r="D133" s="31" t="s">
        <v>376</v>
      </c>
      <c r="E133" s="32">
        <f t="shared" si="2"/>
        <v>34471585</v>
      </c>
      <c r="F133" s="33">
        <v>34037629</v>
      </c>
      <c r="G133" s="34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>
        <v>433956</v>
      </c>
      <c r="U133" s="35"/>
      <c r="V133" s="36"/>
      <c r="W133" s="36"/>
      <c r="X133" s="36"/>
      <c r="Y133" s="37"/>
    </row>
    <row r="134" spans="1:25" s="27" customFormat="1" x14ac:dyDescent="0.2">
      <c r="A134" s="28">
        <v>141</v>
      </c>
      <c r="B134" s="29" t="s">
        <v>374</v>
      </c>
      <c r="C134" s="30" t="s">
        <v>377</v>
      </c>
      <c r="D134" s="31" t="s">
        <v>378</v>
      </c>
      <c r="E134" s="32">
        <f t="shared" si="2"/>
        <v>14380204</v>
      </c>
      <c r="F134" s="33">
        <v>14136542</v>
      </c>
      <c r="G134" s="34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>
        <v>166780</v>
      </c>
      <c r="U134" s="35">
        <v>76882</v>
      </c>
      <c r="V134" s="36"/>
      <c r="W134" s="36"/>
      <c r="X134" s="36"/>
      <c r="Y134" s="37"/>
    </row>
    <row r="135" spans="1:25" s="27" customFormat="1" x14ac:dyDescent="0.2">
      <c r="A135" s="28">
        <v>142</v>
      </c>
      <c r="B135" s="29" t="s">
        <v>374</v>
      </c>
      <c r="C135" s="30" t="s">
        <v>379</v>
      </c>
      <c r="D135" s="31" t="s">
        <v>380</v>
      </c>
      <c r="E135" s="32">
        <f t="shared" si="2"/>
        <v>33977047</v>
      </c>
      <c r="F135" s="33">
        <v>33473583</v>
      </c>
      <c r="G135" s="34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>
        <v>387204</v>
      </c>
      <c r="U135" s="35">
        <v>116260</v>
      </c>
      <c r="V135" s="36"/>
      <c r="W135" s="36"/>
      <c r="X135" s="36"/>
      <c r="Y135" s="37"/>
    </row>
    <row r="136" spans="1:25" s="27" customFormat="1" x14ac:dyDescent="0.2">
      <c r="A136" s="28">
        <v>143</v>
      </c>
      <c r="B136" s="29" t="s">
        <v>374</v>
      </c>
      <c r="C136" s="30" t="s">
        <v>381</v>
      </c>
      <c r="D136" s="31" t="s">
        <v>382</v>
      </c>
      <c r="E136" s="32">
        <f t="shared" si="2"/>
        <v>6278641</v>
      </c>
      <c r="F136" s="33">
        <v>6109093</v>
      </c>
      <c r="G136" s="34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>
        <v>118603</v>
      </c>
      <c r="S136" s="35"/>
      <c r="T136" s="35">
        <v>50945</v>
      </c>
      <c r="U136" s="35"/>
      <c r="V136" s="36"/>
      <c r="W136" s="36"/>
      <c r="X136" s="36"/>
      <c r="Y136" s="37"/>
    </row>
    <row r="137" spans="1:25" s="27" customFormat="1" x14ac:dyDescent="0.2">
      <c r="A137" s="28">
        <v>144</v>
      </c>
      <c r="B137" s="29" t="s">
        <v>374</v>
      </c>
      <c r="C137" s="30" t="s">
        <v>383</v>
      </c>
      <c r="D137" s="31" t="s">
        <v>384</v>
      </c>
      <c r="E137" s="32">
        <f t="shared" si="2"/>
        <v>4857086</v>
      </c>
      <c r="F137" s="33">
        <v>4756950</v>
      </c>
      <c r="G137" s="34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>
        <v>61315</v>
      </c>
      <c r="S137" s="35"/>
      <c r="T137" s="35">
        <v>38821</v>
      </c>
      <c r="U137" s="35"/>
      <c r="V137" s="36"/>
      <c r="W137" s="36"/>
      <c r="X137" s="36"/>
      <c r="Y137" s="37"/>
    </row>
    <row r="138" spans="1:25" s="27" customFormat="1" x14ac:dyDescent="0.2">
      <c r="A138" s="28">
        <v>145</v>
      </c>
      <c r="B138" s="29" t="s">
        <v>374</v>
      </c>
      <c r="C138" s="30" t="s">
        <v>385</v>
      </c>
      <c r="D138" s="31" t="s">
        <v>386</v>
      </c>
      <c r="E138" s="32">
        <f t="shared" si="2"/>
        <v>3244456</v>
      </c>
      <c r="F138" s="33">
        <v>3153275</v>
      </c>
      <c r="G138" s="34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>
        <v>69961</v>
      </c>
      <c r="S138" s="35"/>
      <c r="T138" s="35">
        <v>21220</v>
      </c>
      <c r="U138" s="35"/>
      <c r="V138" s="36"/>
      <c r="W138" s="36"/>
      <c r="X138" s="36"/>
      <c r="Y138" s="37"/>
    </row>
    <row r="139" spans="1:25" s="27" customFormat="1" x14ac:dyDescent="0.2">
      <c r="A139" s="28">
        <v>146</v>
      </c>
      <c r="B139" s="29" t="s">
        <v>374</v>
      </c>
      <c r="C139" s="30" t="s">
        <v>387</v>
      </c>
      <c r="D139" s="31" t="s">
        <v>388</v>
      </c>
      <c r="E139" s="32">
        <f t="shared" si="2"/>
        <v>8186247</v>
      </c>
      <c r="F139" s="33">
        <v>7988384</v>
      </c>
      <c r="G139" s="34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>
        <v>135964</v>
      </c>
      <c r="S139" s="35"/>
      <c r="T139" s="35">
        <v>61899</v>
      </c>
      <c r="U139" s="35"/>
      <c r="V139" s="36"/>
      <c r="W139" s="36"/>
      <c r="X139" s="36"/>
      <c r="Y139" s="37"/>
    </row>
    <row r="140" spans="1:25" s="27" customFormat="1" x14ac:dyDescent="0.2">
      <c r="A140" s="28">
        <v>147</v>
      </c>
      <c r="B140" s="29" t="s">
        <v>374</v>
      </c>
      <c r="C140" s="30" t="s">
        <v>389</v>
      </c>
      <c r="D140" s="31" t="s">
        <v>390</v>
      </c>
      <c r="E140" s="32">
        <f t="shared" si="2"/>
        <v>4685530</v>
      </c>
      <c r="F140" s="33">
        <v>4574538</v>
      </c>
      <c r="G140" s="34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>
        <v>73345</v>
      </c>
      <c r="S140" s="35"/>
      <c r="T140" s="35">
        <v>37647</v>
      </c>
      <c r="U140" s="35"/>
      <c r="V140" s="36"/>
      <c r="W140" s="36"/>
      <c r="X140" s="36"/>
      <c r="Y140" s="37"/>
    </row>
    <row r="141" spans="1:25" s="27" customFormat="1" x14ac:dyDescent="0.2">
      <c r="A141" s="28">
        <v>148</v>
      </c>
      <c r="B141" s="29" t="s">
        <v>391</v>
      </c>
      <c r="C141" s="30" t="s">
        <v>392</v>
      </c>
      <c r="D141" s="31" t="s">
        <v>393</v>
      </c>
      <c r="E141" s="32">
        <f t="shared" si="2"/>
        <v>1993068</v>
      </c>
      <c r="F141" s="33">
        <v>1941923</v>
      </c>
      <c r="G141" s="34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>
        <v>36577</v>
      </c>
      <c r="S141" s="35"/>
      <c r="T141" s="35">
        <v>14568</v>
      </c>
      <c r="U141" s="35"/>
      <c r="V141" s="36"/>
      <c r="W141" s="36"/>
      <c r="X141" s="36"/>
      <c r="Y141" s="37"/>
    </row>
    <row r="142" spans="1:25" s="27" customFormat="1" x14ac:dyDescent="0.2">
      <c r="A142" s="28">
        <v>149</v>
      </c>
      <c r="B142" s="29" t="s">
        <v>394</v>
      </c>
      <c r="C142" s="30" t="s">
        <v>395</v>
      </c>
      <c r="D142" s="31" t="s">
        <v>396</v>
      </c>
      <c r="E142" s="32">
        <f t="shared" si="2"/>
        <v>18276166</v>
      </c>
      <c r="F142" s="33">
        <v>17829161</v>
      </c>
      <c r="G142" s="34"/>
      <c r="H142" s="35"/>
      <c r="I142" s="35"/>
      <c r="J142" s="35"/>
      <c r="K142" s="35"/>
      <c r="L142" s="35"/>
      <c r="M142" s="35"/>
      <c r="N142" s="35"/>
      <c r="O142" s="35">
        <v>54020</v>
      </c>
      <c r="P142" s="35"/>
      <c r="Q142" s="35"/>
      <c r="R142" s="35">
        <v>159822</v>
      </c>
      <c r="S142" s="35"/>
      <c r="T142" s="35">
        <v>173157</v>
      </c>
      <c r="U142" s="35">
        <v>60006</v>
      </c>
      <c r="V142" s="36"/>
      <c r="W142" s="36"/>
      <c r="X142" s="36"/>
      <c r="Y142" s="37"/>
    </row>
    <row r="143" spans="1:25" s="27" customFormat="1" x14ac:dyDescent="0.2">
      <c r="A143" s="28">
        <v>151</v>
      </c>
      <c r="B143" s="29" t="s">
        <v>397</v>
      </c>
      <c r="C143" s="30" t="s">
        <v>398</v>
      </c>
      <c r="D143" s="31" t="s">
        <v>399</v>
      </c>
      <c r="E143" s="32">
        <f t="shared" si="2"/>
        <v>6662808</v>
      </c>
      <c r="F143" s="33">
        <v>6518032</v>
      </c>
      <c r="G143" s="34"/>
      <c r="H143" s="35"/>
      <c r="I143" s="35"/>
      <c r="J143" s="35"/>
      <c r="K143" s="35"/>
      <c r="L143" s="35"/>
      <c r="M143" s="35"/>
      <c r="N143" s="35"/>
      <c r="O143" s="35">
        <v>36260</v>
      </c>
      <c r="P143" s="35"/>
      <c r="Q143" s="35"/>
      <c r="R143" s="35"/>
      <c r="S143" s="35"/>
      <c r="T143" s="35">
        <v>108516</v>
      </c>
      <c r="U143" s="35"/>
      <c r="V143" s="36"/>
      <c r="W143" s="36"/>
      <c r="X143" s="36"/>
      <c r="Y143" s="37"/>
    </row>
    <row r="144" spans="1:25" s="27" customFormat="1" x14ac:dyDescent="0.2">
      <c r="A144" s="28">
        <v>152</v>
      </c>
      <c r="B144" s="29" t="s">
        <v>397</v>
      </c>
      <c r="C144" s="30" t="s">
        <v>400</v>
      </c>
      <c r="D144" s="31" t="s">
        <v>401</v>
      </c>
      <c r="E144" s="32">
        <f t="shared" si="2"/>
        <v>2966696</v>
      </c>
      <c r="F144" s="33">
        <v>2942444</v>
      </c>
      <c r="G144" s="34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>
        <v>24252</v>
      </c>
      <c r="U144" s="35"/>
      <c r="V144" s="36"/>
      <c r="W144" s="36"/>
      <c r="X144" s="36"/>
      <c r="Y144" s="37"/>
    </row>
    <row r="145" spans="1:25" s="27" customFormat="1" x14ac:dyDescent="0.2">
      <c r="A145" s="28">
        <v>153</v>
      </c>
      <c r="B145" s="29" t="s">
        <v>402</v>
      </c>
      <c r="C145" s="30" t="s">
        <v>403</v>
      </c>
      <c r="D145" s="31" t="s">
        <v>404</v>
      </c>
      <c r="E145" s="32">
        <f t="shared" si="2"/>
        <v>2010703</v>
      </c>
      <c r="F145" s="33">
        <v>1997366</v>
      </c>
      <c r="G145" s="34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>
        <v>13337</v>
      </c>
      <c r="U145" s="35"/>
      <c r="V145" s="36"/>
      <c r="W145" s="36"/>
      <c r="X145" s="36"/>
      <c r="Y145" s="37"/>
    </row>
    <row r="146" spans="1:25" s="27" customFormat="1" x14ac:dyDescent="0.2">
      <c r="A146" s="28">
        <v>154</v>
      </c>
      <c r="B146" s="29" t="s">
        <v>405</v>
      </c>
      <c r="C146" s="30" t="s">
        <v>406</v>
      </c>
      <c r="D146" s="31" t="s">
        <v>407</v>
      </c>
      <c r="E146" s="32">
        <f t="shared" si="2"/>
        <v>13763590</v>
      </c>
      <c r="F146" s="33">
        <v>13619316</v>
      </c>
      <c r="G146" s="34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>
        <v>144274</v>
      </c>
      <c r="U146" s="35"/>
      <c r="V146" s="36"/>
      <c r="W146" s="36"/>
      <c r="X146" s="36"/>
      <c r="Y146" s="37"/>
    </row>
    <row r="147" spans="1:25" s="27" customFormat="1" x14ac:dyDescent="0.2">
      <c r="A147" s="28">
        <v>155</v>
      </c>
      <c r="B147" s="29" t="s">
        <v>405</v>
      </c>
      <c r="C147" s="30" t="s">
        <v>408</v>
      </c>
      <c r="D147" s="31" t="s">
        <v>409</v>
      </c>
      <c r="E147" s="32">
        <f t="shared" si="2"/>
        <v>4865796</v>
      </c>
      <c r="F147" s="33">
        <v>4829420</v>
      </c>
      <c r="G147" s="34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>
        <v>36376</v>
      </c>
      <c r="U147" s="35"/>
      <c r="V147" s="36"/>
      <c r="W147" s="36"/>
      <c r="X147" s="36"/>
      <c r="Y147" s="37"/>
    </row>
    <row r="148" spans="1:25" s="27" customFormat="1" x14ac:dyDescent="0.2">
      <c r="A148" s="28">
        <v>156</v>
      </c>
      <c r="B148" s="29" t="s">
        <v>410</v>
      </c>
      <c r="C148" s="30" t="s">
        <v>411</v>
      </c>
      <c r="D148" s="31" t="s">
        <v>412</v>
      </c>
      <c r="E148" s="32">
        <f t="shared" si="2"/>
        <v>5028916</v>
      </c>
      <c r="F148" s="33">
        <v>4979544</v>
      </c>
      <c r="G148" s="34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>
        <v>49372</v>
      </c>
      <c r="U148" s="35"/>
      <c r="V148" s="36"/>
      <c r="W148" s="36"/>
      <c r="X148" s="36"/>
      <c r="Y148" s="37"/>
    </row>
    <row r="149" spans="1:25" s="27" customFormat="1" x14ac:dyDescent="0.2">
      <c r="A149" s="28">
        <v>157</v>
      </c>
      <c r="B149" s="29" t="s">
        <v>410</v>
      </c>
      <c r="C149" s="30" t="s">
        <v>413</v>
      </c>
      <c r="D149" s="31" t="s">
        <v>414</v>
      </c>
      <c r="E149" s="32">
        <f t="shared" si="2"/>
        <v>3087741</v>
      </c>
      <c r="F149" s="33">
        <v>2981217</v>
      </c>
      <c r="G149" s="3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>
        <v>88336</v>
      </c>
      <c r="S149" s="35"/>
      <c r="T149" s="35">
        <v>18188</v>
      </c>
      <c r="U149" s="35"/>
      <c r="V149" s="36"/>
      <c r="W149" s="36"/>
      <c r="X149" s="36"/>
      <c r="Y149" s="37"/>
    </row>
    <row r="150" spans="1:25" s="27" customFormat="1" x14ac:dyDescent="0.2">
      <c r="A150" s="28">
        <v>158</v>
      </c>
      <c r="B150" s="29" t="s">
        <v>415</v>
      </c>
      <c r="C150" s="30" t="s">
        <v>416</v>
      </c>
      <c r="D150" s="31" t="s">
        <v>417</v>
      </c>
      <c r="E150" s="32">
        <f t="shared" si="2"/>
        <v>4174612</v>
      </c>
      <c r="F150" s="33">
        <v>3882750</v>
      </c>
      <c r="G150" s="34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>
        <v>265489</v>
      </c>
      <c r="S150" s="35"/>
      <c r="T150" s="35">
        <v>26373</v>
      </c>
      <c r="U150" s="35"/>
      <c r="V150" s="36"/>
      <c r="W150" s="36"/>
      <c r="X150" s="36"/>
      <c r="Y150" s="37"/>
    </row>
    <row r="151" spans="1:25" s="27" customFormat="1" x14ac:dyDescent="0.2">
      <c r="A151" s="28">
        <v>159</v>
      </c>
      <c r="B151" s="29" t="s">
        <v>418</v>
      </c>
      <c r="C151" s="30" t="s">
        <v>419</v>
      </c>
      <c r="D151" s="31" t="s">
        <v>420</v>
      </c>
      <c r="E151" s="32">
        <f t="shared" si="2"/>
        <v>25818702</v>
      </c>
      <c r="F151" s="33">
        <v>25420468</v>
      </c>
      <c r="G151" s="34"/>
      <c r="H151" s="35"/>
      <c r="I151" s="35"/>
      <c r="J151" s="35"/>
      <c r="K151" s="35"/>
      <c r="L151" s="35"/>
      <c r="M151" s="35"/>
      <c r="N151" s="35"/>
      <c r="O151" s="35">
        <v>56240</v>
      </c>
      <c r="P151" s="35"/>
      <c r="Q151" s="35"/>
      <c r="R151" s="35"/>
      <c r="S151" s="35">
        <v>73440</v>
      </c>
      <c r="T151" s="35">
        <v>268554</v>
      </c>
      <c r="U151" s="35"/>
      <c r="V151" s="36"/>
      <c r="W151" s="36"/>
      <c r="X151" s="36"/>
      <c r="Y151" s="37"/>
    </row>
    <row r="152" spans="1:25" s="27" customFormat="1" x14ac:dyDescent="0.2">
      <c r="A152" s="28">
        <v>160</v>
      </c>
      <c r="B152" s="29" t="s">
        <v>418</v>
      </c>
      <c r="C152" s="30" t="s">
        <v>421</v>
      </c>
      <c r="D152" s="31" t="s">
        <v>422</v>
      </c>
      <c r="E152" s="32">
        <f t="shared" si="2"/>
        <v>29165056</v>
      </c>
      <c r="F152" s="33">
        <v>28758293</v>
      </c>
      <c r="G152" s="34"/>
      <c r="H152" s="35"/>
      <c r="I152" s="35"/>
      <c r="J152" s="35"/>
      <c r="K152" s="35"/>
      <c r="L152" s="35"/>
      <c r="M152" s="35"/>
      <c r="N152" s="35"/>
      <c r="O152" s="35">
        <v>51800</v>
      </c>
      <c r="P152" s="35">
        <v>56000</v>
      </c>
      <c r="Q152" s="35"/>
      <c r="R152" s="35"/>
      <c r="S152" s="35"/>
      <c r="T152" s="35">
        <v>298963</v>
      </c>
      <c r="U152" s="35"/>
      <c r="V152" s="36"/>
      <c r="W152" s="36"/>
      <c r="X152" s="36"/>
      <c r="Y152" s="37"/>
    </row>
    <row r="153" spans="1:25" s="27" customFormat="1" x14ac:dyDescent="0.2">
      <c r="A153" s="28">
        <v>161</v>
      </c>
      <c r="B153" s="29" t="s">
        <v>418</v>
      </c>
      <c r="C153" s="30" t="s">
        <v>423</v>
      </c>
      <c r="D153" s="31" t="s">
        <v>424</v>
      </c>
      <c r="E153" s="32">
        <f t="shared" si="2"/>
        <v>15954635</v>
      </c>
      <c r="F153" s="33">
        <v>15772441</v>
      </c>
      <c r="G153" s="34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>
        <v>53816</v>
      </c>
      <c r="S153" s="35"/>
      <c r="T153" s="35">
        <v>128378</v>
      </c>
      <c r="U153" s="35"/>
      <c r="V153" s="36"/>
      <c r="W153" s="36"/>
      <c r="X153" s="36"/>
      <c r="Y153" s="37"/>
    </row>
    <row r="154" spans="1:25" s="27" customFormat="1" x14ac:dyDescent="0.2">
      <c r="A154" s="28">
        <v>162</v>
      </c>
      <c r="B154" s="29" t="s">
        <v>418</v>
      </c>
      <c r="C154" s="30" t="s">
        <v>425</v>
      </c>
      <c r="D154" s="31" t="s">
        <v>426</v>
      </c>
      <c r="E154" s="32">
        <f t="shared" si="2"/>
        <v>3803741</v>
      </c>
      <c r="F154" s="33">
        <v>3803741</v>
      </c>
      <c r="G154" s="34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37"/>
    </row>
    <row r="155" spans="1:25" s="27" customFormat="1" x14ac:dyDescent="0.2">
      <c r="A155" s="28">
        <v>163</v>
      </c>
      <c r="B155" s="29" t="s">
        <v>427</v>
      </c>
      <c r="C155" s="30" t="s">
        <v>428</v>
      </c>
      <c r="D155" s="31" t="s">
        <v>429</v>
      </c>
      <c r="E155" s="32">
        <f t="shared" si="2"/>
        <v>4952280</v>
      </c>
      <c r="F155" s="33">
        <v>4870817</v>
      </c>
      <c r="G155" s="34"/>
      <c r="H155" s="35"/>
      <c r="I155" s="35"/>
      <c r="J155" s="35"/>
      <c r="K155" s="35"/>
      <c r="L155" s="35"/>
      <c r="M155" s="35"/>
      <c r="N155" s="35"/>
      <c r="O155" s="35">
        <v>30340</v>
      </c>
      <c r="P155" s="35"/>
      <c r="Q155" s="35"/>
      <c r="R155" s="35"/>
      <c r="S155" s="35"/>
      <c r="T155" s="35">
        <v>51123</v>
      </c>
      <c r="U155" s="35"/>
      <c r="V155" s="36"/>
      <c r="W155" s="36"/>
      <c r="X155" s="36"/>
      <c r="Y155" s="37"/>
    </row>
    <row r="156" spans="1:25" s="27" customFormat="1" x14ac:dyDescent="0.2">
      <c r="A156" s="28">
        <v>164</v>
      </c>
      <c r="B156" s="29" t="s">
        <v>430</v>
      </c>
      <c r="C156" s="30" t="s">
        <v>431</v>
      </c>
      <c r="D156" s="31" t="s">
        <v>432</v>
      </c>
      <c r="E156" s="32">
        <f t="shared" si="2"/>
        <v>4558910</v>
      </c>
      <c r="F156" s="33">
        <v>4479218</v>
      </c>
      <c r="G156" s="34"/>
      <c r="H156" s="35"/>
      <c r="I156" s="35"/>
      <c r="J156" s="35"/>
      <c r="K156" s="35"/>
      <c r="L156" s="35"/>
      <c r="M156" s="35"/>
      <c r="N156" s="35"/>
      <c r="O156" s="35">
        <v>34040</v>
      </c>
      <c r="P156" s="35"/>
      <c r="Q156" s="35"/>
      <c r="R156" s="35"/>
      <c r="S156" s="35"/>
      <c r="T156" s="35">
        <v>45652</v>
      </c>
      <c r="U156" s="35"/>
      <c r="V156" s="36"/>
      <c r="W156" s="36"/>
      <c r="X156" s="36"/>
      <c r="Y156" s="37"/>
    </row>
    <row r="157" spans="1:25" s="27" customFormat="1" x14ac:dyDescent="0.2">
      <c r="A157" s="28" t="s">
        <v>433</v>
      </c>
      <c r="B157" s="29" t="s">
        <v>418</v>
      </c>
      <c r="C157" s="30" t="s">
        <v>434</v>
      </c>
      <c r="D157" s="31" t="s">
        <v>435</v>
      </c>
      <c r="E157" s="32">
        <f t="shared" si="2"/>
        <v>6715698</v>
      </c>
      <c r="F157" s="33">
        <v>6715698</v>
      </c>
      <c r="G157" s="34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37"/>
    </row>
    <row r="158" spans="1:25" s="27" customFormat="1" x14ac:dyDescent="0.2">
      <c r="A158" s="28">
        <v>165</v>
      </c>
      <c r="B158" s="29" t="s">
        <v>436</v>
      </c>
      <c r="C158" s="30" t="s">
        <v>437</v>
      </c>
      <c r="D158" s="31" t="s">
        <v>438</v>
      </c>
      <c r="E158" s="32">
        <f t="shared" si="2"/>
        <v>2329508</v>
      </c>
      <c r="F158" s="33">
        <v>2282558</v>
      </c>
      <c r="G158" s="34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33613</v>
      </c>
      <c r="S158" s="35"/>
      <c r="T158" s="35">
        <v>13337</v>
      </c>
      <c r="U158" s="35"/>
      <c r="V158" s="36"/>
      <c r="W158" s="36"/>
      <c r="X158" s="36"/>
      <c r="Y158" s="37"/>
    </row>
    <row r="159" spans="1:25" s="27" customFormat="1" x14ac:dyDescent="0.2">
      <c r="A159" s="28">
        <v>166</v>
      </c>
      <c r="B159" s="29" t="s">
        <v>439</v>
      </c>
      <c r="C159" s="30" t="s">
        <v>440</v>
      </c>
      <c r="D159" s="31" t="s">
        <v>441</v>
      </c>
      <c r="E159" s="32">
        <f t="shared" si="2"/>
        <v>9782696</v>
      </c>
      <c r="F159" s="33">
        <v>9664959</v>
      </c>
      <c r="G159" s="34"/>
      <c r="H159" s="35"/>
      <c r="I159" s="35"/>
      <c r="J159" s="35"/>
      <c r="K159" s="35"/>
      <c r="L159" s="35"/>
      <c r="M159" s="35"/>
      <c r="N159" s="35"/>
      <c r="O159" s="35"/>
      <c r="P159" s="35">
        <v>28000</v>
      </c>
      <c r="Q159" s="35"/>
      <c r="R159" s="35"/>
      <c r="S159" s="35"/>
      <c r="T159" s="35">
        <v>89737</v>
      </c>
      <c r="U159" s="35"/>
      <c r="V159" s="36"/>
      <c r="W159" s="36"/>
      <c r="X159" s="36"/>
      <c r="Y159" s="37"/>
    </row>
    <row r="160" spans="1:25" s="27" customFormat="1" x14ac:dyDescent="0.2">
      <c r="A160" s="28">
        <v>167</v>
      </c>
      <c r="B160" s="29" t="s">
        <v>442</v>
      </c>
      <c r="C160" s="30" t="s">
        <v>443</v>
      </c>
      <c r="D160" s="31" t="s">
        <v>444</v>
      </c>
      <c r="E160" s="32">
        <f t="shared" si="2"/>
        <v>5017918</v>
      </c>
      <c r="F160" s="33">
        <v>4969245</v>
      </c>
      <c r="G160" s="34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>
        <v>48673</v>
      </c>
      <c r="U160" s="35"/>
      <c r="V160" s="36"/>
      <c r="W160" s="36"/>
      <c r="X160" s="36"/>
      <c r="Y160" s="37"/>
    </row>
    <row r="161" spans="1:25" s="27" customFormat="1" x14ac:dyDescent="0.2">
      <c r="A161" s="28">
        <v>168</v>
      </c>
      <c r="B161" s="29" t="s">
        <v>445</v>
      </c>
      <c r="C161" s="30" t="s">
        <v>446</v>
      </c>
      <c r="D161" s="31" t="s">
        <v>447</v>
      </c>
      <c r="E161" s="32">
        <f t="shared" si="2"/>
        <v>13724732</v>
      </c>
      <c r="F161" s="33">
        <v>13530533</v>
      </c>
      <c r="G161" s="34"/>
      <c r="H161" s="35"/>
      <c r="I161" s="35"/>
      <c r="J161" s="35"/>
      <c r="K161" s="35"/>
      <c r="L161" s="35"/>
      <c r="M161" s="35"/>
      <c r="N161" s="35"/>
      <c r="O161" s="35">
        <v>28860</v>
      </c>
      <c r="P161" s="35"/>
      <c r="Q161" s="35"/>
      <c r="R161" s="35"/>
      <c r="S161" s="35"/>
      <c r="T161" s="35">
        <v>165339</v>
      </c>
      <c r="U161" s="35"/>
      <c r="V161" s="36"/>
      <c r="W161" s="36"/>
      <c r="X161" s="36"/>
      <c r="Y161" s="37"/>
    </row>
    <row r="162" spans="1:25" s="27" customFormat="1" x14ac:dyDescent="0.2">
      <c r="A162" s="28">
        <v>169</v>
      </c>
      <c r="B162" s="29" t="s">
        <v>445</v>
      </c>
      <c r="C162" s="30" t="s">
        <v>448</v>
      </c>
      <c r="D162" s="31" t="s">
        <v>449</v>
      </c>
      <c r="E162" s="32">
        <f t="shared" si="2"/>
        <v>4797497</v>
      </c>
      <c r="F162" s="33">
        <v>4700554</v>
      </c>
      <c r="G162" s="34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>
        <v>59354</v>
      </c>
      <c r="S162" s="35"/>
      <c r="T162" s="35">
        <v>37589</v>
      </c>
      <c r="U162" s="35"/>
      <c r="V162" s="36"/>
      <c r="W162" s="36"/>
      <c r="X162" s="36"/>
      <c r="Y162" s="37"/>
    </row>
    <row r="163" spans="1:25" s="27" customFormat="1" x14ac:dyDescent="0.2">
      <c r="A163" s="28">
        <v>170</v>
      </c>
      <c r="B163" s="29" t="s">
        <v>450</v>
      </c>
      <c r="C163" s="30" t="s">
        <v>451</v>
      </c>
      <c r="D163" s="31" t="s">
        <v>452</v>
      </c>
      <c r="E163" s="32">
        <f t="shared" si="2"/>
        <v>3873745</v>
      </c>
      <c r="F163" s="33">
        <v>3836472</v>
      </c>
      <c r="G163" s="34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>
        <v>37273</v>
      </c>
      <c r="U163" s="35"/>
      <c r="V163" s="36"/>
      <c r="W163" s="36"/>
      <c r="X163" s="36"/>
      <c r="Y163" s="37"/>
    </row>
    <row r="164" spans="1:25" s="27" customFormat="1" x14ac:dyDescent="0.2">
      <c r="A164" s="28">
        <v>171</v>
      </c>
      <c r="B164" s="29" t="s">
        <v>453</v>
      </c>
      <c r="C164" s="30" t="s">
        <v>454</v>
      </c>
      <c r="D164" s="31" t="s">
        <v>455</v>
      </c>
      <c r="E164" s="32">
        <f t="shared" si="2"/>
        <v>14749355</v>
      </c>
      <c r="F164" s="33">
        <v>14561547</v>
      </c>
      <c r="G164" s="34"/>
      <c r="H164" s="35"/>
      <c r="I164" s="35"/>
      <c r="J164" s="35"/>
      <c r="K164" s="35"/>
      <c r="L164" s="35">
        <v>2400</v>
      </c>
      <c r="M164" s="35"/>
      <c r="N164" s="35"/>
      <c r="O164" s="35">
        <v>21460</v>
      </c>
      <c r="P164" s="35"/>
      <c r="Q164" s="35"/>
      <c r="R164" s="35"/>
      <c r="S164" s="35"/>
      <c r="T164" s="35">
        <v>163948</v>
      </c>
      <c r="U164" s="35"/>
      <c r="V164" s="36"/>
      <c r="W164" s="36"/>
      <c r="X164" s="36"/>
      <c r="Y164" s="37"/>
    </row>
    <row r="165" spans="1:25" s="27" customFormat="1" x14ac:dyDescent="0.2">
      <c r="A165" s="28">
        <v>172</v>
      </c>
      <c r="B165" s="29" t="s">
        <v>453</v>
      </c>
      <c r="C165" s="30" t="s">
        <v>456</v>
      </c>
      <c r="D165" s="31" t="s">
        <v>457</v>
      </c>
      <c r="E165" s="32">
        <f t="shared" si="2"/>
        <v>5178965</v>
      </c>
      <c r="F165" s="33">
        <v>4917791</v>
      </c>
      <c r="G165" s="34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>
        <v>218735</v>
      </c>
      <c r="S165" s="35"/>
      <c r="T165" s="35">
        <v>42439</v>
      </c>
      <c r="U165" s="35"/>
      <c r="V165" s="36"/>
      <c r="W165" s="36"/>
      <c r="X165" s="36"/>
      <c r="Y165" s="37"/>
    </row>
    <row r="166" spans="1:25" s="27" customFormat="1" x14ac:dyDescent="0.2">
      <c r="A166" s="28">
        <v>173</v>
      </c>
      <c r="B166" s="29" t="s">
        <v>458</v>
      </c>
      <c r="C166" s="30" t="s">
        <v>459</v>
      </c>
      <c r="D166" s="31" t="s">
        <v>460</v>
      </c>
      <c r="E166" s="32">
        <f t="shared" si="2"/>
        <v>1666735</v>
      </c>
      <c r="F166" s="33">
        <v>1587389</v>
      </c>
      <c r="G166" s="34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>
        <v>67220</v>
      </c>
      <c r="S166" s="35"/>
      <c r="T166" s="35">
        <v>12126</v>
      </c>
      <c r="U166" s="35"/>
      <c r="V166" s="36"/>
      <c r="W166" s="36"/>
      <c r="X166" s="36"/>
      <c r="Y166" s="37"/>
    </row>
    <row r="167" spans="1:25" s="27" customFormat="1" x14ac:dyDescent="0.2">
      <c r="A167" s="28">
        <v>174</v>
      </c>
      <c r="B167" s="29" t="s">
        <v>461</v>
      </c>
      <c r="C167" s="30" t="s">
        <v>462</v>
      </c>
      <c r="D167" s="31" t="s">
        <v>463</v>
      </c>
      <c r="E167" s="32">
        <f t="shared" si="2"/>
        <v>51652542</v>
      </c>
      <c r="F167" s="33">
        <v>50997847</v>
      </c>
      <c r="G167" s="34"/>
      <c r="H167" s="35"/>
      <c r="I167" s="35"/>
      <c r="J167" s="35"/>
      <c r="K167" s="35"/>
      <c r="L167" s="35">
        <v>20320</v>
      </c>
      <c r="M167" s="35"/>
      <c r="N167" s="35"/>
      <c r="O167" s="35"/>
      <c r="P167" s="35"/>
      <c r="Q167" s="35"/>
      <c r="R167" s="35"/>
      <c r="S167" s="35"/>
      <c r="T167" s="35">
        <v>634375</v>
      </c>
      <c r="U167" s="35"/>
      <c r="V167" s="36"/>
      <c r="W167" s="36"/>
      <c r="X167" s="36"/>
      <c r="Y167" s="37"/>
    </row>
    <row r="168" spans="1:25" s="27" customFormat="1" x14ac:dyDescent="0.2">
      <c r="A168" s="28">
        <v>175</v>
      </c>
      <c r="B168" s="29" t="s">
        <v>461</v>
      </c>
      <c r="C168" s="30" t="s">
        <v>464</v>
      </c>
      <c r="D168" s="31" t="s">
        <v>465</v>
      </c>
      <c r="E168" s="32">
        <f t="shared" si="2"/>
        <v>11799041</v>
      </c>
      <c r="F168" s="33">
        <v>11502856</v>
      </c>
      <c r="G168" s="34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>
        <v>215412</v>
      </c>
      <c r="S168" s="35"/>
      <c r="T168" s="35">
        <v>80773</v>
      </c>
      <c r="U168" s="35"/>
      <c r="V168" s="36"/>
      <c r="W168" s="36"/>
      <c r="X168" s="36"/>
      <c r="Y168" s="37"/>
    </row>
    <row r="169" spans="1:25" s="27" customFormat="1" x14ac:dyDescent="0.2">
      <c r="A169" s="28">
        <v>176</v>
      </c>
      <c r="B169" s="29" t="s">
        <v>461</v>
      </c>
      <c r="C169" s="30" t="s">
        <v>466</v>
      </c>
      <c r="D169" s="31" t="s">
        <v>467</v>
      </c>
      <c r="E169" s="32">
        <f t="shared" si="2"/>
        <v>5562096</v>
      </c>
      <c r="F169" s="33">
        <v>5509482</v>
      </c>
      <c r="G169" s="34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>
        <v>14038</v>
      </c>
      <c r="S169" s="35"/>
      <c r="T169" s="35">
        <v>38576</v>
      </c>
      <c r="U169" s="35"/>
      <c r="V169" s="36"/>
      <c r="W169" s="36"/>
      <c r="X169" s="36"/>
      <c r="Y169" s="37"/>
    </row>
    <row r="170" spans="1:25" s="27" customFormat="1" x14ac:dyDescent="0.2">
      <c r="A170" s="28">
        <v>177</v>
      </c>
      <c r="B170" s="29" t="s">
        <v>461</v>
      </c>
      <c r="C170" s="30" t="s">
        <v>468</v>
      </c>
      <c r="D170" s="31" t="s">
        <v>469</v>
      </c>
      <c r="E170" s="32">
        <f t="shared" si="2"/>
        <v>4595641</v>
      </c>
      <c r="F170" s="33">
        <v>4528147</v>
      </c>
      <c r="G170" s="34"/>
      <c r="H170" s="35"/>
      <c r="I170" s="35"/>
      <c r="J170" s="35"/>
      <c r="K170" s="35"/>
      <c r="L170" s="35"/>
      <c r="M170" s="35"/>
      <c r="N170" s="35"/>
      <c r="O170" s="35">
        <v>22940</v>
      </c>
      <c r="P170" s="35"/>
      <c r="Q170" s="35"/>
      <c r="R170" s="35"/>
      <c r="S170" s="35"/>
      <c r="T170" s="35">
        <v>44554</v>
      </c>
      <c r="U170" s="35"/>
      <c r="V170" s="36"/>
      <c r="W170" s="36"/>
      <c r="X170" s="36"/>
      <c r="Y170" s="37"/>
    </row>
    <row r="171" spans="1:25" s="27" customFormat="1" x14ac:dyDescent="0.2">
      <c r="A171" s="28">
        <v>178</v>
      </c>
      <c r="B171" s="29" t="s">
        <v>461</v>
      </c>
      <c r="C171" s="30" t="s">
        <v>470</v>
      </c>
      <c r="D171" s="31" t="s">
        <v>471</v>
      </c>
      <c r="E171" s="32">
        <f t="shared" si="2"/>
        <v>7760528</v>
      </c>
      <c r="F171" s="33">
        <v>7760528</v>
      </c>
      <c r="G171" s="34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37"/>
    </row>
    <row r="172" spans="1:25" s="27" customFormat="1" x14ac:dyDescent="0.2">
      <c r="A172" s="28">
        <v>179</v>
      </c>
      <c r="B172" s="29" t="s">
        <v>461</v>
      </c>
      <c r="C172" s="30" t="s">
        <v>472</v>
      </c>
      <c r="D172" s="31" t="s">
        <v>473</v>
      </c>
      <c r="E172" s="32">
        <f t="shared" si="2"/>
        <v>1143362</v>
      </c>
      <c r="F172" s="33">
        <v>1143362</v>
      </c>
      <c r="G172" s="34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37"/>
    </row>
    <row r="173" spans="1:25" s="27" customFormat="1" x14ac:dyDescent="0.2">
      <c r="A173" s="28">
        <v>180</v>
      </c>
      <c r="B173" s="29" t="s">
        <v>474</v>
      </c>
      <c r="C173" s="30" t="s">
        <v>475</v>
      </c>
      <c r="D173" s="31" t="s">
        <v>476</v>
      </c>
      <c r="E173" s="32">
        <f t="shared" si="2"/>
        <v>2173255</v>
      </c>
      <c r="F173" s="33">
        <v>2072854</v>
      </c>
      <c r="G173" s="34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>
        <v>88275</v>
      </c>
      <c r="S173" s="35"/>
      <c r="T173" s="35">
        <v>12126</v>
      </c>
      <c r="U173" s="35"/>
      <c r="V173" s="36"/>
      <c r="W173" s="36"/>
      <c r="X173" s="36"/>
      <c r="Y173" s="37"/>
    </row>
    <row r="174" spans="1:25" s="27" customFormat="1" x14ac:dyDescent="0.2">
      <c r="A174" s="28">
        <v>181</v>
      </c>
      <c r="B174" s="29" t="s">
        <v>477</v>
      </c>
      <c r="C174" s="30" t="s">
        <v>478</v>
      </c>
      <c r="D174" s="31" t="s">
        <v>479</v>
      </c>
      <c r="E174" s="32">
        <f t="shared" si="2"/>
        <v>6228867</v>
      </c>
      <c r="F174" s="33">
        <v>6129920</v>
      </c>
      <c r="G174" s="34"/>
      <c r="H174" s="35"/>
      <c r="I174" s="35"/>
      <c r="J174" s="35"/>
      <c r="K174" s="35"/>
      <c r="L174" s="35"/>
      <c r="M174" s="35"/>
      <c r="N174" s="35"/>
      <c r="O174" s="35">
        <v>20720</v>
      </c>
      <c r="P174" s="35"/>
      <c r="Q174" s="35"/>
      <c r="R174" s="35">
        <v>18922</v>
      </c>
      <c r="S174" s="35"/>
      <c r="T174" s="35">
        <v>59305</v>
      </c>
      <c r="U174" s="35"/>
      <c r="V174" s="36"/>
      <c r="W174" s="36"/>
      <c r="X174" s="36"/>
      <c r="Y174" s="37"/>
    </row>
    <row r="175" spans="1:25" s="27" customFormat="1" x14ac:dyDescent="0.2">
      <c r="A175" s="28">
        <v>182</v>
      </c>
      <c r="B175" s="29" t="s">
        <v>480</v>
      </c>
      <c r="C175" s="30" t="s">
        <v>481</v>
      </c>
      <c r="D175" s="31" t="s">
        <v>482</v>
      </c>
      <c r="E175" s="32">
        <f t="shared" si="2"/>
        <v>26866013</v>
      </c>
      <c r="F175" s="33">
        <v>26500856</v>
      </c>
      <c r="G175" s="34"/>
      <c r="H175" s="35"/>
      <c r="I175" s="35"/>
      <c r="J175" s="35"/>
      <c r="K175" s="35"/>
      <c r="L175" s="35"/>
      <c r="M175" s="35"/>
      <c r="N175" s="35"/>
      <c r="O175" s="35"/>
      <c r="P175" s="35">
        <v>28800</v>
      </c>
      <c r="Q175" s="35"/>
      <c r="R175" s="35"/>
      <c r="S175" s="35"/>
      <c r="T175" s="35">
        <v>315729</v>
      </c>
      <c r="U175" s="35">
        <v>20628</v>
      </c>
      <c r="V175" s="36"/>
      <c r="W175" s="36"/>
      <c r="X175" s="36"/>
      <c r="Y175" s="37"/>
    </row>
    <row r="176" spans="1:25" s="27" customFormat="1" x14ac:dyDescent="0.2">
      <c r="A176" s="28">
        <v>183</v>
      </c>
      <c r="B176" s="29" t="s">
        <v>480</v>
      </c>
      <c r="C176" s="30" t="s">
        <v>483</v>
      </c>
      <c r="D176" s="31" t="s">
        <v>484</v>
      </c>
      <c r="E176" s="32">
        <f t="shared" si="2"/>
        <v>9359160</v>
      </c>
      <c r="F176" s="33">
        <v>9295939</v>
      </c>
      <c r="G176" s="34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>
        <v>63221</v>
      </c>
      <c r="U176" s="35"/>
      <c r="V176" s="36"/>
      <c r="W176" s="36"/>
      <c r="X176" s="36"/>
      <c r="Y176" s="37"/>
    </row>
    <row r="177" spans="1:25" s="27" customFormat="1" x14ac:dyDescent="0.2">
      <c r="A177" s="28">
        <v>184</v>
      </c>
      <c r="B177" s="29" t="s">
        <v>485</v>
      </c>
      <c r="C177" s="30" t="s">
        <v>486</v>
      </c>
      <c r="D177" s="31" t="s">
        <v>487</v>
      </c>
      <c r="E177" s="32">
        <f t="shared" si="2"/>
        <v>1894284</v>
      </c>
      <c r="F177" s="33">
        <v>1880113</v>
      </c>
      <c r="G177" s="34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>
        <v>14171</v>
      </c>
      <c r="U177" s="35"/>
      <c r="V177" s="36"/>
      <c r="W177" s="36"/>
      <c r="X177" s="36"/>
      <c r="Y177" s="37"/>
    </row>
    <row r="178" spans="1:25" s="27" customFormat="1" x14ac:dyDescent="0.2">
      <c r="A178" s="28">
        <v>185</v>
      </c>
      <c r="B178" s="29" t="s">
        <v>488</v>
      </c>
      <c r="C178" s="30" t="s">
        <v>489</v>
      </c>
      <c r="D178" s="31" t="s">
        <v>490</v>
      </c>
      <c r="E178" s="32">
        <f t="shared" si="2"/>
        <v>13112611</v>
      </c>
      <c r="F178" s="33">
        <v>12931319</v>
      </c>
      <c r="G178" s="34"/>
      <c r="H178" s="35"/>
      <c r="I178" s="35"/>
      <c r="J178" s="35"/>
      <c r="K178" s="35"/>
      <c r="L178" s="35"/>
      <c r="M178" s="35"/>
      <c r="N178" s="35"/>
      <c r="O178" s="35"/>
      <c r="P178" s="35">
        <v>24800</v>
      </c>
      <c r="Q178" s="35"/>
      <c r="R178" s="35"/>
      <c r="S178" s="35"/>
      <c r="T178" s="35">
        <v>156492</v>
      </c>
      <c r="U178" s="35"/>
      <c r="V178" s="36"/>
      <c r="W178" s="36"/>
      <c r="X178" s="36"/>
      <c r="Y178" s="37"/>
    </row>
    <row r="179" spans="1:25" s="27" customFormat="1" x14ac:dyDescent="0.2">
      <c r="A179" s="28">
        <v>186</v>
      </c>
      <c r="B179" s="29" t="s">
        <v>488</v>
      </c>
      <c r="C179" s="30" t="s">
        <v>491</v>
      </c>
      <c r="D179" s="31" t="s">
        <v>492</v>
      </c>
      <c r="E179" s="32">
        <f t="shared" si="2"/>
        <v>4494912</v>
      </c>
      <c r="F179" s="33">
        <v>4470660</v>
      </c>
      <c r="G179" s="34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>
        <v>24252</v>
      </c>
      <c r="U179" s="35"/>
      <c r="V179" s="36"/>
      <c r="W179" s="36"/>
      <c r="X179" s="36"/>
      <c r="Y179" s="37"/>
    </row>
    <row r="180" spans="1:25" s="27" customFormat="1" x14ac:dyDescent="0.2">
      <c r="A180" s="28">
        <v>187</v>
      </c>
      <c r="B180" s="29" t="s">
        <v>493</v>
      </c>
      <c r="C180" s="30" t="s">
        <v>494</v>
      </c>
      <c r="D180" s="31" t="s">
        <v>495</v>
      </c>
      <c r="E180" s="32">
        <f t="shared" si="2"/>
        <v>1494212</v>
      </c>
      <c r="F180" s="33">
        <v>1480312</v>
      </c>
      <c r="G180" s="34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>
        <v>13900</v>
      </c>
      <c r="U180" s="35"/>
      <c r="V180" s="36"/>
      <c r="W180" s="36"/>
      <c r="X180" s="36"/>
      <c r="Y180" s="37"/>
    </row>
    <row r="181" spans="1:25" s="27" customFormat="1" x14ac:dyDescent="0.2">
      <c r="A181" s="28">
        <v>188</v>
      </c>
      <c r="B181" s="29" t="s">
        <v>496</v>
      </c>
      <c r="C181" s="30" t="s">
        <v>497</v>
      </c>
      <c r="D181" s="31" t="s">
        <v>498</v>
      </c>
      <c r="E181" s="32">
        <f t="shared" si="2"/>
        <v>1581609</v>
      </c>
      <c r="F181" s="33">
        <v>1569483</v>
      </c>
      <c r="G181" s="34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>
        <v>12126</v>
      </c>
      <c r="U181" s="35"/>
      <c r="V181" s="36"/>
      <c r="W181" s="36"/>
      <c r="X181" s="36"/>
      <c r="Y181" s="37"/>
    </row>
    <row r="182" spans="1:25" s="27" customFormat="1" x14ac:dyDescent="0.2">
      <c r="A182" s="28">
        <v>190</v>
      </c>
      <c r="B182" s="29" t="s">
        <v>499</v>
      </c>
      <c r="C182" s="30" t="s">
        <v>500</v>
      </c>
      <c r="D182" s="31" t="s">
        <v>501</v>
      </c>
      <c r="E182" s="32">
        <f t="shared" si="2"/>
        <v>1754741</v>
      </c>
      <c r="F182" s="33">
        <v>1741896</v>
      </c>
      <c r="G182" s="34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>
        <v>12845</v>
      </c>
      <c r="U182" s="35"/>
      <c r="V182" s="36"/>
      <c r="W182" s="36"/>
      <c r="X182" s="36"/>
      <c r="Y182" s="37"/>
    </row>
    <row r="183" spans="1:25" s="27" customFormat="1" x14ac:dyDescent="0.2">
      <c r="A183" s="28">
        <v>191</v>
      </c>
      <c r="B183" s="29" t="s">
        <v>502</v>
      </c>
      <c r="C183" s="30" t="s">
        <v>503</v>
      </c>
      <c r="D183" s="31" t="s">
        <v>504</v>
      </c>
      <c r="E183" s="32">
        <f t="shared" si="2"/>
        <v>28988924</v>
      </c>
      <c r="F183" s="33">
        <v>28549283</v>
      </c>
      <c r="G183" s="34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>
        <v>377760</v>
      </c>
      <c r="U183" s="35">
        <v>61881</v>
      </c>
      <c r="V183" s="36"/>
      <c r="W183" s="36"/>
      <c r="X183" s="36"/>
      <c r="Y183" s="37"/>
    </row>
    <row r="184" spans="1:25" s="27" customFormat="1" x14ac:dyDescent="0.2">
      <c r="A184" s="28">
        <v>192</v>
      </c>
      <c r="B184" s="29" t="s">
        <v>502</v>
      </c>
      <c r="C184" s="30" t="s">
        <v>505</v>
      </c>
      <c r="D184" s="31" t="s">
        <v>506</v>
      </c>
      <c r="E184" s="32">
        <f t="shared" si="2"/>
        <v>10922853</v>
      </c>
      <c r="F184" s="33">
        <v>10758685</v>
      </c>
      <c r="G184" s="34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>
        <v>87407</v>
      </c>
      <c r="S184" s="35"/>
      <c r="T184" s="35">
        <v>76761</v>
      </c>
      <c r="U184" s="35"/>
      <c r="V184" s="36"/>
      <c r="W184" s="36"/>
      <c r="X184" s="36"/>
      <c r="Y184" s="37"/>
    </row>
    <row r="185" spans="1:25" s="27" customFormat="1" x14ac:dyDescent="0.2">
      <c r="A185" s="28">
        <v>193</v>
      </c>
      <c r="B185" s="29" t="s">
        <v>502</v>
      </c>
      <c r="C185" s="30" t="s">
        <v>507</v>
      </c>
      <c r="D185" s="31" t="s">
        <v>508</v>
      </c>
      <c r="E185" s="32">
        <f t="shared" si="2"/>
        <v>8005690</v>
      </c>
      <c r="F185" s="33">
        <v>8005690</v>
      </c>
      <c r="G185" s="34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37"/>
    </row>
    <row r="186" spans="1:25" s="27" customFormat="1" x14ac:dyDescent="0.2">
      <c r="A186" s="28">
        <v>194</v>
      </c>
      <c r="B186" s="29" t="s">
        <v>509</v>
      </c>
      <c r="C186" s="30" t="s">
        <v>510</v>
      </c>
      <c r="D186" s="31" t="s">
        <v>511</v>
      </c>
      <c r="E186" s="32">
        <f t="shared" si="2"/>
        <v>1875272</v>
      </c>
      <c r="F186" s="33">
        <v>1804215</v>
      </c>
      <c r="G186" s="34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>
        <v>58931</v>
      </c>
      <c r="S186" s="35"/>
      <c r="T186" s="35">
        <v>12126</v>
      </c>
      <c r="U186" s="35"/>
      <c r="V186" s="36"/>
      <c r="W186" s="36"/>
      <c r="X186" s="36"/>
      <c r="Y186" s="37"/>
    </row>
    <row r="187" spans="1:25" s="27" customFormat="1" x14ac:dyDescent="0.2">
      <c r="A187" s="28">
        <v>195</v>
      </c>
      <c r="B187" s="29" t="s">
        <v>512</v>
      </c>
      <c r="C187" s="30" t="s">
        <v>513</v>
      </c>
      <c r="D187" s="31" t="s">
        <v>514</v>
      </c>
      <c r="E187" s="32">
        <f t="shared" si="2"/>
        <v>6557032</v>
      </c>
      <c r="F187" s="33">
        <v>6372998</v>
      </c>
      <c r="G187" s="34"/>
      <c r="H187" s="35"/>
      <c r="I187" s="35"/>
      <c r="J187" s="35"/>
      <c r="K187" s="35"/>
      <c r="L187" s="35"/>
      <c r="M187" s="35"/>
      <c r="N187" s="35"/>
      <c r="O187" s="35">
        <v>29970</v>
      </c>
      <c r="P187" s="35"/>
      <c r="Q187" s="35"/>
      <c r="R187" s="35"/>
      <c r="S187" s="35"/>
      <c r="T187" s="35">
        <v>67806</v>
      </c>
      <c r="U187" s="35">
        <v>86258</v>
      </c>
      <c r="V187" s="36"/>
      <c r="W187" s="36"/>
      <c r="X187" s="36"/>
      <c r="Y187" s="37"/>
    </row>
    <row r="188" spans="1:25" s="27" customFormat="1" x14ac:dyDescent="0.2">
      <c r="A188" s="28">
        <v>196</v>
      </c>
      <c r="B188" s="29" t="s">
        <v>512</v>
      </c>
      <c r="C188" s="30" t="s">
        <v>515</v>
      </c>
      <c r="D188" s="31" t="s">
        <v>516</v>
      </c>
      <c r="E188" s="32">
        <f t="shared" si="2"/>
        <v>4458768</v>
      </c>
      <c r="F188" s="33">
        <v>4299979</v>
      </c>
      <c r="G188" s="34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>
        <v>134537</v>
      </c>
      <c r="S188" s="35"/>
      <c r="T188" s="35">
        <v>24252</v>
      </c>
      <c r="U188" s="35"/>
      <c r="V188" s="36"/>
      <c r="W188" s="36"/>
      <c r="X188" s="36"/>
      <c r="Y188" s="37"/>
    </row>
    <row r="189" spans="1:25" s="27" customFormat="1" x14ac:dyDescent="0.2">
      <c r="A189" s="28">
        <v>197</v>
      </c>
      <c r="B189" s="29" t="s">
        <v>517</v>
      </c>
      <c r="C189" s="30" t="s">
        <v>518</v>
      </c>
      <c r="D189" s="31" t="s">
        <v>519</v>
      </c>
      <c r="E189" s="32">
        <f t="shared" si="2"/>
        <v>14160261</v>
      </c>
      <c r="F189" s="33">
        <v>13990176</v>
      </c>
      <c r="G189" s="34"/>
      <c r="H189" s="35"/>
      <c r="I189" s="35"/>
      <c r="J189" s="35"/>
      <c r="K189" s="35"/>
      <c r="L189" s="35"/>
      <c r="M189" s="35"/>
      <c r="N189" s="35"/>
      <c r="O189" s="35">
        <v>32560</v>
      </c>
      <c r="P189" s="35"/>
      <c r="Q189" s="35"/>
      <c r="R189" s="35"/>
      <c r="S189" s="35"/>
      <c r="T189" s="35">
        <v>137525</v>
      </c>
      <c r="U189" s="35"/>
      <c r="V189" s="36"/>
      <c r="W189" s="36"/>
      <c r="X189" s="36"/>
      <c r="Y189" s="37"/>
    </row>
    <row r="190" spans="1:25" s="27" customFormat="1" x14ac:dyDescent="0.2">
      <c r="A190" s="28">
        <v>198</v>
      </c>
      <c r="B190" s="29" t="s">
        <v>520</v>
      </c>
      <c r="C190" s="30" t="s">
        <v>521</v>
      </c>
      <c r="D190" s="31" t="s">
        <v>522</v>
      </c>
      <c r="E190" s="32">
        <f t="shared" si="2"/>
        <v>35720042</v>
      </c>
      <c r="F190" s="33">
        <v>34992216</v>
      </c>
      <c r="G190" s="34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>
        <v>446554</v>
      </c>
      <c r="U190" s="35">
        <v>281272</v>
      </c>
      <c r="V190" s="36"/>
      <c r="W190" s="36"/>
      <c r="X190" s="36"/>
      <c r="Y190" s="37"/>
    </row>
    <row r="191" spans="1:25" s="27" customFormat="1" x14ac:dyDescent="0.2">
      <c r="A191" s="28">
        <v>199</v>
      </c>
      <c r="B191" s="29" t="s">
        <v>520</v>
      </c>
      <c r="C191" s="30" t="s">
        <v>523</v>
      </c>
      <c r="D191" s="31" t="s">
        <v>524</v>
      </c>
      <c r="E191" s="32">
        <f t="shared" si="2"/>
        <v>7660747</v>
      </c>
      <c r="F191" s="33">
        <v>7601310</v>
      </c>
      <c r="G191" s="34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>
        <v>59437</v>
      </c>
      <c r="U191" s="35"/>
      <c r="V191" s="36"/>
      <c r="W191" s="36"/>
      <c r="X191" s="36"/>
      <c r="Y191" s="37"/>
    </row>
    <row r="192" spans="1:25" s="27" customFormat="1" x14ac:dyDescent="0.2">
      <c r="A192" s="28">
        <v>200</v>
      </c>
      <c r="B192" s="29" t="s">
        <v>520</v>
      </c>
      <c r="C192" s="30" t="s">
        <v>525</v>
      </c>
      <c r="D192" s="31" t="s">
        <v>526</v>
      </c>
      <c r="E192" s="32">
        <f t="shared" si="2"/>
        <v>5108508</v>
      </c>
      <c r="F192" s="33">
        <v>5108508</v>
      </c>
      <c r="G192" s="34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37"/>
    </row>
    <row r="193" spans="1:25" s="27" customFormat="1" x14ac:dyDescent="0.2">
      <c r="A193" s="28">
        <v>201</v>
      </c>
      <c r="B193" s="29" t="s">
        <v>520</v>
      </c>
      <c r="C193" s="30" t="s">
        <v>527</v>
      </c>
      <c r="D193" s="31" t="s">
        <v>528</v>
      </c>
      <c r="E193" s="32">
        <f t="shared" si="2"/>
        <v>7135074</v>
      </c>
      <c r="F193" s="33">
        <v>7135074</v>
      </c>
      <c r="G193" s="34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37"/>
    </row>
    <row r="194" spans="1:25" s="27" customFormat="1" x14ac:dyDescent="0.2">
      <c r="A194" s="28">
        <v>202</v>
      </c>
      <c r="B194" s="29" t="s">
        <v>529</v>
      </c>
      <c r="C194" s="30" t="s">
        <v>530</v>
      </c>
      <c r="D194" s="31" t="s">
        <v>531</v>
      </c>
      <c r="E194" s="32">
        <f t="shared" si="2"/>
        <v>12020624</v>
      </c>
      <c r="F194" s="33">
        <v>11876538</v>
      </c>
      <c r="G194" s="34"/>
      <c r="H194" s="35"/>
      <c r="I194" s="35"/>
      <c r="J194" s="35"/>
      <c r="K194" s="35"/>
      <c r="L194" s="35"/>
      <c r="M194" s="35"/>
      <c r="N194" s="35"/>
      <c r="O194" s="35">
        <v>15540</v>
      </c>
      <c r="P194" s="35"/>
      <c r="Q194" s="35"/>
      <c r="R194" s="35"/>
      <c r="S194" s="35"/>
      <c r="T194" s="35">
        <v>128546</v>
      </c>
      <c r="U194" s="35"/>
      <c r="V194" s="36"/>
      <c r="W194" s="36"/>
      <c r="X194" s="36"/>
      <c r="Y194" s="37"/>
    </row>
    <row r="195" spans="1:25" s="27" customFormat="1" x14ac:dyDescent="0.2">
      <c r="A195" s="28">
        <v>203</v>
      </c>
      <c r="B195" s="29" t="s">
        <v>532</v>
      </c>
      <c r="C195" s="30" t="s">
        <v>533</v>
      </c>
      <c r="D195" s="31" t="s">
        <v>534</v>
      </c>
      <c r="E195" s="32">
        <f t="shared" si="2"/>
        <v>2544945</v>
      </c>
      <c r="F195" s="33">
        <v>2526757</v>
      </c>
      <c r="G195" s="34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>
        <v>18188</v>
      </c>
      <c r="U195" s="35"/>
      <c r="V195" s="36"/>
      <c r="W195" s="36"/>
      <c r="X195" s="36"/>
      <c r="Y195" s="37"/>
    </row>
    <row r="196" spans="1:25" s="27" customFormat="1" x14ac:dyDescent="0.2">
      <c r="A196" s="28">
        <v>204</v>
      </c>
      <c r="B196" s="29" t="s">
        <v>535</v>
      </c>
      <c r="C196" s="30" t="s">
        <v>536</v>
      </c>
      <c r="D196" s="31" t="s">
        <v>537</v>
      </c>
      <c r="E196" s="32">
        <f t="shared" ref="E196:E259" si="3">SUM(F196:Y196)</f>
        <v>4150304</v>
      </c>
      <c r="F196" s="33">
        <v>4103442</v>
      </c>
      <c r="G196" s="34"/>
      <c r="H196" s="35"/>
      <c r="I196" s="35"/>
      <c r="J196" s="35"/>
      <c r="K196" s="35"/>
      <c r="L196" s="35"/>
      <c r="M196" s="35"/>
      <c r="N196" s="35"/>
      <c r="O196" s="35">
        <v>8880</v>
      </c>
      <c r="P196" s="35"/>
      <c r="Q196" s="35"/>
      <c r="R196" s="35"/>
      <c r="S196" s="35"/>
      <c r="T196" s="35">
        <v>37982</v>
      </c>
      <c r="U196" s="35"/>
      <c r="V196" s="36"/>
      <c r="W196" s="36"/>
      <c r="X196" s="36"/>
      <c r="Y196" s="37"/>
    </row>
    <row r="197" spans="1:25" s="27" customFormat="1" x14ac:dyDescent="0.2">
      <c r="A197" s="28">
        <v>205</v>
      </c>
      <c r="B197" s="29" t="s">
        <v>538</v>
      </c>
      <c r="C197" s="30" t="s">
        <v>539</v>
      </c>
      <c r="D197" s="31" t="s">
        <v>540</v>
      </c>
      <c r="E197" s="32">
        <f t="shared" si="3"/>
        <v>2387074</v>
      </c>
      <c r="F197" s="33">
        <v>2374948</v>
      </c>
      <c r="G197" s="34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>
        <v>12126</v>
      </c>
      <c r="U197" s="35"/>
      <c r="V197" s="36"/>
      <c r="W197" s="36"/>
      <c r="X197" s="36"/>
      <c r="Y197" s="37"/>
    </row>
    <row r="198" spans="1:25" s="27" customFormat="1" x14ac:dyDescent="0.2">
      <c r="A198" s="28">
        <v>206</v>
      </c>
      <c r="B198" s="29" t="s">
        <v>541</v>
      </c>
      <c r="C198" s="30" t="s">
        <v>542</v>
      </c>
      <c r="D198" s="31" t="s">
        <v>543</v>
      </c>
      <c r="E198" s="32">
        <f t="shared" si="3"/>
        <v>24517590</v>
      </c>
      <c r="F198" s="33">
        <v>23830503</v>
      </c>
      <c r="G198" s="34"/>
      <c r="H198" s="35"/>
      <c r="I198" s="35"/>
      <c r="J198" s="35"/>
      <c r="K198" s="35"/>
      <c r="L198" s="35"/>
      <c r="M198" s="35"/>
      <c r="N198" s="35"/>
      <c r="O198" s="35">
        <v>29970</v>
      </c>
      <c r="P198" s="35">
        <v>46800</v>
      </c>
      <c r="Q198" s="35"/>
      <c r="R198" s="35"/>
      <c r="S198" s="35"/>
      <c r="T198" s="35">
        <v>278415</v>
      </c>
      <c r="U198" s="35">
        <v>331902</v>
      </c>
      <c r="V198" s="36"/>
      <c r="W198" s="36"/>
      <c r="X198" s="36"/>
      <c r="Y198" s="37"/>
    </row>
    <row r="199" spans="1:25" s="27" customFormat="1" x14ac:dyDescent="0.2">
      <c r="A199" s="28">
        <v>207</v>
      </c>
      <c r="B199" s="29" t="s">
        <v>544</v>
      </c>
      <c r="C199" s="30" t="s">
        <v>545</v>
      </c>
      <c r="D199" s="31" t="s">
        <v>546</v>
      </c>
      <c r="E199" s="32">
        <f t="shared" si="3"/>
        <v>1886878</v>
      </c>
      <c r="F199" s="33">
        <v>1874752</v>
      </c>
      <c r="G199" s="34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>
        <v>12126</v>
      </c>
      <c r="U199" s="35"/>
      <c r="V199" s="36"/>
      <c r="W199" s="36"/>
      <c r="X199" s="36"/>
      <c r="Y199" s="37"/>
    </row>
    <row r="200" spans="1:25" s="27" customFormat="1" x14ac:dyDescent="0.2">
      <c r="A200" s="28">
        <v>208</v>
      </c>
      <c r="B200" s="29" t="s">
        <v>547</v>
      </c>
      <c r="C200" s="30" t="s">
        <v>548</v>
      </c>
      <c r="D200" s="31" t="s">
        <v>549</v>
      </c>
      <c r="E200" s="32">
        <f t="shared" si="3"/>
        <v>1724805</v>
      </c>
      <c r="F200" s="33">
        <v>1554630</v>
      </c>
      <c r="G200" s="34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>
        <v>158049</v>
      </c>
      <c r="S200" s="35"/>
      <c r="T200" s="35">
        <v>12126</v>
      </c>
      <c r="U200" s="35"/>
      <c r="V200" s="36"/>
      <c r="W200" s="36"/>
      <c r="X200" s="36"/>
      <c r="Y200" s="37"/>
    </row>
    <row r="201" spans="1:25" s="27" customFormat="1" x14ac:dyDescent="0.2">
      <c r="A201" s="28">
        <v>209</v>
      </c>
      <c r="B201" s="29" t="s">
        <v>550</v>
      </c>
      <c r="C201" s="30" t="s">
        <v>551</v>
      </c>
      <c r="D201" s="31" t="s">
        <v>552</v>
      </c>
      <c r="E201" s="32">
        <f t="shared" si="3"/>
        <v>40132402</v>
      </c>
      <c r="F201" s="33">
        <v>39433835</v>
      </c>
      <c r="G201" s="34"/>
      <c r="H201" s="35"/>
      <c r="I201" s="35"/>
      <c r="J201" s="35"/>
      <c r="K201" s="35"/>
      <c r="L201" s="35">
        <v>4000</v>
      </c>
      <c r="M201" s="35"/>
      <c r="N201" s="35"/>
      <c r="O201" s="35">
        <v>51948</v>
      </c>
      <c r="P201" s="35">
        <v>87360</v>
      </c>
      <c r="Q201" s="35"/>
      <c r="R201" s="35"/>
      <c r="S201" s="35"/>
      <c r="T201" s="35">
        <v>555259</v>
      </c>
      <c r="U201" s="35"/>
      <c r="V201" s="36"/>
      <c r="W201" s="36"/>
      <c r="X201" s="36"/>
      <c r="Y201" s="37"/>
    </row>
    <row r="202" spans="1:25" s="27" customFormat="1" x14ac:dyDescent="0.2">
      <c r="A202" s="28">
        <v>210</v>
      </c>
      <c r="B202" s="29" t="s">
        <v>550</v>
      </c>
      <c r="C202" s="30" t="s">
        <v>553</v>
      </c>
      <c r="D202" s="31" t="s">
        <v>554</v>
      </c>
      <c r="E202" s="32">
        <f t="shared" si="3"/>
        <v>15021429</v>
      </c>
      <c r="F202" s="33">
        <v>14885776</v>
      </c>
      <c r="G202" s="34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>
        <v>135653</v>
      </c>
      <c r="U202" s="35"/>
      <c r="V202" s="36"/>
      <c r="W202" s="36"/>
      <c r="X202" s="36"/>
      <c r="Y202" s="37"/>
    </row>
    <row r="203" spans="1:25" s="27" customFormat="1" x14ac:dyDescent="0.2">
      <c r="A203" s="28">
        <v>212</v>
      </c>
      <c r="B203" s="29" t="s">
        <v>550</v>
      </c>
      <c r="C203" s="30" t="s">
        <v>555</v>
      </c>
      <c r="D203" s="31" t="s">
        <v>556</v>
      </c>
      <c r="E203" s="32">
        <f t="shared" si="3"/>
        <v>8628152</v>
      </c>
      <c r="F203" s="33">
        <v>8628152</v>
      </c>
      <c r="G203" s="34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37"/>
    </row>
    <row r="204" spans="1:25" s="27" customFormat="1" x14ac:dyDescent="0.2">
      <c r="A204" s="28">
        <v>213</v>
      </c>
      <c r="B204" s="29" t="s">
        <v>557</v>
      </c>
      <c r="C204" s="30" t="s">
        <v>558</v>
      </c>
      <c r="D204" s="31" t="s">
        <v>559</v>
      </c>
      <c r="E204" s="32">
        <f t="shared" si="3"/>
        <v>37822135</v>
      </c>
      <c r="F204" s="33">
        <v>37335671</v>
      </c>
      <c r="G204" s="34"/>
      <c r="H204" s="35"/>
      <c r="I204" s="35"/>
      <c r="J204" s="35"/>
      <c r="K204" s="35"/>
      <c r="L204" s="35">
        <v>4320</v>
      </c>
      <c r="M204" s="35"/>
      <c r="N204" s="35"/>
      <c r="O204" s="35"/>
      <c r="P204" s="35">
        <v>71000</v>
      </c>
      <c r="Q204" s="35"/>
      <c r="R204" s="35"/>
      <c r="S204" s="35"/>
      <c r="T204" s="35">
        <v>411144</v>
      </c>
      <c r="U204" s="35"/>
      <c r="V204" s="36"/>
      <c r="W204" s="36"/>
      <c r="X204" s="36"/>
      <c r="Y204" s="37"/>
    </row>
    <row r="205" spans="1:25" s="27" customFormat="1" x14ac:dyDescent="0.2">
      <c r="A205" s="28">
        <v>214</v>
      </c>
      <c r="B205" s="29" t="s">
        <v>557</v>
      </c>
      <c r="C205" s="30" t="s">
        <v>560</v>
      </c>
      <c r="D205" s="31" t="s">
        <v>561</v>
      </c>
      <c r="E205" s="32">
        <f t="shared" si="3"/>
        <v>12925107</v>
      </c>
      <c r="F205" s="33">
        <v>12680104</v>
      </c>
      <c r="G205" s="34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>
        <v>154063</v>
      </c>
      <c r="S205" s="35"/>
      <c r="T205" s="35">
        <v>90940</v>
      </c>
      <c r="U205" s="35"/>
      <c r="V205" s="36"/>
      <c r="W205" s="36"/>
      <c r="X205" s="36"/>
      <c r="Y205" s="37"/>
    </row>
    <row r="206" spans="1:25" s="27" customFormat="1" x14ac:dyDescent="0.2">
      <c r="A206" s="28">
        <v>215</v>
      </c>
      <c r="B206" s="29" t="s">
        <v>557</v>
      </c>
      <c r="C206" s="30" t="s">
        <v>562</v>
      </c>
      <c r="D206" s="31" t="s">
        <v>563</v>
      </c>
      <c r="E206" s="32">
        <f t="shared" si="3"/>
        <v>4269156</v>
      </c>
      <c r="F206" s="33">
        <v>4269156</v>
      </c>
      <c r="G206" s="34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37"/>
    </row>
    <row r="207" spans="1:25" s="27" customFormat="1" x14ac:dyDescent="0.2">
      <c r="A207" s="28">
        <v>216</v>
      </c>
      <c r="B207" s="29" t="s">
        <v>564</v>
      </c>
      <c r="C207" s="30" t="s">
        <v>565</v>
      </c>
      <c r="D207" s="31" t="s">
        <v>566</v>
      </c>
      <c r="E207" s="32">
        <f t="shared" si="3"/>
        <v>4166727</v>
      </c>
      <c r="F207" s="33">
        <v>4096342</v>
      </c>
      <c r="G207" s="34"/>
      <c r="H207" s="35"/>
      <c r="I207" s="35"/>
      <c r="J207" s="35"/>
      <c r="K207" s="35"/>
      <c r="L207" s="35"/>
      <c r="M207" s="35"/>
      <c r="N207" s="35"/>
      <c r="O207" s="35">
        <v>22570</v>
      </c>
      <c r="P207" s="35"/>
      <c r="Q207" s="35"/>
      <c r="R207" s="35"/>
      <c r="S207" s="35"/>
      <c r="T207" s="35">
        <v>47815</v>
      </c>
      <c r="U207" s="35"/>
      <c r="V207" s="36"/>
      <c r="W207" s="36"/>
      <c r="X207" s="36"/>
      <c r="Y207" s="37"/>
    </row>
    <row r="208" spans="1:25" s="27" customFormat="1" x14ac:dyDescent="0.2">
      <c r="A208" s="28">
        <v>218</v>
      </c>
      <c r="B208" s="29" t="s">
        <v>567</v>
      </c>
      <c r="C208" s="30" t="s">
        <v>568</v>
      </c>
      <c r="D208" s="31" t="s">
        <v>569</v>
      </c>
      <c r="E208" s="32">
        <f t="shared" si="3"/>
        <v>17666260</v>
      </c>
      <c r="F208" s="33">
        <v>17431179</v>
      </c>
      <c r="G208" s="34"/>
      <c r="H208" s="35"/>
      <c r="I208" s="35"/>
      <c r="J208" s="35"/>
      <c r="K208" s="35"/>
      <c r="L208" s="35"/>
      <c r="M208" s="35"/>
      <c r="N208" s="35"/>
      <c r="O208" s="35"/>
      <c r="P208" s="35">
        <v>19200</v>
      </c>
      <c r="Q208" s="35"/>
      <c r="R208" s="35"/>
      <c r="S208" s="35"/>
      <c r="T208" s="35">
        <v>215881</v>
      </c>
      <c r="U208" s="35"/>
      <c r="V208" s="36"/>
      <c r="W208" s="36"/>
      <c r="X208" s="36"/>
      <c r="Y208" s="37"/>
    </row>
    <row r="209" spans="1:25" s="27" customFormat="1" x14ac:dyDescent="0.2">
      <c r="A209" s="28">
        <v>219</v>
      </c>
      <c r="B209" s="29" t="s">
        <v>567</v>
      </c>
      <c r="C209" s="30" t="s">
        <v>570</v>
      </c>
      <c r="D209" s="31" t="s">
        <v>571</v>
      </c>
      <c r="E209" s="32">
        <f t="shared" si="3"/>
        <v>7578952.3799999999</v>
      </c>
      <c r="F209" s="33">
        <v>7511685</v>
      </c>
      <c r="G209" s="34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>
        <v>9835.3799999999992</v>
      </c>
      <c r="S209" s="35">
        <v>8512</v>
      </c>
      <c r="T209" s="35">
        <v>48920</v>
      </c>
      <c r="U209" s="35"/>
      <c r="V209" s="36"/>
      <c r="W209" s="36"/>
      <c r="X209" s="36"/>
      <c r="Y209" s="37"/>
    </row>
    <row r="210" spans="1:25" s="27" customFormat="1" x14ac:dyDescent="0.2">
      <c r="A210" s="28">
        <v>220</v>
      </c>
      <c r="B210" s="29" t="s">
        <v>572</v>
      </c>
      <c r="C210" s="30" t="s">
        <v>573</v>
      </c>
      <c r="D210" s="31" t="s">
        <v>574</v>
      </c>
      <c r="E210" s="32">
        <f t="shared" si="3"/>
        <v>43485122</v>
      </c>
      <c r="F210" s="33">
        <v>42869725</v>
      </c>
      <c r="G210" s="34"/>
      <c r="H210" s="35"/>
      <c r="I210" s="35"/>
      <c r="J210" s="35"/>
      <c r="K210" s="35"/>
      <c r="L210" s="35"/>
      <c r="M210" s="35"/>
      <c r="N210" s="35"/>
      <c r="O210" s="35">
        <v>173160</v>
      </c>
      <c r="P210" s="35"/>
      <c r="Q210" s="35"/>
      <c r="R210" s="35"/>
      <c r="S210" s="35"/>
      <c r="T210" s="35">
        <v>442237</v>
      </c>
      <c r="U210" s="35"/>
      <c r="V210" s="36"/>
      <c r="W210" s="36"/>
      <c r="X210" s="36"/>
      <c r="Y210" s="37"/>
    </row>
    <row r="211" spans="1:25" s="27" customFormat="1" x14ac:dyDescent="0.2">
      <c r="A211" s="28">
        <v>221</v>
      </c>
      <c r="B211" s="29" t="s">
        <v>572</v>
      </c>
      <c r="C211" s="30" t="s">
        <v>575</v>
      </c>
      <c r="D211" s="31" t="s">
        <v>576</v>
      </c>
      <c r="E211" s="32">
        <f t="shared" si="3"/>
        <v>6651025</v>
      </c>
      <c r="F211" s="33">
        <v>6651025</v>
      </c>
      <c r="G211" s="34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37"/>
    </row>
    <row r="212" spans="1:25" s="27" customFormat="1" x14ac:dyDescent="0.2">
      <c r="A212" s="28">
        <v>222</v>
      </c>
      <c r="B212" s="29" t="s">
        <v>572</v>
      </c>
      <c r="C212" s="30" t="s">
        <v>577</v>
      </c>
      <c r="D212" s="31" t="s">
        <v>578</v>
      </c>
      <c r="E212" s="32">
        <f t="shared" si="3"/>
        <v>3492547</v>
      </c>
      <c r="F212" s="33">
        <v>3492547</v>
      </c>
      <c r="G212" s="34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36"/>
      <c r="X212" s="36"/>
      <c r="Y212" s="37"/>
    </row>
    <row r="213" spans="1:25" s="27" customFormat="1" x14ac:dyDescent="0.2">
      <c r="A213" s="28">
        <v>225</v>
      </c>
      <c r="B213" s="29" t="s">
        <v>579</v>
      </c>
      <c r="C213" s="30" t="s">
        <v>580</v>
      </c>
      <c r="D213" s="31" t="s">
        <v>581</v>
      </c>
      <c r="E213" s="32">
        <f t="shared" si="3"/>
        <v>1738237</v>
      </c>
      <c r="F213" s="33">
        <v>1726112</v>
      </c>
      <c r="G213" s="34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>
        <v>12125</v>
      </c>
      <c r="U213" s="35"/>
      <c r="V213" s="36"/>
      <c r="W213" s="36"/>
      <c r="X213" s="36"/>
      <c r="Y213" s="37"/>
    </row>
    <row r="214" spans="1:25" s="27" customFormat="1" x14ac:dyDescent="0.2">
      <c r="A214" s="28">
        <v>226</v>
      </c>
      <c r="B214" s="29" t="s">
        <v>582</v>
      </c>
      <c r="C214" s="30" t="s">
        <v>583</v>
      </c>
      <c r="D214" s="31" t="s">
        <v>584</v>
      </c>
      <c r="E214" s="32">
        <f t="shared" si="3"/>
        <v>4772833</v>
      </c>
      <c r="F214" s="33">
        <v>4739371</v>
      </c>
      <c r="G214" s="34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>
        <v>33462</v>
      </c>
      <c r="U214" s="35"/>
      <c r="V214" s="36"/>
      <c r="W214" s="36"/>
      <c r="X214" s="36"/>
      <c r="Y214" s="37"/>
    </row>
    <row r="215" spans="1:25" s="27" customFormat="1" x14ac:dyDescent="0.2">
      <c r="A215" s="28">
        <v>227</v>
      </c>
      <c r="B215" s="29" t="s">
        <v>585</v>
      </c>
      <c r="C215" s="30" t="s">
        <v>586</v>
      </c>
      <c r="D215" s="31" t="s">
        <v>587</v>
      </c>
      <c r="E215" s="32">
        <f t="shared" si="3"/>
        <v>4132640</v>
      </c>
      <c r="F215" s="33">
        <v>4063943</v>
      </c>
      <c r="G215" s="34"/>
      <c r="H215" s="35"/>
      <c r="I215" s="35"/>
      <c r="J215" s="35"/>
      <c r="K215" s="35"/>
      <c r="L215" s="35"/>
      <c r="M215" s="35"/>
      <c r="N215" s="35"/>
      <c r="O215" s="35">
        <v>24050</v>
      </c>
      <c r="P215" s="35"/>
      <c r="Q215" s="35"/>
      <c r="R215" s="35"/>
      <c r="S215" s="35"/>
      <c r="T215" s="35">
        <v>44647</v>
      </c>
      <c r="U215" s="35"/>
      <c r="V215" s="36"/>
      <c r="W215" s="36"/>
      <c r="X215" s="36"/>
      <c r="Y215" s="37"/>
    </row>
    <row r="216" spans="1:25" s="27" customFormat="1" x14ac:dyDescent="0.2">
      <c r="A216" s="28">
        <v>228</v>
      </c>
      <c r="B216" s="29" t="s">
        <v>588</v>
      </c>
      <c r="C216" s="30" t="s">
        <v>589</v>
      </c>
      <c r="D216" s="31" t="s">
        <v>590</v>
      </c>
      <c r="E216" s="32">
        <f t="shared" si="3"/>
        <v>16385627</v>
      </c>
      <c r="F216" s="33">
        <v>16199728</v>
      </c>
      <c r="G216" s="34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>
        <v>185899</v>
      </c>
      <c r="U216" s="35"/>
      <c r="V216" s="36"/>
      <c r="W216" s="36"/>
      <c r="X216" s="36"/>
      <c r="Y216" s="37"/>
    </row>
    <row r="217" spans="1:25" s="27" customFormat="1" x14ac:dyDescent="0.2">
      <c r="A217" s="28">
        <v>229</v>
      </c>
      <c r="B217" s="29" t="s">
        <v>591</v>
      </c>
      <c r="C217" s="30" t="s">
        <v>592</v>
      </c>
      <c r="D217" s="31" t="s">
        <v>593</v>
      </c>
      <c r="E217" s="32">
        <f t="shared" si="3"/>
        <v>1787148</v>
      </c>
      <c r="F217" s="33">
        <v>1671877</v>
      </c>
      <c r="G217" s="34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>
        <v>103146</v>
      </c>
      <c r="S217" s="35"/>
      <c r="T217" s="35">
        <v>12125</v>
      </c>
      <c r="U217" s="35"/>
      <c r="V217" s="36"/>
      <c r="W217" s="36"/>
      <c r="X217" s="36"/>
      <c r="Y217" s="37"/>
    </row>
    <row r="218" spans="1:25" s="27" customFormat="1" x14ac:dyDescent="0.2">
      <c r="A218" s="28">
        <v>230</v>
      </c>
      <c r="B218" s="29" t="s">
        <v>594</v>
      </c>
      <c r="C218" s="30" t="s">
        <v>595</v>
      </c>
      <c r="D218" s="31" t="s">
        <v>596</v>
      </c>
      <c r="E218" s="32">
        <f t="shared" si="3"/>
        <v>21883339</v>
      </c>
      <c r="F218" s="33">
        <v>21582671</v>
      </c>
      <c r="G218" s="34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>
        <v>251913</v>
      </c>
      <c r="U218" s="35">
        <v>48755</v>
      </c>
      <c r="V218" s="36"/>
      <c r="W218" s="36"/>
      <c r="X218" s="36"/>
      <c r="Y218" s="37"/>
    </row>
    <row r="219" spans="1:25" s="27" customFormat="1" x14ac:dyDescent="0.2">
      <c r="A219" s="28">
        <v>231</v>
      </c>
      <c r="B219" s="29" t="s">
        <v>594</v>
      </c>
      <c r="C219" s="30" t="s">
        <v>597</v>
      </c>
      <c r="D219" s="31" t="s">
        <v>598</v>
      </c>
      <c r="E219" s="32">
        <f t="shared" si="3"/>
        <v>8828365</v>
      </c>
      <c r="F219" s="33">
        <v>8609795</v>
      </c>
      <c r="G219" s="34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>
        <v>150314</v>
      </c>
      <c r="S219" s="35"/>
      <c r="T219" s="35">
        <v>68256</v>
      </c>
      <c r="U219" s="35"/>
      <c r="V219" s="36"/>
      <c r="W219" s="36"/>
      <c r="X219" s="36"/>
      <c r="Y219" s="37"/>
    </row>
    <row r="220" spans="1:25" s="27" customFormat="1" x14ac:dyDescent="0.2">
      <c r="A220" s="28">
        <v>233</v>
      </c>
      <c r="B220" s="29" t="s">
        <v>599</v>
      </c>
      <c r="C220" s="30" t="s">
        <v>600</v>
      </c>
      <c r="D220" s="31" t="s">
        <v>601</v>
      </c>
      <c r="E220" s="32">
        <f t="shared" si="3"/>
        <v>9626243</v>
      </c>
      <c r="F220" s="33">
        <v>9504441</v>
      </c>
      <c r="G220" s="34"/>
      <c r="H220" s="35"/>
      <c r="I220" s="35"/>
      <c r="J220" s="35"/>
      <c r="K220" s="35"/>
      <c r="L220" s="35"/>
      <c r="M220" s="35"/>
      <c r="N220" s="35"/>
      <c r="O220" s="35">
        <v>27010</v>
      </c>
      <c r="P220" s="35"/>
      <c r="Q220" s="35"/>
      <c r="R220" s="35"/>
      <c r="S220" s="35"/>
      <c r="T220" s="35">
        <v>94792</v>
      </c>
      <c r="U220" s="35"/>
      <c r="V220" s="36"/>
      <c r="W220" s="36"/>
      <c r="X220" s="36"/>
      <c r="Y220" s="37"/>
    </row>
    <row r="221" spans="1:25" s="27" customFormat="1" x14ac:dyDescent="0.2">
      <c r="A221" s="28" t="s">
        <v>602</v>
      </c>
      <c r="B221" s="29" t="s">
        <v>603</v>
      </c>
      <c r="C221" s="30" t="s">
        <v>604</v>
      </c>
      <c r="D221" s="31" t="s">
        <v>605</v>
      </c>
      <c r="E221" s="32">
        <f t="shared" si="3"/>
        <v>15418286</v>
      </c>
      <c r="F221" s="33">
        <v>15231278</v>
      </c>
      <c r="G221" s="34"/>
      <c r="H221" s="35"/>
      <c r="I221" s="35"/>
      <c r="J221" s="35"/>
      <c r="K221" s="35"/>
      <c r="L221" s="35"/>
      <c r="M221" s="35"/>
      <c r="N221" s="35"/>
      <c r="O221" s="35">
        <v>31080</v>
      </c>
      <c r="P221" s="35"/>
      <c r="Q221" s="35"/>
      <c r="R221" s="35"/>
      <c r="S221" s="35"/>
      <c r="T221" s="35">
        <v>155928</v>
      </c>
      <c r="U221" s="35"/>
      <c r="V221" s="36"/>
      <c r="W221" s="36"/>
      <c r="X221" s="36"/>
      <c r="Y221" s="37"/>
    </row>
    <row r="222" spans="1:25" s="27" customFormat="1" x14ac:dyDescent="0.2">
      <c r="A222" s="28">
        <v>236</v>
      </c>
      <c r="B222" s="29" t="s">
        <v>606</v>
      </c>
      <c r="C222" s="30" t="s">
        <v>607</v>
      </c>
      <c r="D222" s="31" t="s">
        <v>608</v>
      </c>
      <c r="E222" s="32">
        <f t="shared" si="3"/>
        <v>23247661</v>
      </c>
      <c r="F222" s="33">
        <v>22877352</v>
      </c>
      <c r="G222" s="34"/>
      <c r="H222" s="35"/>
      <c r="I222" s="35"/>
      <c r="J222" s="35"/>
      <c r="K222" s="35"/>
      <c r="L222" s="35">
        <v>8240</v>
      </c>
      <c r="M222" s="35"/>
      <c r="N222" s="35"/>
      <c r="O222" s="35">
        <v>49728</v>
      </c>
      <c r="P222" s="35">
        <v>26880</v>
      </c>
      <c r="Q222" s="35"/>
      <c r="R222" s="35"/>
      <c r="S222" s="35"/>
      <c r="T222" s="35">
        <v>285461</v>
      </c>
      <c r="U222" s="35"/>
      <c r="V222" s="36"/>
      <c r="W222" s="36"/>
      <c r="X222" s="36"/>
      <c r="Y222" s="37"/>
    </row>
    <row r="223" spans="1:25" s="27" customFormat="1" x14ac:dyDescent="0.2">
      <c r="A223" s="28">
        <v>237</v>
      </c>
      <c r="B223" s="29" t="s">
        <v>606</v>
      </c>
      <c r="C223" s="30" t="s">
        <v>609</v>
      </c>
      <c r="D223" s="31" t="s">
        <v>610</v>
      </c>
      <c r="E223" s="32">
        <f t="shared" si="3"/>
        <v>7890086</v>
      </c>
      <c r="F223" s="33">
        <v>7808047</v>
      </c>
      <c r="G223" s="34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>
        <v>82039</v>
      </c>
      <c r="U223" s="35"/>
      <c r="V223" s="36"/>
      <c r="W223" s="36"/>
      <c r="X223" s="36"/>
      <c r="Y223" s="37"/>
    </row>
    <row r="224" spans="1:25" s="27" customFormat="1" x14ac:dyDescent="0.2">
      <c r="A224" s="28">
        <v>238</v>
      </c>
      <c r="B224" s="29" t="s">
        <v>606</v>
      </c>
      <c r="C224" s="30" t="s">
        <v>611</v>
      </c>
      <c r="D224" s="31" t="s">
        <v>612</v>
      </c>
      <c r="E224" s="32">
        <f t="shared" si="3"/>
        <v>10559572</v>
      </c>
      <c r="F224" s="33">
        <v>10444302</v>
      </c>
      <c r="G224" s="34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>
        <v>36455</v>
      </c>
      <c r="S224" s="35"/>
      <c r="T224" s="35">
        <v>78815</v>
      </c>
      <c r="U224" s="35"/>
      <c r="V224" s="36"/>
      <c r="W224" s="36"/>
      <c r="X224" s="36"/>
      <c r="Y224" s="37"/>
    </row>
    <row r="225" spans="1:25" x14ac:dyDescent="0.2">
      <c r="A225" s="28">
        <v>239</v>
      </c>
      <c r="B225" s="29" t="s">
        <v>606</v>
      </c>
      <c r="C225" s="30" t="s">
        <v>613</v>
      </c>
      <c r="D225" s="31" t="s">
        <v>614</v>
      </c>
      <c r="E225" s="32">
        <f t="shared" si="3"/>
        <v>9478455</v>
      </c>
      <c r="F225" s="33">
        <v>9478455</v>
      </c>
      <c r="G225" s="34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37"/>
    </row>
    <row r="226" spans="1:25" s="27" customFormat="1" x14ac:dyDescent="0.2">
      <c r="A226" s="28" t="s">
        <v>615</v>
      </c>
      <c r="B226" s="29" t="s">
        <v>606</v>
      </c>
      <c r="C226" s="30" t="s">
        <v>616</v>
      </c>
      <c r="D226" s="31" t="s">
        <v>617</v>
      </c>
      <c r="E226" s="32">
        <f t="shared" si="3"/>
        <v>3459469</v>
      </c>
      <c r="F226" s="33">
        <v>3459469</v>
      </c>
      <c r="G226" s="34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37"/>
    </row>
    <row r="227" spans="1:25" s="27" customFormat="1" x14ac:dyDescent="0.2">
      <c r="A227" s="28">
        <v>240</v>
      </c>
      <c r="B227" s="29" t="s">
        <v>618</v>
      </c>
      <c r="C227" s="30" t="s">
        <v>619</v>
      </c>
      <c r="D227" s="31" t="s">
        <v>620</v>
      </c>
      <c r="E227" s="32">
        <f t="shared" si="3"/>
        <v>12512366</v>
      </c>
      <c r="F227" s="33">
        <v>12318069</v>
      </c>
      <c r="G227" s="34"/>
      <c r="H227" s="35"/>
      <c r="I227" s="35"/>
      <c r="J227" s="35"/>
      <c r="K227" s="35"/>
      <c r="L227" s="35"/>
      <c r="M227" s="35"/>
      <c r="N227" s="35"/>
      <c r="O227" s="35">
        <v>37000</v>
      </c>
      <c r="P227" s="35"/>
      <c r="Q227" s="35"/>
      <c r="R227" s="35"/>
      <c r="S227" s="35"/>
      <c r="T227" s="35">
        <v>157297</v>
      </c>
      <c r="U227" s="35"/>
      <c r="V227" s="36"/>
      <c r="W227" s="36"/>
      <c r="X227" s="36"/>
      <c r="Y227" s="37"/>
    </row>
    <row r="228" spans="1:25" s="27" customFormat="1" x14ac:dyDescent="0.2">
      <c r="A228" s="28" t="s">
        <v>621</v>
      </c>
      <c r="B228" s="29" t="s">
        <v>618</v>
      </c>
      <c r="C228" s="30" t="s">
        <v>622</v>
      </c>
      <c r="D228" s="31" t="s">
        <v>623</v>
      </c>
      <c r="E228" s="32">
        <f t="shared" si="3"/>
        <v>2702188</v>
      </c>
      <c r="F228" s="33">
        <v>2383490</v>
      </c>
      <c r="G228" s="34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>
        <v>300510</v>
      </c>
      <c r="S228" s="35"/>
      <c r="T228" s="35">
        <v>18188</v>
      </c>
      <c r="U228" s="35"/>
      <c r="V228" s="36"/>
      <c r="W228" s="36"/>
      <c r="X228" s="36"/>
      <c r="Y228" s="37"/>
    </row>
    <row r="229" spans="1:25" s="27" customFormat="1" x14ac:dyDescent="0.2">
      <c r="A229" s="28">
        <v>241</v>
      </c>
      <c r="B229" s="29" t="s">
        <v>624</v>
      </c>
      <c r="C229" s="30" t="s">
        <v>625</v>
      </c>
      <c r="D229" s="31" t="s">
        <v>626</v>
      </c>
      <c r="E229" s="32">
        <f t="shared" si="3"/>
        <v>4706831</v>
      </c>
      <c r="F229" s="33">
        <v>4639108</v>
      </c>
      <c r="G229" s="34"/>
      <c r="H229" s="35"/>
      <c r="I229" s="35"/>
      <c r="J229" s="35"/>
      <c r="K229" s="35"/>
      <c r="L229" s="35"/>
      <c r="M229" s="35"/>
      <c r="N229" s="35"/>
      <c r="O229" s="35">
        <v>22940</v>
      </c>
      <c r="P229" s="35"/>
      <c r="Q229" s="35"/>
      <c r="R229" s="35"/>
      <c r="S229" s="35"/>
      <c r="T229" s="35">
        <v>44783</v>
      </c>
      <c r="U229" s="35"/>
      <c r="V229" s="36"/>
      <c r="W229" s="36"/>
      <c r="X229" s="36"/>
      <c r="Y229" s="37"/>
    </row>
    <row r="230" spans="1:25" s="27" customFormat="1" x14ac:dyDescent="0.2">
      <c r="A230" s="28">
        <v>242</v>
      </c>
      <c r="B230" s="29" t="s">
        <v>627</v>
      </c>
      <c r="C230" s="30" t="s">
        <v>628</v>
      </c>
      <c r="D230" s="31" t="s">
        <v>629</v>
      </c>
      <c r="E230" s="32">
        <f t="shared" si="3"/>
        <v>4483279</v>
      </c>
      <c r="F230" s="33">
        <v>4398704</v>
      </c>
      <c r="G230" s="34"/>
      <c r="H230" s="35"/>
      <c r="I230" s="35"/>
      <c r="J230" s="35"/>
      <c r="K230" s="35"/>
      <c r="L230" s="35"/>
      <c r="M230" s="35"/>
      <c r="N230" s="35"/>
      <c r="O230" s="35">
        <v>46620</v>
      </c>
      <c r="P230" s="35"/>
      <c r="Q230" s="35"/>
      <c r="R230" s="35"/>
      <c r="S230" s="35"/>
      <c r="T230" s="35">
        <v>37955</v>
      </c>
      <c r="U230" s="35"/>
      <c r="V230" s="36"/>
      <c r="W230" s="36"/>
      <c r="X230" s="36"/>
      <c r="Y230" s="37"/>
    </row>
    <row r="231" spans="1:25" s="27" customFormat="1" x14ac:dyDescent="0.2">
      <c r="A231" s="28">
        <v>243</v>
      </c>
      <c r="B231" s="29" t="s">
        <v>630</v>
      </c>
      <c r="C231" s="30" t="s">
        <v>631</v>
      </c>
      <c r="D231" s="31" t="s">
        <v>632</v>
      </c>
      <c r="E231" s="32">
        <f t="shared" si="3"/>
        <v>2523876</v>
      </c>
      <c r="F231" s="33">
        <v>2376343</v>
      </c>
      <c r="G231" s="34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>
        <v>135407</v>
      </c>
      <c r="S231" s="35"/>
      <c r="T231" s="35">
        <v>12126</v>
      </c>
      <c r="U231" s="35"/>
      <c r="V231" s="36"/>
      <c r="W231" s="36"/>
      <c r="X231" s="36"/>
      <c r="Y231" s="37"/>
    </row>
    <row r="232" spans="1:25" s="27" customFormat="1" x14ac:dyDescent="0.2">
      <c r="A232" s="28">
        <v>244</v>
      </c>
      <c r="B232" s="29" t="s">
        <v>633</v>
      </c>
      <c r="C232" s="30" t="s">
        <v>634</v>
      </c>
      <c r="D232" s="31" t="s">
        <v>635</v>
      </c>
      <c r="E232" s="32">
        <f t="shared" si="3"/>
        <v>19954677</v>
      </c>
      <c r="F232" s="33">
        <v>19746848</v>
      </c>
      <c r="G232" s="34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>
        <v>207829</v>
      </c>
      <c r="U232" s="35"/>
      <c r="V232" s="36"/>
      <c r="W232" s="36"/>
      <c r="X232" s="36"/>
      <c r="Y232" s="37"/>
    </row>
    <row r="233" spans="1:25" s="27" customFormat="1" x14ac:dyDescent="0.2">
      <c r="A233" s="28">
        <v>245</v>
      </c>
      <c r="B233" s="29" t="s">
        <v>633</v>
      </c>
      <c r="C233" s="30" t="s">
        <v>636</v>
      </c>
      <c r="D233" s="31" t="s">
        <v>637</v>
      </c>
      <c r="E233" s="32">
        <f t="shared" si="3"/>
        <v>8299132</v>
      </c>
      <c r="F233" s="33">
        <v>8143747</v>
      </c>
      <c r="G233" s="34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>
        <v>86800</v>
      </c>
      <c r="S233" s="35"/>
      <c r="T233" s="35">
        <v>68585</v>
      </c>
      <c r="U233" s="35"/>
      <c r="V233" s="36"/>
      <c r="W233" s="36"/>
      <c r="X233" s="36"/>
      <c r="Y233" s="37"/>
    </row>
    <row r="234" spans="1:25" s="27" customFormat="1" x14ac:dyDescent="0.2">
      <c r="A234" s="28">
        <v>246</v>
      </c>
      <c r="B234" s="29" t="s">
        <v>633</v>
      </c>
      <c r="C234" s="30" t="s">
        <v>638</v>
      </c>
      <c r="D234" s="31" t="s">
        <v>639</v>
      </c>
      <c r="E234" s="32">
        <f t="shared" si="3"/>
        <v>8186899</v>
      </c>
      <c r="F234" s="33">
        <v>8186899</v>
      </c>
      <c r="G234" s="34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37"/>
    </row>
    <row r="235" spans="1:25" s="27" customFormat="1" x14ac:dyDescent="0.2">
      <c r="A235" s="28" t="s">
        <v>640</v>
      </c>
      <c r="B235" s="29" t="s">
        <v>633</v>
      </c>
      <c r="C235" s="30" t="s">
        <v>641</v>
      </c>
      <c r="D235" s="31" t="s">
        <v>642</v>
      </c>
      <c r="E235" s="32">
        <f t="shared" si="3"/>
        <v>924179</v>
      </c>
      <c r="F235" s="33">
        <v>924179</v>
      </c>
      <c r="G235" s="34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37"/>
    </row>
    <row r="236" spans="1:25" s="27" customFormat="1" x14ac:dyDescent="0.2">
      <c r="A236" s="28">
        <v>247</v>
      </c>
      <c r="B236" s="29" t="s">
        <v>643</v>
      </c>
      <c r="C236" s="30" t="s">
        <v>644</v>
      </c>
      <c r="D236" s="31" t="s">
        <v>645</v>
      </c>
      <c r="E236" s="32">
        <f t="shared" si="3"/>
        <v>1620922</v>
      </c>
      <c r="F236" s="33">
        <v>1607463</v>
      </c>
      <c r="G236" s="34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>
        <v>13459</v>
      </c>
      <c r="U236" s="35"/>
      <c r="V236" s="36"/>
      <c r="W236" s="36"/>
      <c r="X236" s="36"/>
      <c r="Y236" s="37"/>
    </row>
    <row r="237" spans="1:25" s="27" customFormat="1" x14ac:dyDescent="0.2">
      <c r="A237" s="28" t="s">
        <v>646</v>
      </c>
      <c r="B237" s="29" t="s">
        <v>647</v>
      </c>
      <c r="C237" s="30" t="s">
        <v>648</v>
      </c>
      <c r="D237" s="31">
        <v>72561343</v>
      </c>
      <c r="E237" s="32">
        <f t="shared" si="3"/>
        <v>1842027</v>
      </c>
      <c r="F237" s="33">
        <v>1773053</v>
      </c>
      <c r="G237" s="34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>
        <v>56066</v>
      </c>
      <c r="S237" s="35"/>
      <c r="T237" s="35">
        <v>12908</v>
      </c>
      <c r="U237" s="35"/>
      <c r="V237" s="36"/>
      <c r="W237" s="36"/>
      <c r="X237" s="36"/>
      <c r="Y237" s="37"/>
    </row>
    <row r="238" spans="1:25" s="27" customFormat="1" x14ac:dyDescent="0.2">
      <c r="A238" s="28">
        <v>248</v>
      </c>
      <c r="B238" s="29" t="s">
        <v>649</v>
      </c>
      <c r="C238" s="30" t="s">
        <v>650</v>
      </c>
      <c r="D238" s="31" t="s">
        <v>651</v>
      </c>
      <c r="E238" s="32">
        <f t="shared" si="3"/>
        <v>18731987</v>
      </c>
      <c r="F238" s="33">
        <v>18484905</v>
      </c>
      <c r="G238" s="34"/>
      <c r="H238" s="35"/>
      <c r="I238" s="35"/>
      <c r="J238" s="35"/>
      <c r="K238" s="35"/>
      <c r="L238" s="35"/>
      <c r="M238" s="35"/>
      <c r="N238" s="35"/>
      <c r="O238" s="35">
        <v>48840</v>
      </c>
      <c r="P238" s="35"/>
      <c r="Q238" s="35"/>
      <c r="R238" s="35">
        <v>11205</v>
      </c>
      <c r="S238" s="35"/>
      <c r="T238" s="35">
        <v>187037</v>
      </c>
      <c r="U238" s="35"/>
      <c r="V238" s="36"/>
      <c r="W238" s="36"/>
      <c r="X238" s="36"/>
      <c r="Y238" s="37"/>
    </row>
    <row r="239" spans="1:25" s="27" customFormat="1" x14ac:dyDescent="0.2">
      <c r="A239" s="28">
        <v>249</v>
      </c>
      <c r="B239" s="29" t="s">
        <v>652</v>
      </c>
      <c r="C239" s="30" t="s">
        <v>653</v>
      </c>
      <c r="D239" s="31" t="s">
        <v>654</v>
      </c>
      <c r="E239" s="32">
        <f t="shared" si="3"/>
        <v>11579547</v>
      </c>
      <c r="F239" s="33">
        <v>11416049</v>
      </c>
      <c r="G239" s="34"/>
      <c r="H239" s="35"/>
      <c r="I239" s="35"/>
      <c r="J239" s="35"/>
      <c r="K239" s="35"/>
      <c r="L239" s="35"/>
      <c r="M239" s="35"/>
      <c r="N239" s="35"/>
      <c r="O239" s="35">
        <v>22200</v>
      </c>
      <c r="P239" s="35"/>
      <c r="Q239" s="35"/>
      <c r="R239" s="35"/>
      <c r="S239" s="35"/>
      <c r="T239" s="35">
        <v>141298</v>
      </c>
      <c r="U239" s="35"/>
      <c r="V239" s="36"/>
      <c r="W239" s="36"/>
      <c r="X239" s="36"/>
      <c r="Y239" s="37"/>
    </row>
    <row r="240" spans="1:25" s="27" customFormat="1" x14ac:dyDescent="0.2">
      <c r="A240" s="28">
        <v>250</v>
      </c>
      <c r="B240" s="29" t="s">
        <v>655</v>
      </c>
      <c r="C240" s="30" t="s">
        <v>656</v>
      </c>
      <c r="D240" s="31" t="s">
        <v>657</v>
      </c>
      <c r="E240" s="32">
        <f t="shared" si="3"/>
        <v>2836939</v>
      </c>
      <c r="F240" s="33">
        <v>2712699</v>
      </c>
      <c r="G240" s="34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>
        <v>106052</v>
      </c>
      <c r="S240" s="35"/>
      <c r="T240" s="35">
        <v>18188</v>
      </c>
      <c r="U240" s="35"/>
      <c r="V240" s="36"/>
      <c r="W240" s="36"/>
      <c r="X240" s="36"/>
      <c r="Y240" s="37"/>
    </row>
    <row r="241" spans="1:25" s="27" customFormat="1" x14ac:dyDescent="0.2">
      <c r="A241" s="28">
        <v>251</v>
      </c>
      <c r="B241" s="29" t="s">
        <v>658</v>
      </c>
      <c r="C241" s="30" t="s">
        <v>659</v>
      </c>
      <c r="D241" s="31" t="s">
        <v>660</v>
      </c>
      <c r="E241" s="32">
        <f t="shared" si="3"/>
        <v>19471586</v>
      </c>
      <c r="F241" s="33">
        <v>19183105</v>
      </c>
      <c r="G241" s="34"/>
      <c r="H241" s="35"/>
      <c r="I241" s="35"/>
      <c r="J241" s="35"/>
      <c r="K241" s="35"/>
      <c r="L241" s="35"/>
      <c r="M241" s="35"/>
      <c r="N241" s="35"/>
      <c r="O241" s="35">
        <v>32560</v>
      </c>
      <c r="P241" s="35"/>
      <c r="Q241" s="35"/>
      <c r="R241" s="35">
        <v>81592</v>
      </c>
      <c r="S241" s="35"/>
      <c r="T241" s="35">
        <v>174329</v>
      </c>
      <c r="U241" s="35"/>
      <c r="V241" s="36"/>
      <c r="W241" s="36"/>
      <c r="X241" s="36"/>
      <c r="Y241" s="37"/>
    </row>
    <row r="242" spans="1:25" s="27" customFormat="1" x14ac:dyDescent="0.2">
      <c r="A242" s="28">
        <v>252</v>
      </c>
      <c r="B242" s="29" t="s">
        <v>661</v>
      </c>
      <c r="C242" s="30" t="s">
        <v>662</v>
      </c>
      <c r="D242" s="31" t="s">
        <v>663</v>
      </c>
      <c r="E242" s="32">
        <f t="shared" si="3"/>
        <v>27644479</v>
      </c>
      <c r="F242" s="33">
        <v>27008525</v>
      </c>
      <c r="G242" s="34"/>
      <c r="H242" s="35"/>
      <c r="I242" s="35"/>
      <c r="J242" s="35"/>
      <c r="K242" s="35"/>
      <c r="L242" s="35">
        <v>12000</v>
      </c>
      <c r="M242" s="35"/>
      <c r="N242" s="35"/>
      <c r="O242" s="35"/>
      <c r="P242" s="35">
        <v>31200</v>
      </c>
      <c r="Q242" s="35"/>
      <c r="R242" s="35"/>
      <c r="S242" s="35"/>
      <c r="T242" s="35">
        <v>302107</v>
      </c>
      <c r="U242" s="35">
        <v>290647</v>
      </c>
      <c r="V242" s="36"/>
      <c r="W242" s="36"/>
      <c r="X242" s="36"/>
      <c r="Y242" s="37"/>
    </row>
    <row r="243" spans="1:25" s="27" customFormat="1" x14ac:dyDescent="0.2">
      <c r="A243" s="28">
        <v>253</v>
      </c>
      <c r="B243" s="29" t="s">
        <v>661</v>
      </c>
      <c r="C243" s="30" t="s">
        <v>664</v>
      </c>
      <c r="D243" s="31" t="s">
        <v>665</v>
      </c>
      <c r="E243" s="32">
        <f t="shared" si="3"/>
        <v>7219664</v>
      </c>
      <c r="F243" s="33">
        <v>7089908</v>
      </c>
      <c r="G243" s="34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>
        <v>81255</v>
      </c>
      <c r="S243" s="35"/>
      <c r="T243" s="35">
        <v>48501</v>
      </c>
      <c r="U243" s="35"/>
      <c r="V243" s="36"/>
      <c r="W243" s="36"/>
      <c r="X243" s="36"/>
      <c r="Y243" s="37"/>
    </row>
    <row r="244" spans="1:25" s="27" customFormat="1" x14ac:dyDescent="0.2">
      <c r="A244" s="28">
        <v>254</v>
      </c>
      <c r="B244" s="29" t="s">
        <v>661</v>
      </c>
      <c r="C244" s="30" t="s">
        <v>666</v>
      </c>
      <c r="D244" s="31" t="s">
        <v>667</v>
      </c>
      <c r="E244" s="32">
        <f t="shared" si="3"/>
        <v>4982920</v>
      </c>
      <c r="F244" s="33">
        <v>4916815</v>
      </c>
      <c r="G244" s="34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>
        <v>27776</v>
      </c>
      <c r="S244" s="35"/>
      <c r="T244" s="35">
        <v>38329</v>
      </c>
      <c r="U244" s="35"/>
      <c r="V244" s="36"/>
      <c r="W244" s="36"/>
      <c r="X244" s="36"/>
      <c r="Y244" s="37"/>
    </row>
    <row r="245" spans="1:25" s="27" customFormat="1" x14ac:dyDescent="0.2">
      <c r="A245" s="28" t="s">
        <v>668</v>
      </c>
      <c r="B245" s="29" t="s">
        <v>669</v>
      </c>
      <c r="C245" s="30" t="s">
        <v>670</v>
      </c>
      <c r="D245" s="31" t="s">
        <v>671</v>
      </c>
      <c r="E245" s="32">
        <f t="shared" si="3"/>
        <v>5183660</v>
      </c>
      <c r="F245" s="33">
        <v>5112577</v>
      </c>
      <c r="G245" s="34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>
        <v>71083</v>
      </c>
      <c r="U245" s="35"/>
      <c r="V245" s="36"/>
      <c r="W245" s="36"/>
      <c r="X245" s="36"/>
      <c r="Y245" s="37"/>
    </row>
    <row r="246" spans="1:25" s="27" customFormat="1" x14ac:dyDescent="0.2">
      <c r="A246" s="28">
        <v>256</v>
      </c>
      <c r="B246" s="29" t="s">
        <v>672</v>
      </c>
      <c r="C246" s="30" t="s">
        <v>673</v>
      </c>
      <c r="D246" s="31" t="s">
        <v>674</v>
      </c>
      <c r="E246" s="32">
        <f t="shared" si="3"/>
        <v>19152170</v>
      </c>
      <c r="F246" s="33">
        <v>18959908</v>
      </c>
      <c r="G246" s="34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>
        <v>192262</v>
      </c>
      <c r="U246" s="35"/>
      <c r="V246" s="36"/>
      <c r="W246" s="36"/>
      <c r="X246" s="36"/>
      <c r="Y246" s="37"/>
    </row>
    <row r="247" spans="1:25" s="27" customFormat="1" x14ac:dyDescent="0.2">
      <c r="A247" s="28">
        <v>257</v>
      </c>
      <c r="B247" s="29" t="s">
        <v>675</v>
      </c>
      <c r="C247" s="30" t="s">
        <v>676</v>
      </c>
      <c r="D247" s="31" t="s">
        <v>677</v>
      </c>
      <c r="E247" s="32">
        <f t="shared" si="3"/>
        <v>11591040</v>
      </c>
      <c r="F247" s="33">
        <v>11478484</v>
      </c>
      <c r="G247" s="34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>
        <v>112556</v>
      </c>
      <c r="U247" s="35"/>
      <c r="V247" s="36"/>
      <c r="W247" s="36"/>
      <c r="X247" s="36"/>
      <c r="Y247" s="37"/>
    </row>
    <row r="248" spans="1:25" s="27" customFormat="1" x14ac:dyDescent="0.2">
      <c r="A248" s="28" t="s">
        <v>678</v>
      </c>
      <c r="B248" s="29" t="s">
        <v>679</v>
      </c>
      <c r="C248" s="30" t="s">
        <v>680</v>
      </c>
      <c r="D248" s="31" t="s">
        <v>681</v>
      </c>
      <c r="E248" s="32">
        <f t="shared" si="3"/>
        <v>4992528</v>
      </c>
      <c r="F248" s="33">
        <v>4938927</v>
      </c>
      <c r="G248" s="34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>
        <v>53601</v>
      </c>
      <c r="U248" s="35"/>
      <c r="V248" s="36"/>
      <c r="W248" s="36"/>
      <c r="X248" s="36"/>
      <c r="Y248" s="37"/>
    </row>
    <row r="249" spans="1:25" s="27" customFormat="1" x14ac:dyDescent="0.2">
      <c r="A249" s="28" t="s">
        <v>682</v>
      </c>
      <c r="B249" s="29" t="s">
        <v>679</v>
      </c>
      <c r="C249" s="30" t="s">
        <v>683</v>
      </c>
      <c r="D249" s="31" t="s">
        <v>684</v>
      </c>
      <c r="E249" s="32">
        <f t="shared" si="3"/>
        <v>3380967</v>
      </c>
      <c r="F249" s="33">
        <v>3026519</v>
      </c>
      <c r="G249" s="34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>
        <v>336260</v>
      </c>
      <c r="S249" s="35"/>
      <c r="T249" s="35">
        <v>18188</v>
      </c>
      <c r="U249" s="35"/>
      <c r="V249" s="36"/>
      <c r="W249" s="36"/>
      <c r="X249" s="36"/>
      <c r="Y249" s="37"/>
    </row>
    <row r="250" spans="1:25" s="27" customFormat="1" x14ac:dyDescent="0.2">
      <c r="A250" s="28">
        <v>259</v>
      </c>
      <c r="B250" s="29" t="s">
        <v>685</v>
      </c>
      <c r="C250" s="30" t="s">
        <v>686</v>
      </c>
      <c r="D250" s="31" t="s">
        <v>687</v>
      </c>
      <c r="E250" s="32">
        <f t="shared" si="3"/>
        <v>21515601</v>
      </c>
      <c r="F250" s="33">
        <v>21239836</v>
      </c>
      <c r="G250" s="34"/>
      <c r="H250" s="35"/>
      <c r="I250" s="35"/>
      <c r="J250" s="35"/>
      <c r="K250" s="35"/>
      <c r="L250" s="35"/>
      <c r="M250" s="35"/>
      <c r="N250" s="35"/>
      <c r="O250" s="35"/>
      <c r="P250" s="35">
        <v>51600</v>
      </c>
      <c r="Q250" s="35"/>
      <c r="R250" s="35"/>
      <c r="S250" s="35"/>
      <c r="T250" s="35">
        <v>224165</v>
      </c>
      <c r="U250" s="35"/>
      <c r="V250" s="36"/>
      <c r="W250" s="36"/>
      <c r="X250" s="36"/>
      <c r="Y250" s="37"/>
    </row>
    <row r="251" spans="1:25" s="27" customFormat="1" x14ac:dyDescent="0.2">
      <c r="A251" s="28">
        <v>260</v>
      </c>
      <c r="B251" s="29" t="s">
        <v>688</v>
      </c>
      <c r="C251" s="30" t="s">
        <v>689</v>
      </c>
      <c r="D251" s="31" t="s">
        <v>690</v>
      </c>
      <c r="E251" s="32">
        <f t="shared" si="3"/>
        <v>2351654</v>
      </c>
      <c r="F251" s="33">
        <v>2327167</v>
      </c>
      <c r="G251" s="34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>
        <v>24487</v>
      </c>
      <c r="U251" s="35"/>
      <c r="V251" s="36"/>
      <c r="W251" s="36"/>
      <c r="X251" s="36"/>
      <c r="Y251" s="37"/>
    </row>
    <row r="252" spans="1:25" s="27" customFormat="1" x14ac:dyDescent="0.2">
      <c r="A252" s="28">
        <v>261</v>
      </c>
      <c r="B252" s="29" t="s">
        <v>691</v>
      </c>
      <c r="C252" s="30" t="s">
        <v>692</v>
      </c>
      <c r="D252" s="31" t="s">
        <v>693</v>
      </c>
      <c r="E252" s="32">
        <f t="shared" si="3"/>
        <v>33004423</v>
      </c>
      <c r="F252" s="33">
        <v>32592428</v>
      </c>
      <c r="G252" s="34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>
        <v>49128</v>
      </c>
      <c r="S252" s="35"/>
      <c r="T252" s="35">
        <v>362867</v>
      </c>
      <c r="U252" s="35"/>
      <c r="V252" s="36"/>
      <c r="W252" s="36"/>
      <c r="X252" s="36"/>
      <c r="Y252" s="37"/>
    </row>
    <row r="253" spans="1:25" s="27" customFormat="1" x14ac:dyDescent="0.2">
      <c r="A253" s="28">
        <v>262</v>
      </c>
      <c r="B253" s="29" t="s">
        <v>694</v>
      </c>
      <c r="C253" s="30" t="s">
        <v>695</v>
      </c>
      <c r="D253" s="31" t="s">
        <v>696</v>
      </c>
      <c r="E253" s="32">
        <f t="shared" si="3"/>
        <v>58228104</v>
      </c>
      <c r="F253" s="33">
        <v>57098689</v>
      </c>
      <c r="G253" s="34"/>
      <c r="H253" s="35"/>
      <c r="I253" s="35"/>
      <c r="J253" s="35"/>
      <c r="K253" s="35"/>
      <c r="L253" s="35">
        <v>6400</v>
      </c>
      <c r="M253" s="35"/>
      <c r="N253" s="35"/>
      <c r="O253" s="35"/>
      <c r="P253" s="35"/>
      <c r="Q253" s="35"/>
      <c r="R253" s="35"/>
      <c r="S253" s="35"/>
      <c r="T253" s="35">
        <v>597974</v>
      </c>
      <c r="U253" s="35">
        <v>525041</v>
      </c>
      <c r="V253" s="36"/>
      <c r="W253" s="36"/>
      <c r="X253" s="36"/>
      <c r="Y253" s="37"/>
    </row>
    <row r="254" spans="1:25" s="27" customFormat="1" x14ac:dyDescent="0.2">
      <c r="A254" s="28">
        <v>263</v>
      </c>
      <c r="B254" s="29" t="s">
        <v>694</v>
      </c>
      <c r="C254" s="30" t="s">
        <v>697</v>
      </c>
      <c r="D254" s="31" t="s">
        <v>698</v>
      </c>
      <c r="E254" s="32">
        <f t="shared" si="3"/>
        <v>7483851</v>
      </c>
      <c r="F254" s="33">
        <v>7483851</v>
      </c>
      <c r="G254" s="34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37"/>
    </row>
    <row r="255" spans="1:25" s="27" customFormat="1" x14ac:dyDescent="0.2">
      <c r="A255" s="28">
        <v>264</v>
      </c>
      <c r="B255" s="29" t="s">
        <v>699</v>
      </c>
      <c r="C255" s="30" t="s">
        <v>700</v>
      </c>
      <c r="D255" s="31" t="s">
        <v>701</v>
      </c>
      <c r="E255" s="32">
        <f t="shared" si="3"/>
        <v>10375758</v>
      </c>
      <c r="F255" s="33">
        <v>10035551</v>
      </c>
      <c r="G255" s="34"/>
      <c r="H255" s="35"/>
      <c r="I255" s="35"/>
      <c r="J255" s="35"/>
      <c r="K255" s="35"/>
      <c r="L255" s="35"/>
      <c r="M255" s="35"/>
      <c r="N255" s="35"/>
      <c r="O255" s="35">
        <v>50320</v>
      </c>
      <c r="P255" s="35"/>
      <c r="Q255" s="35"/>
      <c r="R255" s="35">
        <v>125990</v>
      </c>
      <c r="S255" s="35">
        <v>30705</v>
      </c>
      <c r="T255" s="35">
        <v>133192</v>
      </c>
      <c r="U255" s="35"/>
      <c r="V255" s="36"/>
      <c r="W255" s="36"/>
      <c r="X255" s="36"/>
      <c r="Y255" s="37"/>
    </row>
    <row r="256" spans="1:25" s="27" customFormat="1" x14ac:dyDescent="0.2">
      <c r="A256" s="28">
        <v>265</v>
      </c>
      <c r="B256" s="29" t="s">
        <v>702</v>
      </c>
      <c r="C256" s="30" t="s">
        <v>703</v>
      </c>
      <c r="D256" s="31" t="s">
        <v>704</v>
      </c>
      <c r="E256" s="32">
        <f t="shared" si="3"/>
        <v>5927361</v>
      </c>
      <c r="F256" s="33">
        <v>5736801</v>
      </c>
      <c r="G256" s="34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>
        <v>132500</v>
      </c>
      <c r="S256" s="35"/>
      <c r="T256" s="35">
        <v>58060</v>
      </c>
      <c r="U256" s="35"/>
      <c r="V256" s="36"/>
      <c r="W256" s="36"/>
      <c r="X256" s="36"/>
      <c r="Y256" s="37"/>
    </row>
    <row r="257" spans="1:25" s="27" customFormat="1" x14ac:dyDescent="0.2">
      <c r="A257" s="28">
        <v>266</v>
      </c>
      <c r="B257" s="29" t="s">
        <v>705</v>
      </c>
      <c r="C257" s="30" t="s">
        <v>706</v>
      </c>
      <c r="D257" s="31" t="s">
        <v>707</v>
      </c>
      <c r="E257" s="32">
        <f t="shared" si="3"/>
        <v>3943057</v>
      </c>
      <c r="F257" s="33">
        <v>3769958</v>
      </c>
      <c r="G257" s="34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>
        <v>142786</v>
      </c>
      <c r="S257" s="35"/>
      <c r="T257" s="35">
        <v>30313</v>
      </c>
      <c r="U257" s="35"/>
      <c r="V257" s="36"/>
      <c r="W257" s="36"/>
      <c r="X257" s="36"/>
      <c r="Y257" s="37"/>
    </row>
    <row r="258" spans="1:25" s="27" customFormat="1" x14ac:dyDescent="0.2">
      <c r="A258" s="28">
        <v>267</v>
      </c>
      <c r="B258" s="29" t="s">
        <v>708</v>
      </c>
      <c r="C258" s="30" t="s">
        <v>709</v>
      </c>
      <c r="D258" s="31" t="s">
        <v>710</v>
      </c>
      <c r="E258" s="32">
        <f t="shared" si="3"/>
        <v>26375353</v>
      </c>
      <c r="F258" s="33">
        <v>25861870</v>
      </c>
      <c r="G258" s="34"/>
      <c r="H258" s="35"/>
      <c r="I258" s="35"/>
      <c r="J258" s="35"/>
      <c r="K258" s="35"/>
      <c r="L258" s="35">
        <v>4000</v>
      </c>
      <c r="M258" s="35"/>
      <c r="N258" s="35"/>
      <c r="O258" s="35">
        <v>42920</v>
      </c>
      <c r="P258" s="35"/>
      <c r="Q258" s="35"/>
      <c r="R258" s="35"/>
      <c r="S258" s="35"/>
      <c r="T258" s="35">
        <v>282797</v>
      </c>
      <c r="U258" s="35">
        <v>183766</v>
      </c>
      <c r="V258" s="36"/>
      <c r="W258" s="36"/>
      <c r="X258" s="36"/>
      <c r="Y258" s="37"/>
    </row>
    <row r="259" spans="1:25" s="27" customFormat="1" x14ac:dyDescent="0.2">
      <c r="A259" s="28">
        <v>268</v>
      </c>
      <c r="B259" s="29" t="s">
        <v>711</v>
      </c>
      <c r="C259" s="30" t="s">
        <v>712</v>
      </c>
      <c r="D259" s="31" t="s">
        <v>713</v>
      </c>
      <c r="E259" s="32">
        <f t="shared" si="3"/>
        <v>8546658</v>
      </c>
      <c r="F259" s="33">
        <v>8354570</v>
      </c>
      <c r="G259" s="34"/>
      <c r="H259" s="35"/>
      <c r="I259" s="35"/>
      <c r="J259" s="35"/>
      <c r="K259" s="35"/>
      <c r="L259" s="35"/>
      <c r="M259" s="35"/>
      <c r="N259" s="35"/>
      <c r="O259" s="35">
        <v>17760</v>
      </c>
      <c r="P259" s="35"/>
      <c r="Q259" s="35"/>
      <c r="R259" s="35">
        <v>87668</v>
      </c>
      <c r="S259" s="35"/>
      <c r="T259" s="35">
        <v>73532</v>
      </c>
      <c r="U259" s="35">
        <v>13128</v>
      </c>
      <c r="V259" s="36"/>
      <c r="W259" s="36"/>
      <c r="X259" s="36"/>
      <c r="Y259" s="37"/>
    </row>
    <row r="260" spans="1:25" s="27" customFormat="1" x14ac:dyDescent="0.2">
      <c r="A260" s="28">
        <v>269</v>
      </c>
      <c r="B260" s="29" t="s">
        <v>714</v>
      </c>
      <c r="C260" s="30" t="s">
        <v>715</v>
      </c>
      <c r="D260" s="31" t="s">
        <v>716</v>
      </c>
      <c r="E260" s="32">
        <f t="shared" ref="E260:E323" si="4">SUM(F260:Y260)</f>
        <v>17817464</v>
      </c>
      <c r="F260" s="33">
        <v>17594724</v>
      </c>
      <c r="G260" s="34"/>
      <c r="H260" s="35"/>
      <c r="I260" s="35"/>
      <c r="J260" s="35"/>
      <c r="K260" s="35"/>
      <c r="L260" s="35"/>
      <c r="M260" s="35"/>
      <c r="N260" s="35"/>
      <c r="O260" s="35">
        <v>8880</v>
      </c>
      <c r="P260" s="35">
        <v>11520</v>
      </c>
      <c r="Q260" s="35"/>
      <c r="R260" s="35"/>
      <c r="S260" s="35"/>
      <c r="T260" s="35">
        <v>202340</v>
      </c>
      <c r="U260" s="35"/>
      <c r="V260" s="36"/>
      <c r="W260" s="36"/>
      <c r="X260" s="36"/>
      <c r="Y260" s="37"/>
    </row>
    <row r="261" spans="1:25" s="27" customFormat="1" x14ac:dyDescent="0.2">
      <c r="A261" s="28">
        <v>270</v>
      </c>
      <c r="B261" s="29" t="s">
        <v>714</v>
      </c>
      <c r="C261" s="30" t="s">
        <v>717</v>
      </c>
      <c r="D261" s="31" t="s">
        <v>718</v>
      </c>
      <c r="E261" s="32">
        <f t="shared" si="4"/>
        <v>11815283</v>
      </c>
      <c r="F261" s="33">
        <v>11579030</v>
      </c>
      <c r="G261" s="34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>
        <v>157976</v>
      </c>
      <c r="S261" s="35"/>
      <c r="T261" s="35">
        <v>78277</v>
      </c>
      <c r="U261" s="35"/>
      <c r="V261" s="36"/>
      <c r="W261" s="36"/>
      <c r="X261" s="36"/>
      <c r="Y261" s="37"/>
    </row>
    <row r="262" spans="1:25" s="27" customFormat="1" x14ac:dyDescent="0.2">
      <c r="A262" s="28">
        <v>271</v>
      </c>
      <c r="B262" s="29" t="s">
        <v>714</v>
      </c>
      <c r="C262" s="30" t="s">
        <v>719</v>
      </c>
      <c r="D262" s="31" t="s">
        <v>720</v>
      </c>
      <c r="E262" s="32">
        <f t="shared" si="4"/>
        <v>4200399</v>
      </c>
      <c r="F262" s="33">
        <v>4200399</v>
      </c>
      <c r="G262" s="34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37"/>
    </row>
    <row r="263" spans="1:25" s="27" customFormat="1" x14ac:dyDescent="0.2">
      <c r="A263" s="28">
        <v>272</v>
      </c>
      <c r="B263" s="29" t="s">
        <v>714</v>
      </c>
      <c r="C263" s="30" t="s">
        <v>721</v>
      </c>
      <c r="D263" s="31" t="s">
        <v>722</v>
      </c>
      <c r="E263" s="32">
        <f t="shared" si="4"/>
        <v>9397949</v>
      </c>
      <c r="F263" s="33">
        <v>9397949</v>
      </c>
      <c r="G263" s="34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6"/>
      <c r="X263" s="36"/>
      <c r="Y263" s="37"/>
    </row>
    <row r="264" spans="1:25" s="27" customFormat="1" x14ac:dyDescent="0.2">
      <c r="A264" s="28">
        <v>273</v>
      </c>
      <c r="B264" s="29" t="s">
        <v>723</v>
      </c>
      <c r="C264" s="30" t="s">
        <v>724</v>
      </c>
      <c r="D264" s="31" t="s">
        <v>725</v>
      </c>
      <c r="E264" s="32">
        <f t="shared" si="4"/>
        <v>3363522</v>
      </c>
      <c r="F264" s="33">
        <v>3269487</v>
      </c>
      <c r="G264" s="34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>
        <v>72912</v>
      </c>
      <c r="S264" s="35"/>
      <c r="T264" s="35">
        <v>21123</v>
      </c>
      <c r="U264" s="35"/>
      <c r="V264" s="36"/>
      <c r="W264" s="36"/>
      <c r="X264" s="36"/>
      <c r="Y264" s="37"/>
    </row>
    <row r="265" spans="1:25" s="27" customFormat="1" x14ac:dyDescent="0.2">
      <c r="A265" s="28">
        <v>274</v>
      </c>
      <c r="B265" s="29" t="s">
        <v>726</v>
      </c>
      <c r="C265" s="30" t="s">
        <v>727</v>
      </c>
      <c r="D265" s="31" t="s">
        <v>728</v>
      </c>
      <c r="E265" s="32">
        <f t="shared" si="4"/>
        <v>3597208</v>
      </c>
      <c r="F265" s="33">
        <v>3568721</v>
      </c>
      <c r="G265" s="34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>
        <v>28487</v>
      </c>
      <c r="U265" s="35"/>
      <c r="V265" s="36"/>
      <c r="W265" s="36"/>
      <c r="X265" s="36"/>
      <c r="Y265" s="37"/>
    </row>
    <row r="266" spans="1:25" s="27" customFormat="1" x14ac:dyDescent="0.2">
      <c r="A266" s="28">
        <v>275</v>
      </c>
      <c r="B266" s="29" t="s">
        <v>729</v>
      </c>
      <c r="C266" s="30" t="s">
        <v>730</v>
      </c>
      <c r="D266" s="31" t="s">
        <v>731</v>
      </c>
      <c r="E266" s="32">
        <f t="shared" si="4"/>
        <v>37480404</v>
      </c>
      <c r="F266" s="33">
        <v>36921682</v>
      </c>
      <c r="G266" s="34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>
        <v>145824</v>
      </c>
      <c r="S266" s="35"/>
      <c r="T266" s="35">
        <v>412898</v>
      </c>
      <c r="U266" s="35"/>
      <c r="V266" s="36"/>
      <c r="W266" s="36"/>
      <c r="X266" s="36"/>
      <c r="Y266" s="37"/>
    </row>
    <row r="267" spans="1:25" s="27" customFormat="1" x14ac:dyDescent="0.2">
      <c r="A267" s="28">
        <v>276</v>
      </c>
      <c r="B267" s="29" t="s">
        <v>732</v>
      </c>
      <c r="C267" s="30" t="s">
        <v>733</v>
      </c>
      <c r="D267" s="31" t="s">
        <v>734</v>
      </c>
      <c r="E267" s="32">
        <f t="shared" si="4"/>
        <v>1860037</v>
      </c>
      <c r="F267" s="33">
        <v>1844978</v>
      </c>
      <c r="G267" s="34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>
        <v>15059</v>
      </c>
      <c r="U267" s="35"/>
      <c r="V267" s="36"/>
      <c r="W267" s="36"/>
      <c r="X267" s="36"/>
      <c r="Y267" s="37"/>
    </row>
    <row r="268" spans="1:25" s="27" customFormat="1" x14ac:dyDescent="0.2">
      <c r="A268" s="28">
        <v>277</v>
      </c>
      <c r="B268" s="29" t="s">
        <v>285</v>
      </c>
      <c r="C268" s="30" t="s">
        <v>735</v>
      </c>
      <c r="D268" s="31" t="s">
        <v>736</v>
      </c>
      <c r="E268" s="32">
        <f t="shared" si="4"/>
        <v>20332273</v>
      </c>
      <c r="F268" s="33">
        <v>19929983</v>
      </c>
      <c r="G268" s="34"/>
      <c r="H268" s="35"/>
      <c r="I268" s="35"/>
      <c r="J268" s="35"/>
      <c r="K268" s="35"/>
      <c r="L268" s="35"/>
      <c r="M268" s="35"/>
      <c r="N268" s="35"/>
      <c r="O268" s="35"/>
      <c r="P268" s="35">
        <v>25600</v>
      </c>
      <c r="Q268" s="35"/>
      <c r="R268" s="35">
        <v>112006</v>
      </c>
      <c r="S268" s="35"/>
      <c r="T268" s="35">
        <v>202803</v>
      </c>
      <c r="U268" s="35">
        <v>61881</v>
      </c>
      <c r="V268" s="36"/>
      <c r="W268" s="36"/>
      <c r="X268" s="36"/>
      <c r="Y268" s="37"/>
    </row>
    <row r="269" spans="1:25" s="27" customFormat="1" x14ac:dyDescent="0.2">
      <c r="A269" s="28">
        <v>278</v>
      </c>
      <c r="B269" s="29" t="s">
        <v>737</v>
      </c>
      <c r="C269" s="30" t="s">
        <v>738</v>
      </c>
      <c r="D269" s="31" t="s">
        <v>739</v>
      </c>
      <c r="E269" s="32">
        <f t="shared" si="4"/>
        <v>15196928</v>
      </c>
      <c r="F269" s="33">
        <v>14840433</v>
      </c>
      <c r="G269" s="34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>
        <v>185855</v>
      </c>
      <c r="U269" s="35">
        <v>170640</v>
      </c>
      <c r="V269" s="36"/>
      <c r="W269" s="36"/>
      <c r="X269" s="36"/>
      <c r="Y269" s="37"/>
    </row>
    <row r="270" spans="1:25" s="27" customFormat="1" x14ac:dyDescent="0.2">
      <c r="A270" s="28">
        <v>279</v>
      </c>
      <c r="B270" s="29" t="s">
        <v>737</v>
      </c>
      <c r="C270" s="30" t="s">
        <v>740</v>
      </c>
      <c r="D270" s="31" t="s">
        <v>741</v>
      </c>
      <c r="E270" s="32">
        <f t="shared" si="4"/>
        <v>5555310</v>
      </c>
      <c r="F270" s="33">
        <v>5300630</v>
      </c>
      <c r="G270" s="34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>
        <v>209992</v>
      </c>
      <c r="S270" s="35"/>
      <c r="T270" s="35">
        <v>44688</v>
      </c>
      <c r="U270" s="35"/>
      <c r="V270" s="36"/>
      <c r="W270" s="36"/>
      <c r="X270" s="36"/>
      <c r="Y270" s="37"/>
    </row>
    <row r="271" spans="1:25" s="27" customFormat="1" x14ac:dyDescent="0.2">
      <c r="A271" s="28">
        <v>280</v>
      </c>
      <c r="B271" s="29" t="s">
        <v>742</v>
      </c>
      <c r="C271" s="30" t="s">
        <v>743</v>
      </c>
      <c r="D271" s="31" t="s">
        <v>744</v>
      </c>
      <c r="E271" s="32">
        <f t="shared" si="4"/>
        <v>27212819</v>
      </c>
      <c r="F271" s="33">
        <v>26872921</v>
      </c>
      <c r="G271" s="34"/>
      <c r="H271" s="35"/>
      <c r="I271" s="35"/>
      <c r="J271" s="35"/>
      <c r="K271" s="35"/>
      <c r="L271" s="35">
        <v>8000</v>
      </c>
      <c r="M271" s="35"/>
      <c r="N271" s="35"/>
      <c r="O271" s="35">
        <v>29600</v>
      </c>
      <c r="P271" s="35"/>
      <c r="Q271" s="35"/>
      <c r="R271" s="35"/>
      <c r="S271" s="35"/>
      <c r="T271" s="35">
        <v>302298</v>
      </c>
      <c r="U271" s="35"/>
      <c r="V271" s="36"/>
      <c r="W271" s="36"/>
      <c r="X271" s="36"/>
      <c r="Y271" s="37"/>
    </row>
    <row r="272" spans="1:25" s="27" customFormat="1" x14ac:dyDescent="0.2">
      <c r="A272" s="28">
        <v>281</v>
      </c>
      <c r="B272" s="29" t="s">
        <v>742</v>
      </c>
      <c r="C272" s="30" t="s">
        <v>745</v>
      </c>
      <c r="D272" s="31" t="s">
        <v>746</v>
      </c>
      <c r="E272" s="32">
        <f t="shared" si="4"/>
        <v>6445897</v>
      </c>
      <c r="F272" s="33">
        <v>6397396</v>
      </c>
      <c r="G272" s="34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>
        <v>48501</v>
      </c>
      <c r="U272" s="35"/>
      <c r="V272" s="36"/>
      <c r="W272" s="36"/>
      <c r="X272" s="36"/>
      <c r="Y272" s="37"/>
    </row>
    <row r="273" spans="1:25" s="27" customFormat="1" x14ac:dyDescent="0.2">
      <c r="A273" s="28">
        <v>282</v>
      </c>
      <c r="B273" s="29" t="s">
        <v>747</v>
      </c>
      <c r="C273" s="30" t="s">
        <v>748</v>
      </c>
      <c r="D273" s="31" t="s">
        <v>749</v>
      </c>
      <c r="E273" s="32">
        <f t="shared" si="4"/>
        <v>2116255</v>
      </c>
      <c r="F273" s="33">
        <v>2003229</v>
      </c>
      <c r="G273" s="34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>
        <v>100900</v>
      </c>
      <c r="S273" s="35"/>
      <c r="T273" s="35">
        <v>12126</v>
      </c>
      <c r="U273" s="35"/>
      <c r="V273" s="36"/>
      <c r="W273" s="36"/>
      <c r="X273" s="36"/>
      <c r="Y273" s="37"/>
    </row>
    <row r="274" spans="1:25" s="27" customFormat="1" x14ac:dyDescent="0.2">
      <c r="A274" s="28">
        <v>283</v>
      </c>
      <c r="B274" s="29" t="s">
        <v>750</v>
      </c>
      <c r="C274" s="30" t="s">
        <v>751</v>
      </c>
      <c r="D274" s="31" t="s">
        <v>752</v>
      </c>
      <c r="E274" s="32">
        <f t="shared" si="4"/>
        <v>25375367</v>
      </c>
      <c r="F274" s="33">
        <v>24955440</v>
      </c>
      <c r="G274" s="34"/>
      <c r="H274" s="35"/>
      <c r="I274" s="35"/>
      <c r="J274" s="35"/>
      <c r="K274" s="35"/>
      <c r="L274" s="35"/>
      <c r="M274" s="35"/>
      <c r="N274" s="35"/>
      <c r="O274" s="35">
        <v>44400</v>
      </c>
      <c r="P274" s="35"/>
      <c r="Q274" s="35"/>
      <c r="R274" s="35">
        <v>19187</v>
      </c>
      <c r="S274" s="35"/>
      <c r="T274" s="35">
        <v>260707</v>
      </c>
      <c r="U274" s="35">
        <v>95633</v>
      </c>
      <c r="V274" s="36"/>
      <c r="W274" s="36"/>
      <c r="X274" s="36"/>
      <c r="Y274" s="37"/>
    </row>
    <row r="275" spans="1:25" s="27" customFormat="1" x14ac:dyDescent="0.2">
      <c r="A275" s="28">
        <v>284</v>
      </c>
      <c r="B275" s="29" t="s">
        <v>753</v>
      </c>
      <c r="C275" s="30" t="s">
        <v>754</v>
      </c>
      <c r="D275" s="31" t="s">
        <v>755</v>
      </c>
      <c r="E275" s="32">
        <f t="shared" si="4"/>
        <v>4695743</v>
      </c>
      <c r="F275" s="33">
        <v>4639148</v>
      </c>
      <c r="G275" s="34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>
        <v>56595</v>
      </c>
      <c r="U275" s="35"/>
      <c r="V275" s="36"/>
      <c r="W275" s="36"/>
      <c r="X275" s="36"/>
      <c r="Y275" s="37"/>
    </row>
    <row r="276" spans="1:25" s="27" customFormat="1" x14ac:dyDescent="0.2">
      <c r="A276" s="28">
        <v>285</v>
      </c>
      <c r="B276" s="29" t="s">
        <v>753</v>
      </c>
      <c r="C276" s="30" t="s">
        <v>756</v>
      </c>
      <c r="D276" s="31" t="s">
        <v>757</v>
      </c>
      <c r="E276" s="32">
        <f t="shared" si="4"/>
        <v>3319900</v>
      </c>
      <c r="F276" s="33">
        <v>3142227</v>
      </c>
      <c r="G276" s="34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>
        <v>159485</v>
      </c>
      <c r="S276" s="35"/>
      <c r="T276" s="35">
        <v>18188</v>
      </c>
      <c r="U276" s="35"/>
      <c r="V276" s="36"/>
      <c r="W276" s="36"/>
      <c r="X276" s="36"/>
      <c r="Y276" s="37"/>
    </row>
    <row r="277" spans="1:25" s="27" customFormat="1" x14ac:dyDescent="0.2">
      <c r="A277" s="28">
        <v>286</v>
      </c>
      <c r="B277" s="29" t="s">
        <v>758</v>
      </c>
      <c r="C277" s="30" t="s">
        <v>759</v>
      </c>
      <c r="D277" s="31" t="s">
        <v>760</v>
      </c>
      <c r="E277" s="32">
        <f t="shared" si="4"/>
        <v>6892851</v>
      </c>
      <c r="F277" s="33">
        <v>6690987</v>
      </c>
      <c r="G277" s="34"/>
      <c r="H277" s="35"/>
      <c r="I277" s="35"/>
      <c r="J277" s="35"/>
      <c r="K277" s="35"/>
      <c r="L277" s="35"/>
      <c r="M277" s="35"/>
      <c r="N277" s="35"/>
      <c r="O277" s="35">
        <v>11100</v>
      </c>
      <c r="P277" s="35"/>
      <c r="Q277" s="35"/>
      <c r="R277" s="35">
        <v>138990</v>
      </c>
      <c r="S277" s="35"/>
      <c r="T277" s="35">
        <v>51774</v>
      </c>
      <c r="U277" s="35"/>
      <c r="V277" s="36"/>
      <c r="W277" s="36"/>
      <c r="X277" s="36"/>
      <c r="Y277" s="37"/>
    </row>
    <row r="278" spans="1:25" s="27" customFormat="1" x14ac:dyDescent="0.2">
      <c r="A278" s="28">
        <v>287</v>
      </c>
      <c r="B278" s="29" t="s">
        <v>761</v>
      </c>
      <c r="C278" s="30" t="s">
        <v>762</v>
      </c>
      <c r="D278" s="31" t="s">
        <v>763</v>
      </c>
      <c r="E278" s="32">
        <f t="shared" si="4"/>
        <v>12610067</v>
      </c>
      <c r="F278" s="33">
        <v>12072753</v>
      </c>
      <c r="G278" s="34"/>
      <c r="H278" s="35"/>
      <c r="I278" s="35"/>
      <c r="J278" s="35"/>
      <c r="K278" s="35"/>
      <c r="L278" s="35"/>
      <c r="M278" s="35"/>
      <c r="N278" s="35"/>
      <c r="O278" s="35">
        <v>19610</v>
      </c>
      <c r="P278" s="35"/>
      <c r="Q278" s="35"/>
      <c r="R278" s="35">
        <v>358724</v>
      </c>
      <c r="S278" s="35"/>
      <c r="T278" s="35">
        <v>102725</v>
      </c>
      <c r="U278" s="35">
        <v>56255</v>
      </c>
      <c r="V278" s="36"/>
      <c r="W278" s="36"/>
      <c r="X278" s="36"/>
      <c r="Y278" s="37"/>
    </row>
    <row r="279" spans="1:25" s="27" customFormat="1" x14ac:dyDescent="0.2">
      <c r="A279" s="28">
        <v>288</v>
      </c>
      <c r="B279" s="29" t="s">
        <v>146</v>
      </c>
      <c r="C279" s="30" t="s">
        <v>764</v>
      </c>
      <c r="D279" s="31" t="s">
        <v>765</v>
      </c>
      <c r="E279" s="32">
        <f t="shared" si="4"/>
        <v>21912751</v>
      </c>
      <c r="F279" s="33">
        <v>21395046</v>
      </c>
      <c r="G279" s="34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>
        <v>63451</v>
      </c>
      <c r="S279" s="35"/>
      <c r="T279" s="35">
        <v>231110</v>
      </c>
      <c r="U279" s="35">
        <v>223144</v>
      </c>
      <c r="V279" s="36"/>
      <c r="W279" s="36"/>
      <c r="X279" s="36"/>
      <c r="Y279" s="37"/>
    </row>
    <row r="280" spans="1:25" s="27" customFormat="1" x14ac:dyDescent="0.2">
      <c r="A280" s="28">
        <v>289</v>
      </c>
      <c r="B280" s="29" t="s">
        <v>766</v>
      </c>
      <c r="C280" s="30" t="s">
        <v>767</v>
      </c>
      <c r="D280" s="31" t="s">
        <v>768</v>
      </c>
      <c r="E280" s="32">
        <f t="shared" si="4"/>
        <v>6190008</v>
      </c>
      <c r="F280" s="33">
        <v>6048663</v>
      </c>
      <c r="G280" s="34"/>
      <c r="H280" s="35"/>
      <c r="I280" s="35"/>
      <c r="J280" s="35"/>
      <c r="K280" s="35"/>
      <c r="L280" s="35"/>
      <c r="M280" s="35"/>
      <c r="N280" s="35"/>
      <c r="O280" s="35">
        <v>20720</v>
      </c>
      <c r="P280" s="35"/>
      <c r="Q280" s="35"/>
      <c r="R280" s="35">
        <v>64682</v>
      </c>
      <c r="S280" s="35"/>
      <c r="T280" s="35">
        <v>55943</v>
      </c>
      <c r="U280" s="35"/>
      <c r="V280" s="36"/>
      <c r="W280" s="36"/>
      <c r="X280" s="36"/>
      <c r="Y280" s="37"/>
    </row>
    <row r="281" spans="1:25" s="27" customFormat="1" x14ac:dyDescent="0.2">
      <c r="A281" s="28">
        <v>290</v>
      </c>
      <c r="B281" s="29" t="s">
        <v>769</v>
      </c>
      <c r="C281" s="30" t="s">
        <v>770</v>
      </c>
      <c r="D281" s="31" t="s">
        <v>771</v>
      </c>
      <c r="E281" s="32">
        <f t="shared" si="4"/>
        <v>4939522</v>
      </c>
      <c r="F281" s="33">
        <v>4831240</v>
      </c>
      <c r="G281" s="34"/>
      <c r="H281" s="35"/>
      <c r="I281" s="35"/>
      <c r="J281" s="35"/>
      <c r="K281" s="35"/>
      <c r="L281" s="35"/>
      <c r="M281" s="35"/>
      <c r="N281" s="35"/>
      <c r="O281" s="35">
        <v>18500</v>
      </c>
      <c r="P281" s="35"/>
      <c r="Q281" s="35"/>
      <c r="R281" s="35"/>
      <c r="S281" s="35"/>
      <c r="T281" s="35">
        <v>42902</v>
      </c>
      <c r="U281" s="35">
        <v>46880</v>
      </c>
      <c r="V281" s="36"/>
      <c r="W281" s="36"/>
      <c r="X281" s="36"/>
      <c r="Y281" s="37"/>
    </row>
    <row r="282" spans="1:25" s="27" customFormat="1" x14ac:dyDescent="0.2">
      <c r="A282" s="28">
        <v>291</v>
      </c>
      <c r="B282" s="29" t="s">
        <v>772</v>
      </c>
      <c r="C282" s="30" t="s">
        <v>773</v>
      </c>
      <c r="D282" s="31" t="s">
        <v>774</v>
      </c>
      <c r="E282" s="32">
        <f t="shared" si="4"/>
        <v>2129558</v>
      </c>
      <c r="F282" s="33">
        <v>2110710</v>
      </c>
      <c r="G282" s="34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>
        <v>5207</v>
      </c>
      <c r="S282" s="35"/>
      <c r="T282" s="35">
        <v>13641</v>
      </c>
      <c r="U282" s="35"/>
      <c r="V282" s="36"/>
      <c r="W282" s="36"/>
      <c r="X282" s="36"/>
      <c r="Y282" s="37"/>
    </row>
    <row r="283" spans="1:25" s="27" customFormat="1" x14ac:dyDescent="0.2">
      <c r="A283" s="28">
        <v>292</v>
      </c>
      <c r="B283" s="29" t="s">
        <v>775</v>
      </c>
      <c r="C283" s="30" t="s">
        <v>776</v>
      </c>
      <c r="D283" s="31" t="s">
        <v>777</v>
      </c>
      <c r="E283" s="32">
        <f t="shared" si="4"/>
        <v>24380063</v>
      </c>
      <c r="F283" s="33">
        <v>23920657</v>
      </c>
      <c r="G283" s="34"/>
      <c r="H283" s="35"/>
      <c r="I283" s="35"/>
      <c r="J283" s="35"/>
      <c r="K283" s="35"/>
      <c r="L283" s="35"/>
      <c r="M283" s="35"/>
      <c r="N283" s="35"/>
      <c r="O283" s="35">
        <v>17760</v>
      </c>
      <c r="P283" s="35">
        <v>4480</v>
      </c>
      <c r="Q283" s="35"/>
      <c r="R283" s="35">
        <v>29511</v>
      </c>
      <c r="S283" s="35"/>
      <c r="T283" s="35">
        <v>222013</v>
      </c>
      <c r="U283" s="35">
        <v>185642</v>
      </c>
      <c r="V283" s="36"/>
      <c r="W283" s="36"/>
      <c r="X283" s="36"/>
      <c r="Y283" s="37"/>
    </row>
    <row r="284" spans="1:25" s="27" customFormat="1" x14ac:dyDescent="0.2">
      <c r="A284" s="28">
        <v>293</v>
      </c>
      <c r="B284" s="29" t="s">
        <v>778</v>
      </c>
      <c r="C284" s="30" t="s">
        <v>779</v>
      </c>
      <c r="D284" s="31" t="s">
        <v>780</v>
      </c>
      <c r="E284" s="32">
        <f t="shared" si="4"/>
        <v>5923968</v>
      </c>
      <c r="F284" s="33">
        <v>5667991</v>
      </c>
      <c r="G284" s="34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>
        <v>199913</v>
      </c>
      <c r="S284" s="35"/>
      <c r="T284" s="35">
        <v>56064</v>
      </c>
      <c r="U284" s="35"/>
      <c r="V284" s="36"/>
      <c r="W284" s="36"/>
      <c r="X284" s="36"/>
      <c r="Y284" s="37"/>
    </row>
    <row r="285" spans="1:25" s="27" customFormat="1" x14ac:dyDescent="0.2">
      <c r="A285" s="28">
        <v>294</v>
      </c>
      <c r="B285" s="29" t="s">
        <v>781</v>
      </c>
      <c r="C285" s="30" t="s">
        <v>782</v>
      </c>
      <c r="D285" s="31" t="s">
        <v>783</v>
      </c>
      <c r="E285" s="32">
        <f t="shared" si="4"/>
        <v>17355582</v>
      </c>
      <c r="F285" s="33">
        <v>17022632</v>
      </c>
      <c r="G285" s="34"/>
      <c r="H285" s="35"/>
      <c r="I285" s="35"/>
      <c r="J285" s="35"/>
      <c r="K285" s="35"/>
      <c r="L285" s="35"/>
      <c r="M285" s="35"/>
      <c r="N285" s="35"/>
      <c r="O285" s="35">
        <v>51800</v>
      </c>
      <c r="P285" s="35"/>
      <c r="Q285" s="35"/>
      <c r="R285" s="35"/>
      <c r="S285" s="35"/>
      <c r="T285" s="35">
        <v>168642</v>
      </c>
      <c r="U285" s="35">
        <v>112508</v>
      </c>
      <c r="V285" s="36"/>
      <c r="W285" s="36"/>
      <c r="X285" s="36"/>
      <c r="Y285" s="37"/>
    </row>
    <row r="286" spans="1:25" s="27" customFormat="1" x14ac:dyDescent="0.2">
      <c r="A286" s="28">
        <v>295</v>
      </c>
      <c r="B286" s="29" t="s">
        <v>781</v>
      </c>
      <c r="C286" s="30" t="s">
        <v>784</v>
      </c>
      <c r="D286" s="31" t="s">
        <v>785</v>
      </c>
      <c r="E286" s="32">
        <f t="shared" si="4"/>
        <v>4780845</v>
      </c>
      <c r="F286" s="33">
        <v>4590595</v>
      </c>
      <c r="G286" s="34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>
        <v>156906</v>
      </c>
      <c r="S286" s="35"/>
      <c r="T286" s="35">
        <v>33344</v>
      </c>
      <c r="U286" s="35"/>
      <c r="V286" s="36"/>
      <c r="W286" s="36"/>
      <c r="X286" s="36"/>
      <c r="Y286" s="37"/>
    </row>
    <row r="287" spans="1:25" s="27" customFormat="1" x14ac:dyDescent="0.2">
      <c r="A287" s="28">
        <v>296</v>
      </c>
      <c r="B287" s="29" t="s">
        <v>786</v>
      </c>
      <c r="C287" s="30" t="s">
        <v>787</v>
      </c>
      <c r="D287" s="31" t="s">
        <v>788</v>
      </c>
      <c r="E287" s="32">
        <f t="shared" si="4"/>
        <v>12465230</v>
      </c>
      <c r="F287" s="33">
        <v>12346556</v>
      </c>
      <c r="G287" s="34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>
        <v>118674</v>
      </c>
      <c r="U287" s="35"/>
      <c r="V287" s="36"/>
      <c r="W287" s="36"/>
      <c r="X287" s="36"/>
      <c r="Y287" s="37"/>
    </row>
    <row r="288" spans="1:25" s="27" customFormat="1" x14ac:dyDescent="0.2">
      <c r="A288" s="28">
        <v>297</v>
      </c>
      <c r="B288" s="29" t="s">
        <v>789</v>
      </c>
      <c r="C288" s="30" t="s">
        <v>790</v>
      </c>
      <c r="D288" s="31" t="s">
        <v>791</v>
      </c>
      <c r="E288" s="32">
        <f t="shared" si="4"/>
        <v>1783639</v>
      </c>
      <c r="F288" s="33">
        <v>1702519</v>
      </c>
      <c r="G288" s="34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>
        <v>69419</v>
      </c>
      <c r="S288" s="35"/>
      <c r="T288" s="35">
        <v>11701</v>
      </c>
      <c r="U288" s="35"/>
      <c r="V288" s="36"/>
      <c r="W288" s="36"/>
      <c r="X288" s="36"/>
      <c r="Y288" s="37"/>
    </row>
    <row r="289" spans="1:25" s="27" customFormat="1" x14ac:dyDescent="0.2">
      <c r="A289" s="28" t="s">
        <v>792</v>
      </c>
      <c r="B289" s="29" t="s">
        <v>793</v>
      </c>
      <c r="C289" s="30" t="s">
        <v>794</v>
      </c>
      <c r="D289" s="31" t="s">
        <v>795</v>
      </c>
      <c r="E289" s="32">
        <f t="shared" si="4"/>
        <v>2001039</v>
      </c>
      <c r="F289" s="33">
        <v>1987395</v>
      </c>
      <c r="G289" s="34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>
        <v>13644</v>
      </c>
      <c r="U289" s="35"/>
      <c r="V289" s="36"/>
      <c r="W289" s="36"/>
      <c r="X289" s="36"/>
      <c r="Y289" s="37"/>
    </row>
    <row r="290" spans="1:25" s="27" customFormat="1" x14ac:dyDescent="0.2">
      <c r="A290" s="28" t="s">
        <v>796</v>
      </c>
      <c r="B290" s="29" t="s">
        <v>797</v>
      </c>
      <c r="C290" s="30" t="s">
        <v>798</v>
      </c>
      <c r="D290" s="31" t="s">
        <v>799</v>
      </c>
      <c r="E290" s="32">
        <f t="shared" si="4"/>
        <v>23766059</v>
      </c>
      <c r="F290" s="33">
        <v>23483597</v>
      </c>
      <c r="G290" s="34"/>
      <c r="H290" s="35"/>
      <c r="I290" s="35"/>
      <c r="J290" s="35"/>
      <c r="K290" s="35"/>
      <c r="L290" s="35"/>
      <c r="M290" s="35"/>
      <c r="N290" s="35"/>
      <c r="O290" s="35">
        <v>35520</v>
      </c>
      <c r="P290" s="35">
        <v>3120</v>
      </c>
      <c r="Q290" s="35"/>
      <c r="R290" s="35"/>
      <c r="S290" s="35"/>
      <c r="T290" s="35">
        <v>243822</v>
      </c>
      <c r="U290" s="35"/>
      <c r="V290" s="36"/>
      <c r="W290" s="36"/>
      <c r="X290" s="36"/>
      <c r="Y290" s="37"/>
    </row>
    <row r="291" spans="1:25" s="27" customFormat="1" x14ac:dyDescent="0.2">
      <c r="A291" s="28" t="s">
        <v>800</v>
      </c>
      <c r="B291" s="29" t="s">
        <v>801</v>
      </c>
      <c r="C291" s="30" t="s">
        <v>802</v>
      </c>
      <c r="D291" s="31" t="s">
        <v>803</v>
      </c>
      <c r="E291" s="32">
        <f t="shared" si="4"/>
        <v>1802798</v>
      </c>
      <c r="F291" s="33">
        <v>1790673</v>
      </c>
      <c r="G291" s="34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>
        <v>12125</v>
      </c>
      <c r="U291" s="35"/>
      <c r="V291" s="36"/>
      <c r="W291" s="36"/>
      <c r="X291" s="36"/>
      <c r="Y291" s="37"/>
    </row>
    <row r="292" spans="1:25" s="27" customFormat="1" x14ac:dyDescent="0.2">
      <c r="A292" s="28">
        <v>300</v>
      </c>
      <c r="B292" s="29" t="s">
        <v>804</v>
      </c>
      <c r="C292" s="30" t="s">
        <v>805</v>
      </c>
      <c r="D292" s="31" t="s">
        <v>806</v>
      </c>
      <c r="E292" s="32">
        <f t="shared" si="4"/>
        <v>26808016</v>
      </c>
      <c r="F292" s="33">
        <v>26501428</v>
      </c>
      <c r="G292" s="34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>
        <v>306588</v>
      </c>
      <c r="U292" s="35"/>
      <c r="V292" s="36"/>
      <c r="W292" s="36"/>
      <c r="X292" s="36"/>
      <c r="Y292" s="37"/>
    </row>
    <row r="293" spans="1:25" s="27" customFormat="1" x14ac:dyDescent="0.2">
      <c r="A293" s="28">
        <v>301</v>
      </c>
      <c r="B293" s="29" t="s">
        <v>804</v>
      </c>
      <c r="C293" s="30" t="s">
        <v>807</v>
      </c>
      <c r="D293" s="31" t="s">
        <v>808</v>
      </c>
      <c r="E293" s="32">
        <f t="shared" si="4"/>
        <v>25447913</v>
      </c>
      <c r="F293" s="33">
        <v>24618761</v>
      </c>
      <c r="G293" s="34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>
        <v>268482</v>
      </c>
      <c r="U293" s="35">
        <v>560670</v>
      </c>
      <c r="V293" s="36"/>
      <c r="W293" s="36"/>
      <c r="X293" s="36"/>
      <c r="Y293" s="37"/>
    </row>
    <row r="294" spans="1:25" s="27" customFormat="1" x14ac:dyDescent="0.2">
      <c r="A294" s="28">
        <v>302</v>
      </c>
      <c r="B294" s="29" t="s">
        <v>804</v>
      </c>
      <c r="C294" s="30" t="s">
        <v>809</v>
      </c>
      <c r="D294" s="31" t="s">
        <v>810</v>
      </c>
      <c r="E294" s="32">
        <f t="shared" si="4"/>
        <v>45001925</v>
      </c>
      <c r="F294" s="33">
        <v>43876335</v>
      </c>
      <c r="G294" s="34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>
        <v>527418</v>
      </c>
      <c r="U294" s="35">
        <v>598172</v>
      </c>
      <c r="V294" s="36"/>
      <c r="W294" s="36"/>
      <c r="X294" s="36"/>
      <c r="Y294" s="37"/>
    </row>
    <row r="295" spans="1:25" s="27" customFormat="1" x14ac:dyDescent="0.2">
      <c r="A295" s="28">
        <v>303</v>
      </c>
      <c r="B295" s="29" t="s">
        <v>804</v>
      </c>
      <c r="C295" s="30" t="s">
        <v>811</v>
      </c>
      <c r="D295" s="31" t="s">
        <v>812</v>
      </c>
      <c r="E295" s="32">
        <f t="shared" si="4"/>
        <v>20761506</v>
      </c>
      <c r="F295" s="33">
        <v>19683111</v>
      </c>
      <c r="G295" s="34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>
        <v>958657</v>
      </c>
      <c r="S295" s="35"/>
      <c r="T295" s="35">
        <v>119738</v>
      </c>
      <c r="U295" s="35"/>
      <c r="V295" s="36"/>
      <c r="W295" s="36"/>
      <c r="X295" s="36"/>
      <c r="Y295" s="37"/>
    </row>
    <row r="296" spans="1:25" s="27" customFormat="1" x14ac:dyDescent="0.2">
      <c r="A296" s="28">
        <v>304</v>
      </c>
      <c r="B296" s="29" t="s">
        <v>804</v>
      </c>
      <c r="C296" s="30" t="s">
        <v>813</v>
      </c>
      <c r="D296" s="31" t="s">
        <v>814</v>
      </c>
      <c r="E296" s="32">
        <f t="shared" si="4"/>
        <v>17544327</v>
      </c>
      <c r="F296" s="33">
        <v>16645026</v>
      </c>
      <c r="G296" s="34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>
        <v>778047</v>
      </c>
      <c r="S296" s="35"/>
      <c r="T296" s="35">
        <v>121254</v>
      </c>
      <c r="U296" s="35"/>
      <c r="V296" s="36"/>
      <c r="W296" s="36"/>
      <c r="X296" s="36"/>
      <c r="Y296" s="37"/>
    </row>
    <row r="297" spans="1:25" s="27" customFormat="1" x14ac:dyDescent="0.2">
      <c r="A297" s="28">
        <v>307</v>
      </c>
      <c r="B297" s="29" t="s">
        <v>815</v>
      </c>
      <c r="C297" s="30" t="s">
        <v>816</v>
      </c>
      <c r="D297" s="31" t="s">
        <v>817</v>
      </c>
      <c r="E297" s="32">
        <f t="shared" si="4"/>
        <v>19463148</v>
      </c>
      <c r="F297" s="33">
        <v>19225988</v>
      </c>
      <c r="G297" s="34"/>
      <c r="H297" s="35"/>
      <c r="I297" s="35"/>
      <c r="J297" s="35"/>
      <c r="K297" s="35"/>
      <c r="L297" s="35"/>
      <c r="M297" s="35"/>
      <c r="N297" s="35"/>
      <c r="O297" s="35">
        <v>17760</v>
      </c>
      <c r="P297" s="35">
        <v>19200</v>
      </c>
      <c r="Q297" s="35"/>
      <c r="R297" s="35"/>
      <c r="S297" s="35"/>
      <c r="T297" s="35">
        <v>200200</v>
      </c>
      <c r="U297" s="35"/>
      <c r="V297" s="36"/>
      <c r="W297" s="36"/>
      <c r="X297" s="36"/>
      <c r="Y297" s="37"/>
    </row>
    <row r="298" spans="1:25" s="27" customFormat="1" x14ac:dyDescent="0.2">
      <c r="A298" s="28">
        <v>308</v>
      </c>
      <c r="B298" s="29" t="s">
        <v>815</v>
      </c>
      <c r="C298" s="30" t="s">
        <v>818</v>
      </c>
      <c r="D298" s="31" t="s">
        <v>819</v>
      </c>
      <c r="E298" s="32">
        <f t="shared" si="4"/>
        <v>4178921</v>
      </c>
      <c r="F298" s="33">
        <v>4136482</v>
      </c>
      <c r="G298" s="34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>
        <v>42439</v>
      </c>
      <c r="U298" s="35"/>
      <c r="V298" s="36"/>
      <c r="W298" s="36"/>
      <c r="X298" s="36"/>
      <c r="Y298" s="37"/>
    </row>
    <row r="299" spans="1:25" s="27" customFormat="1" x14ac:dyDescent="0.2">
      <c r="A299" s="28">
        <v>309</v>
      </c>
      <c r="B299" s="29" t="s">
        <v>820</v>
      </c>
      <c r="C299" s="30" t="s">
        <v>821</v>
      </c>
      <c r="D299" s="31" t="s">
        <v>822</v>
      </c>
      <c r="E299" s="32">
        <f t="shared" si="4"/>
        <v>3570854</v>
      </c>
      <c r="F299" s="33">
        <v>3532778</v>
      </c>
      <c r="G299" s="34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>
        <v>38076</v>
      </c>
      <c r="U299" s="35"/>
      <c r="V299" s="36"/>
      <c r="W299" s="36"/>
      <c r="X299" s="36"/>
      <c r="Y299" s="37"/>
    </row>
    <row r="300" spans="1:25" s="27" customFormat="1" x14ac:dyDescent="0.2">
      <c r="A300" s="28">
        <v>310</v>
      </c>
      <c r="B300" s="29" t="s">
        <v>823</v>
      </c>
      <c r="C300" s="30" t="s">
        <v>824</v>
      </c>
      <c r="D300" s="31" t="s">
        <v>825</v>
      </c>
      <c r="E300" s="32">
        <f t="shared" si="4"/>
        <v>14970125</v>
      </c>
      <c r="F300" s="33">
        <v>14689817</v>
      </c>
      <c r="G300" s="34"/>
      <c r="H300" s="35"/>
      <c r="I300" s="35"/>
      <c r="J300" s="35"/>
      <c r="K300" s="35"/>
      <c r="L300" s="35"/>
      <c r="M300" s="35"/>
      <c r="N300" s="35"/>
      <c r="O300" s="35">
        <v>29600</v>
      </c>
      <c r="P300" s="35">
        <v>31200</v>
      </c>
      <c r="Q300" s="35"/>
      <c r="R300" s="35"/>
      <c r="S300" s="35"/>
      <c r="T300" s="35">
        <v>144502</v>
      </c>
      <c r="U300" s="35">
        <v>75006</v>
      </c>
      <c r="V300" s="36"/>
      <c r="W300" s="36"/>
      <c r="X300" s="36"/>
      <c r="Y300" s="37"/>
    </row>
    <row r="301" spans="1:25" s="27" customFormat="1" x14ac:dyDescent="0.2">
      <c r="A301" s="28">
        <v>311</v>
      </c>
      <c r="B301" s="29" t="s">
        <v>826</v>
      </c>
      <c r="C301" s="30" t="s">
        <v>827</v>
      </c>
      <c r="D301" s="31" t="s">
        <v>828</v>
      </c>
      <c r="E301" s="32">
        <f t="shared" si="4"/>
        <v>21313193</v>
      </c>
      <c r="F301" s="33">
        <v>21013691</v>
      </c>
      <c r="G301" s="34"/>
      <c r="H301" s="35"/>
      <c r="I301" s="35"/>
      <c r="J301" s="35"/>
      <c r="K301" s="35"/>
      <c r="L301" s="35"/>
      <c r="M301" s="35"/>
      <c r="N301" s="35"/>
      <c r="O301" s="35">
        <v>53280</v>
      </c>
      <c r="P301" s="35"/>
      <c r="Q301" s="35"/>
      <c r="R301" s="35"/>
      <c r="S301" s="35"/>
      <c r="T301" s="35">
        <v>246222</v>
      </c>
      <c r="U301" s="35"/>
      <c r="V301" s="36"/>
      <c r="W301" s="36"/>
      <c r="X301" s="36"/>
      <c r="Y301" s="37"/>
    </row>
    <row r="302" spans="1:25" s="27" customFormat="1" x14ac:dyDescent="0.2">
      <c r="A302" s="28">
        <v>312</v>
      </c>
      <c r="B302" s="29" t="s">
        <v>826</v>
      </c>
      <c r="C302" s="30" t="s">
        <v>829</v>
      </c>
      <c r="D302" s="31" t="s">
        <v>830</v>
      </c>
      <c r="E302" s="32">
        <f t="shared" si="4"/>
        <v>7234506</v>
      </c>
      <c r="F302" s="33">
        <v>7186005</v>
      </c>
      <c r="G302" s="34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>
        <v>48501</v>
      </c>
      <c r="U302" s="35"/>
      <c r="V302" s="36"/>
      <c r="W302" s="36"/>
      <c r="X302" s="36"/>
      <c r="Y302" s="37"/>
    </row>
    <row r="303" spans="1:25" s="27" customFormat="1" x14ac:dyDescent="0.2">
      <c r="A303" s="28">
        <v>313</v>
      </c>
      <c r="B303" s="29" t="s">
        <v>826</v>
      </c>
      <c r="C303" s="30" t="s">
        <v>831</v>
      </c>
      <c r="D303" s="31" t="s">
        <v>832</v>
      </c>
      <c r="E303" s="32">
        <f t="shared" si="4"/>
        <v>5877035</v>
      </c>
      <c r="F303" s="33">
        <v>5877035</v>
      </c>
      <c r="G303" s="34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37"/>
    </row>
    <row r="304" spans="1:25" s="27" customFormat="1" x14ac:dyDescent="0.2">
      <c r="A304" s="28">
        <v>315</v>
      </c>
      <c r="B304" s="29" t="s">
        <v>833</v>
      </c>
      <c r="C304" s="30" t="s">
        <v>834</v>
      </c>
      <c r="D304" s="31" t="s">
        <v>835</v>
      </c>
      <c r="E304" s="32">
        <f t="shared" si="4"/>
        <v>53766003</v>
      </c>
      <c r="F304" s="33">
        <v>53073275</v>
      </c>
      <c r="G304" s="34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>
        <v>692728</v>
      </c>
      <c r="U304" s="35"/>
      <c r="V304" s="36"/>
      <c r="W304" s="36"/>
      <c r="X304" s="36"/>
      <c r="Y304" s="37"/>
    </row>
    <row r="305" spans="1:25" s="27" customFormat="1" x14ac:dyDescent="0.2">
      <c r="A305" s="28">
        <v>316</v>
      </c>
      <c r="B305" s="29" t="s">
        <v>833</v>
      </c>
      <c r="C305" s="30" t="s">
        <v>836</v>
      </c>
      <c r="D305" s="31" t="s">
        <v>837</v>
      </c>
      <c r="E305" s="32">
        <f t="shared" si="4"/>
        <v>33791436</v>
      </c>
      <c r="F305" s="33">
        <v>33123684</v>
      </c>
      <c r="G305" s="34"/>
      <c r="H305" s="35"/>
      <c r="I305" s="35"/>
      <c r="J305" s="35"/>
      <c r="K305" s="35"/>
      <c r="L305" s="35"/>
      <c r="M305" s="35"/>
      <c r="N305" s="35"/>
      <c r="O305" s="35"/>
      <c r="P305" s="35"/>
      <c r="Q305" s="35">
        <v>245000</v>
      </c>
      <c r="R305" s="35"/>
      <c r="S305" s="35"/>
      <c r="T305" s="35">
        <v>422752</v>
      </c>
      <c r="U305" s="35"/>
      <c r="V305" s="36"/>
      <c r="W305" s="36"/>
      <c r="X305" s="36"/>
      <c r="Y305" s="37"/>
    </row>
    <row r="306" spans="1:25" s="27" customFormat="1" x14ac:dyDescent="0.2">
      <c r="A306" s="28">
        <v>318</v>
      </c>
      <c r="B306" s="29" t="s">
        <v>833</v>
      </c>
      <c r="C306" s="30" t="s">
        <v>838</v>
      </c>
      <c r="D306" s="31" t="s">
        <v>839</v>
      </c>
      <c r="E306" s="32">
        <f t="shared" si="4"/>
        <v>38829016</v>
      </c>
      <c r="F306" s="33">
        <v>38073301</v>
      </c>
      <c r="G306" s="34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>
        <v>133800</v>
      </c>
      <c r="T306" s="35">
        <v>468151</v>
      </c>
      <c r="U306" s="35">
        <v>153764</v>
      </c>
      <c r="V306" s="36"/>
      <c r="W306" s="36"/>
      <c r="X306" s="36"/>
      <c r="Y306" s="37"/>
    </row>
    <row r="307" spans="1:25" s="27" customFormat="1" x14ac:dyDescent="0.2">
      <c r="A307" s="28">
        <v>319</v>
      </c>
      <c r="B307" s="29" t="s">
        <v>833</v>
      </c>
      <c r="C307" s="30" t="s">
        <v>840</v>
      </c>
      <c r="D307" s="31" t="s">
        <v>841</v>
      </c>
      <c r="E307" s="32">
        <f t="shared" si="4"/>
        <v>39918594</v>
      </c>
      <c r="F307" s="33">
        <v>39069851</v>
      </c>
      <c r="G307" s="34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>
        <v>468087</v>
      </c>
      <c r="U307" s="35">
        <v>380656</v>
      </c>
      <c r="V307" s="36"/>
      <c r="W307" s="36"/>
      <c r="X307" s="36"/>
      <c r="Y307" s="37"/>
    </row>
    <row r="308" spans="1:25" s="27" customFormat="1" x14ac:dyDescent="0.2">
      <c r="A308" s="28">
        <v>320</v>
      </c>
      <c r="B308" s="29" t="s">
        <v>833</v>
      </c>
      <c r="C308" s="30" t="s">
        <v>842</v>
      </c>
      <c r="D308" s="31" t="s">
        <v>843</v>
      </c>
      <c r="E308" s="32">
        <f t="shared" si="4"/>
        <v>27892187</v>
      </c>
      <c r="F308" s="33">
        <v>27579585</v>
      </c>
      <c r="G308" s="34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>
        <v>312602</v>
      </c>
      <c r="U308" s="35"/>
      <c r="V308" s="36"/>
      <c r="W308" s="36"/>
      <c r="X308" s="36"/>
      <c r="Y308" s="37"/>
    </row>
    <row r="309" spans="1:25" s="27" customFormat="1" x14ac:dyDescent="0.2">
      <c r="A309" s="28">
        <v>321</v>
      </c>
      <c r="B309" s="29" t="s">
        <v>833</v>
      </c>
      <c r="C309" s="30" t="s">
        <v>844</v>
      </c>
      <c r="D309" s="31" t="s">
        <v>845</v>
      </c>
      <c r="E309" s="32">
        <f t="shared" si="4"/>
        <v>23565695</v>
      </c>
      <c r="F309" s="33">
        <v>23152919</v>
      </c>
      <c r="G309" s="34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>
        <v>320892</v>
      </c>
      <c r="U309" s="35">
        <v>91884</v>
      </c>
      <c r="V309" s="36"/>
      <c r="W309" s="36"/>
      <c r="X309" s="36"/>
      <c r="Y309" s="37"/>
    </row>
    <row r="310" spans="1:25" s="27" customFormat="1" x14ac:dyDescent="0.2">
      <c r="A310" s="28">
        <v>322</v>
      </c>
      <c r="B310" s="29" t="s">
        <v>833</v>
      </c>
      <c r="C310" s="30" t="s">
        <v>846</v>
      </c>
      <c r="D310" s="31" t="s">
        <v>847</v>
      </c>
      <c r="E310" s="32">
        <f t="shared" si="4"/>
        <v>34382932</v>
      </c>
      <c r="F310" s="33">
        <v>33944153</v>
      </c>
      <c r="G310" s="34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>
        <v>438779</v>
      </c>
      <c r="U310" s="35"/>
      <c r="V310" s="36"/>
      <c r="W310" s="36"/>
      <c r="X310" s="36"/>
      <c r="Y310" s="37"/>
    </row>
    <row r="311" spans="1:25" s="27" customFormat="1" x14ac:dyDescent="0.2">
      <c r="A311" s="28">
        <v>323</v>
      </c>
      <c r="B311" s="29" t="s">
        <v>833</v>
      </c>
      <c r="C311" s="30" t="s">
        <v>848</v>
      </c>
      <c r="D311" s="31" t="s">
        <v>849</v>
      </c>
      <c r="E311" s="32">
        <f t="shared" si="4"/>
        <v>27704984</v>
      </c>
      <c r="F311" s="33">
        <v>27265645</v>
      </c>
      <c r="G311" s="34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>
        <v>124660</v>
      </c>
      <c r="T311" s="35">
        <v>303427</v>
      </c>
      <c r="U311" s="35">
        <v>11252</v>
      </c>
      <c r="V311" s="36"/>
      <c r="W311" s="36"/>
      <c r="X311" s="36"/>
      <c r="Y311" s="37"/>
    </row>
    <row r="312" spans="1:25" s="27" customFormat="1" x14ac:dyDescent="0.2">
      <c r="A312" s="28">
        <v>324</v>
      </c>
      <c r="B312" s="29" t="s">
        <v>833</v>
      </c>
      <c r="C312" s="30" t="s">
        <v>850</v>
      </c>
      <c r="D312" s="31" t="s">
        <v>851</v>
      </c>
      <c r="E312" s="32">
        <f t="shared" si="4"/>
        <v>32210809</v>
      </c>
      <c r="F312" s="33">
        <v>31671089</v>
      </c>
      <c r="G312" s="34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>
        <v>37500</v>
      </c>
      <c r="T312" s="35">
        <v>369085</v>
      </c>
      <c r="U312" s="35">
        <v>133135</v>
      </c>
      <c r="V312" s="36"/>
      <c r="W312" s="36"/>
      <c r="X312" s="36"/>
      <c r="Y312" s="37"/>
    </row>
    <row r="313" spans="1:25" s="27" customFormat="1" x14ac:dyDescent="0.2">
      <c r="A313" s="28">
        <v>325</v>
      </c>
      <c r="B313" s="29" t="s">
        <v>833</v>
      </c>
      <c r="C313" s="30" t="s">
        <v>852</v>
      </c>
      <c r="D313" s="31" t="s">
        <v>853</v>
      </c>
      <c r="E313" s="32">
        <f t="shared" si="4"/>
        <v>36009772</v>
      </c>
      <c r="F313" s="33">
        <v>35592017</v>
      </c>
      <c r="G313" s="34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>
        <v>417755</v>
      </c>
      <c r="U313" s="35"/>
      <c r="V313" s="36"/>
      <c r="W313" s="36"/>
      <c r="X313" s="36"/>
      <c r="Y313" s="37"/>
    </row>
    <row r="314" spans="1:25" s="27" customFormat="1" x14ac:dyDescent="0.2">
      <c r="A314" s="28">
        <v>326</v>
      </c>
      <c r="B314" s="29" t="s">
        <v>833</v>
      </c>
      <c r="C314" s="30" t="s">
        <v>854</v>
      </c>
      <c r="D314" s="31" t="s">
        <v>855</v>
      </c>
      <c r="E314" s="32">
        <f t="shared" si="4"/>
        <v>57529986</v>
      </c>
      <c r="F314" s="33">
        <v>56787654</v>
      </c>
      <c r="G314" s="34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>
        <v>729204</v>
      </c>
      <c r="U314" s="35">
        <v>13128</v>
      </c>
      <c r="V314" s="36"/>
      <c r="W314" s="36"/>
      <c r="X314" s="36"/>
      <c r="Y314" s="37"/>
    </row>
    <row r="315" spans="1:25" s="27" customFormat="1" x14ac:dyDescent="0.2">
      <c r="A315" s="28">
        <v>327</v>
      </c>
      <c r="B315" s="29" t="s">
        <v>833</v>
      </c>
      <c r="C315" s="30" t="s">
        <v>856</v>
      </c>
      <c r="D315" s="31" t="s">
        <v>857</v>
      </c>
      <c r="E315" s="32">
        <f t="shared" si="4"/>
        <v>28149602</v>
      </c>
      <c r="F315" s="33">
        <v>27470996</v>
      </c>
      <c r="G315" s="34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>
        <v>89948</v>
      </c>
      <c r="S315" s="35">
        <v>61611</v>
      </c>
      <c r="T315" s="35">
        <v>330156</v>
      </c>
      <c r="U315" s="35">
        <v>196891</v>
      </c>
      <c r="V315" s="36"/>
      <c r="W315" s="36"/>
      <c r="X315" s="36"/>
      <c r="Y315" s="37"/>
    </row>
    <row r="316" spans="1:25" s="27" customFormat="1" x14ac:dyDescent="0.2">
      <c r="A316" s="28">
        <v>328</v>
      </c>
      <c r="B316" s="29" t="s">
        <v>833</v>
      </c>
      <c r="C316" s="30" t="s">
        <v>858</v>
      </c>
      <c r="D316" s="31" t="s">
        <v>859</v>
      </c>
      <c r="E316" s="32">
        <f t="shared" si="4"/>
        <v>31832870</v>
      </c>
      <c r="F316" s="33">
        <v>31002335</v>
      </c>
      <c r="G316" s="34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>
        <v>341122</v>
      </c>
      <c r="U316" s="35">
        <v>489413</v>
      </c>
      <c r="V316" s="36"/>
      <c r="W316" s="36"/>
      <c r="X316" s="36"/>
      <c r="Y316" s="37"/>
    </row>
    <row r="317" spans="1:25" s="27" customFormat="1" x14ac:dyDescent="0.2">
      <c r="A317" s="28">
        <v>329</v>
      </c>
      <c r="B317" s="29" t="s">
        <v>833</v>
      </c>
      <c r="C317" s="30" t="s">
        <v>860</v>
      </c>
      <c r="D317" s="31" t="s">
        <v>861</v>
      </c>
      <c r="E317" s="32">
        <f t="shared" si="4"/>
        <v>32725429</v>
      </c>
      <c r="F317" s="33">
        <v>32046533</v>
      </c>
      <c r="G317" s="34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>
        <v>345119</v>
      </c>
      <c r="U317" s="35">
        <v>333777</v>
      </c>
      <c r="V317" s="36"/>
      <c r="W317" s="36"/>
      <c r="X317" s="36"/>
      <c r="Y317" s="37"/>
    </row>
    <row r="318" spans="1:25" s="27" customFormat="1" x14ac:dyDescent="0.2">
      <c r="A318" s="28">
        <v>330</v>
      </c>
      <c r="B318" s="29" t="s">
        <v>833</v>
      </c>
      <c r="C318" s="30" t="s">
        <v>862</v>
      </c>
      <c r="D318" s="31" t="s">
        <v>863</v>
      </c>
      <c r="E318" s="32">
        <f t="shared" si="4"/>
        <v>28601222</v>
      </c>
      <c r="F318" s="33">
        <v>28226933</v>
      </c>
      <c r="G318" s="34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>
        <v>374289</v>
      </c>
      <c r="U318" s="35"/>
      <c r="V318" s="36"/>
      <c r="W318" s="36"/>
      <c r="X318" s="36"/>
      <c r="Y318" s="37"/>
    </row>
    <row r="319" spans="1:25" s="27" customFormat="1" x14ac:dyDescent="0.2">
      <c r="A319" s="28">
        <v>331</v>
      </c>
      <c r="B319" s="29" t="s">
        <v>833</v>
      </c>
      <c r="C319" s="30" t="s">
        <v>864</v>
      </c>
      <c r="D319" s="31" t="s">
        <v>865</v>
      </c>
      <c r="E319" s="32">
        <f t="shared" si="4"/>
        <v>44980188</v>
      </c>
      <c r="F319" s="33">
        <v>43999757</v>
      </c>
      <c r="G319" s="34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>
        <v>590400</v>
      </c>
      <c r="U319" s="35">
        <v>390031</v>
      </c>
      <c r="V319" s="36"/>
      <c r="W319" s="36"/>
      <c r="X319" s="36"/>
      <c r="Y319" s="37"/>
    </row>
    <row r="320" spans="1:25" s="27" customFormat="1" x14ac:dyDescent="0.2">
      <c r="A320" s="28">
        <v>332</v>
      </c>
      <c r="B320" s="29" t="s">
        <v>833</v>
      </c>
      <c r="C320" s="30" t="s">
        <v>866</v>
      </c>
      <c r="D320" s="31" t="s">
        <v>867</v>
      </c>
      <c r="E320" s="32">
        <f t="shared" si="4"/>
        <v>45513493</v>
      </c>
      <c r="F320" s="33">
        <v>44703383</v>
      </c>
      <c r="G320" s="34"/>
      <c r="H320" s="35"/>
      <c r="I320" s="35"/>
      <c r="J320" s="35"/>
      <c r="K320" s="35"/>
      <c r="L320" s="35">
        <v>2400</v>
      </c>
      <c r="M320" s="35"/>
      <c r="N320" s="35"/>
      <c r="O320" s="35"/>
      <c r="P320" s="35"/>
      <c r="Q320" s="35"/>
      <c r="R320" s="35"/>
      <c r="S320" s="35"/>
      <c r="T320" s="35">
        <v>569565</v>
      </c>
      <c r="U320" s="35">
        <v>238145</v>
      </c>
      <c r="V320" s="36"/>
      <c r="W320" s="36"/>
      <c r="X320" s="36"/>
      <c r="Y320" s="37"/>
    </row>
    <row r="321" spans="1:25" s="27" customFormat="1" x14ac:dyDescent="0.2">
      <c r="A321" s="28">
        <v>333</v>
      </c>
      <c r="B321" s="29" t="s">
        <v>833</v>
      </c>
      <c r="C321" s="30" t="s">
        <v>868</v>
      </c>
      <c r="D321" s="31" t="s">
        <v>869</v>
      </c>
      <c r="E321" s="32">
        <f t="shared" si="4"/>
        <v>52441883</v>
      </c>
      <c r="F321" s="33">
        <v>51771313</v>
      </c>
      <c r="G321" s="34"/>
      <c r="H321" s="35"/>
      <c r="I321" s="35"/>
      <c r="J321" s="35"/>
      <c r="K321" s="35"/>
      <c r="L321" s="35"/>
      <c r="M321" s="35"/>
      <c r="N321" s="35"/>
      <c r="O321" s="35"/>
      <c r="P321" s="35">
        <v>18400</v>
      </c>
      <c r="Q321" s="35"/>
      <c r="R321" s="35"/>
      <c r="S321" s="35"/>
      <c r="T321" s="35">
        <v>652170</v>
      </c>
      <c r="U321" s="35"/>
      <c r="V321" s="36"/>
      <c r="W321" s="36"/>
      <c r="X321" s="36"/>
      <c r="Y321" s="37"/>
    </row>
    <row r="322" spans="1:25" s="27" customFormat="1" x14ac:dyDescent="0.2">
      <c r="A322" s="28">
        <v>334</v>
      </c>
      <c r="B322" s="29" t="s">
        <v>833</v>
      </c>
      <c r="C322" s="30" t="s">
        <v>870</v>
      </c>
      <c r="D322" s="31" t="s">
        <v>871</v>
      </c>
      <c r="E322" s="32">
        <f t="shared" si="4"/>
        <v>32882263</v>
      </c>
      <c r="F322" s="33">
        <v>32360724</v>
      </c>
      <c r="G322" s="34"/>
      <c r="H322" s="35"/>
      <c r="I322" s="35"/>
      <c r="J322" s="35"/>
      <c r="K322" s="35"/>
      <c r="L322" s="35">
        <v>2400</v>
      </c>
      <c r="M322" s="35"/>
      <c r="N322" s="35"/>
      <c r="O322" s="35"/>
      <c r="P322" s="35"/>
      <c r="Q322" s="35"/>
      <c r="R322" s="35"/>
      <c r="S322" s="35">
        <v>74624</v>
      </c>
      <c r="T322" s="35">
        <v>444515</v>
      </c>
      <c r="U322" s="35"/>
      <c r="V322" s="36"/>
      <c r="W322" s="36"/>
      <c r="X322" s="36"/>
      <c r="Y322" s="37"/>
    </row>
    <row r="323" spans="1:25" s="27" customFormat="1" x14ac:dyDescent="0.2">
      <c r="A323" s="28">
        <v>335</v>
      </c>
      <c r="B323" s="29" t="s">
        <v>833</v>
      </c>
      <c r="C323" s="30" t="s">
        <v>872</v>
      </c>
      <c r="D323" s="31" t="s">
        <v>873</v>
      </c>
      <c r="E323" s="32">
        <f t="shared" si="4"/>
        <v>40978149</v>
      </c>
      <c r="F323" s="33">
        <v>40547547</v>
      </c>
      <c r="G323" s="34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>
        <v>430602</v>
      </c>
      <c r="U323" s="35"/>
      <c r="V323" s="36"/>
      <c r="W323" s="36"/>
      <c r="X323" s="36"/>
      <c r="Y323" s="37"/>
    </row>
    <row r="324" spans="1:25" s="27" customFormat="1" x14ac:dyDescent="0.2">
      <c r="A324" s="28">
        <v>336</v>
      </c>
      <c r="B324" s="29" t="s">
        <v>833</v>
      </c>
      <c r="C324" s="30" t="s">
        <v>874</v>
      </c>
      <c r="D324" s="31" t="s">
        <v>875</v>
      </c>
      <c r="E324" s="32">
        <f t="shared" ref="E324:E387" si="5">SUM(F324:Y324)</f>
        <v>46516417</v>
      </c>
      <c r="F324" s="33">
        <v>45768895</v>
      </c>
      <c r="G324" s="34"/>
      <c r="H324" s="35"/>
      <c r="I324" s="35"/>
      <c r="J324" s="35"/>
      <c r="K324" s="35"/>
      <c r="L324" s="35">
        <v>8160</v>
      </c>
      <c r="M324" s="35"/>
      <c r="N324" s="35"/>
      <c r="O324" s="35"/>
      <c r="P324" s="35"/>
      <c r="Q324" s="35"/>
      <c r="R324" s="35"/>
      <c r="S324" s="35"/>
      <c r="T324" s="35">
        <v>608101</v>
      </c>
      <c r="U324" s="35">
        <v>131261</v>
      </c>
      <c r="V324" s="36"/>
      <c r="W324" s="36"/>
      <c r="X324" s="36"/>
      <c r="Y324" s="37"/>
    </row>
    <row r="325" spans="1:25" s="27" customFormat="1" x14ac:dyDescent="0.2">
      <c r="A325" s="28">
        <v>337</v>
      </c>
      <c r="B325" s="29" t="s">
        <v>833</v>
      </c>
      <c r="C325" s="30" t="s">
        <v>876</v>
      </c>
      <c r="D325" s="31" t="s">
        <v>877</v>
      </c>
      <c r="E325" s="32">
        <f t="shared" si="5"/>
        <v>34966868</v>
      </c>
      <c r="F325" s="33">
        <v>33767106</v>
      </c>
      <c r="G325" s="34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>
        <v>464705</v>
      </c>
      <c r="U325" s="35">
        <v>735057</v>
      </c>
      <c r="V325" s="36"/>
      <c r="W325" s="36"/>
      <c r="X325" s="36"/>
      <c r="Y325" s="37"/>
    </row>
    <row r="326" spans="1:25" s="27" customFormat="1" x14ac:dyDescent="0.2">
      <c r="A326" s="28">
        <v>338</v>
      </c>
      <c r="B326" s="29" t="s">
        <v>833</v>
      </c>
      <c r="C326" s="30" t="s">
        <v>878</v>
      </c>
      <c r="D326" s="31" t="s">
        <v>879</v>
      </c>
      <c r="E326" s="32">
        <f t="shared" si="5"/>
        <v>27800965</v>
      </c>
      <c r="F326" s="33">
        <v>27256314</v>
      </c>
      <c r="G326" s="34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>
        <v>336509</v>
      </c>
      <c r="U326" s="35">
        <v>208142</v>
      </c>
      <c r="V326" s="36"/>
      <c r="W326" s="36"/>
      <c r="X326" s="36"/>
      <c r="Y326" s="37"/>
    </row>
    <row r="327" spans="1:25" s="27" customFormat="1" x14ac:dyDescent="0.2">
      <c r="A327" s="28">
        <v>339</v>
      </c>
      <c r="B327" s="29" t="s">
        <v>833</v>
      </c>
      <c r="C327" s="30" t="s">
        <v>880</v>
      </c>
      <c r="D327" s="31" t="s">
        <v>881</v>
      </c>
      <c r="E327" s="32">
        <f t="shared" si="5"/>
        <v>10352152</v>
      </c>
      <c r="F327" s="33">
        <v>10007701</v>
      </c>
      <c r="G327" s="34"/>
      <c r="H327" s="35"/>
      <c r="I327" s="35"/>
      <c r="J327" s="35"/>
      <c r="K327" s="35"/>
      <c r="L327" s="35"/>
      <c r="M327" s="35"/>
      <c r="N327" s="35"/>
      <c r="O327" s="35"/>
      <c r="P327" s="35"/>
      <c r="Q327" s="35">
        <v>245000</v>
      </c>
      <c r="R327" s="35"/>
      <c r="S327" s="35"/>
      <c r="T327" s="35">
        <v>99451</v>
      </c>
      <c r="U327" s="35"/>
      <c r="V327" s="36"/>
      <c r="W327" s="36"/>
      <c r="X327" s="36"/>
      <c r="Y327" s="37"/>
    </row>
    <row r="328" spans="1:25" s="27" customFormat="1" x14ac:dyDescent="0.2">
      <c r="A328" s="28">
        <v>340</v>
      </c>
      <c r="B328" s="29" t="s">
        <v>833</v>
      </c>
      <c r="C328" s="30" t="s">
        <v>882</v>
      </c>
      <c r="D328" s="31" t="s">
        <v>883</v>
      </c>
      <c r="E328" s="32">
        <f t="shared" si="5"/>
        <v>17241853</v>
      </c>
      <c r="F328" s="33">
        <v>17052119</v>
      </c>
      <c r="G328" s="34"/>
      <c r="H328" s="35"/>
      <c r="I328" s="35"/>
      <c r="J328" s="35"/>
      <c r="K328" s="35"/>
      <c r="L328" s="35"/>
      <c r="M328" s="35"/>
      <c r="N328" s="35"/>
      <c r="O328" s="35">
        <v>35520</v>
      </c>
      <c r="P328" s="35">
        <v>9600</v>
      </c>
      <c r="Q328" s="35"/>
      <c r="R328" s="35"/>
      <c r="S328" s="35"/>
      <c r="T328" s="35">
        <v>144614</v>
      </c>
      <c r="U328" s="35"/>
      <c r="V328" s="36"/>
      <c r="W328" s="36"/>
      <c r="X328" s="36"/>
      <c r="Y328" s="37"/>
    </row>
    <row r="329" spans="1:25" s="27" customFormat="1" x14ac:dyDescent="0.2">
      <c r="A329" s="28">
        <v>341</v>
      </c>
      <c r="B329" s="29" t="s">
        <v>833</v>
      </c>
      <c r="C329" s="30" t="s">
        <v>884</v>
      </c>
      <c r="D329" s="31" t="s">
        <v>885</v>
      </c>
      <c r="E329" s="32">
        <f t="shared" si="5"/>
        <v>7878487</v>
      </c>
      <c r="F329" s="33">
        <v>7787095</v>
      </c>
      <c r="G329" s="34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>
        <v>91392</v>
      </c>
      <c r="U329" s="35"/>
      <c r="V329" s="36"/>
      <c r="W329" s="36"/>
      <c r="X329" s="36"/>
      <c r="Y329" s="37"/>
    </row>
    <row r="330" spans="1:25" s="27" customFormat="1" x14ac:dyDescent="0.2">
      <c r="A330" s="28">
        <v>342</v>
      </c>
      <c r="B330" s="29" t="s">
        <v>833</v>
      </c>
      <c r="C330" s="30" t="s">
        <v>886</v>
      </c>
      <c r="D330" s="31" t="s">
        <v>887</v>
      </c>
      <c r="E330" s="32">
        <f t="shared" si="5"/>
        <v>3212065</v>
      </c>
      <c r="F330" s="33">
        <v>3212065</v>
      </c>
      <c r="G330" s="34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37"/>
    </row>
    <row r="331" spans="1:25" s="27" customFormat="1" x14ac:dyDescent="0.2">
      <c r="A331" s="28">
        <v>343</v>
      </c>
      <c r="B331" s="29" t="s">
        <v>833</v>
      </c>
      <c r="C331" s="30" t="s">
        <v>888</v>
      </c>
      <c r="D331" s="31" t="s">
        <v>889</v>
      </c>
      <c r="E331" s="32">
        <f t="shared" si="5"/>
        <v>5493560</v>
      </c>
      <c r="F331" s="33">
        <v>5493560</v>
      </c>
      <c r="G331" s="34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37"/>
    </row>
    <row r="332" spans="1:25" s="27" customFormat="1" x14ac:dyDescent="0.2">
      <c r="A332" s="28">
        <v>344</v>
      </c>
      <c r="B332" s="29" t="s">
        <v>833</v>
      </c>
      <c r="C332" s="30" t="s">
        <v>890</v>
      </c>
      <c r="D332" s="31" t="s">
        <v>891</v>
      </c>
      <c r="E332" s="32">
        <f t="shared" si="5"/>
        <v>3415933</v>
      </c>
      <c r="F332" s="33">
        <v>3391681</v>
      </c>
      <c r="G332" s="34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>
        <v>24252</v>
      </c>
      <c r="U332" s="35"/>
      <c r="V332" s="36"/>
      <c r="W332" s="36"/>
      <c r="X332" s="36"/>
      <c r="Y332" s="37"/>
    </row>
    <row r="333" spans="1:25" s="27" customFormat="1" x14ac:dyDescent="0.2">
      <c r="A333" s="28">
        <v>345</v>
      </c>
      <c r="B333" s="29" t="s">
        <v>833</v>
      </c>
      <c r="C333" s="30" t="s">
        <v>892</v>
      </c>
      <c r="D333" s="31" t="s">
        <v>893</v>
      </c>
      <c r="E333" s="32">
        <f t="shared" si="5"/>
        <v>7552319</v>
      </c>
      <c r="F333" s="33">
        <v>7216819</v>
      </c>
      <c r="G333" s="34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>
        <v>276024</v>
      </c>
      <c r="S333" s="35"/>
      <c r="T333" s="35">
        <v>59476</v>
      </c>
      <c r="U333" s="35"/>
      <c r="V333" s="36"/>
      <c r="W333" s="36"/>
      <c r="X333" s="36"/>
      <c r="Y333" s="37"/>
    </row>
    <row r="334" spans="1:25" s="27" customFormat="1" x14ac:dyDescent="0.2">
      <c r="A334" s="28">
        <v>346</v>
      </c>
      <c r="B334" s="29" t="s">
        <v>833</v>
      </c>
      <c r="C334" s="30" t="s">
        <v>894</v>
      </c>
      <c r="D334" s="31" t="s">
        <v>895</v>
      </c>
      <c r="E334" s="32">
        <f t="shared" si="5"/>
        <v>6694240</v>
      </c>
      <c r="F334" s="33">
        <v>6544704</v>
      </c>
      <c r="G334" s="34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>
        <v>101035</v>
      </c>
      <c r="S334" s="35"/>
      <c r="T334" s="35">
        <v>48501</v>
      </c>
      <c r="U334" s="35"/>
      <c r="V334" s="36"/>
      <c r="W334" s="36"/>
      <c r="X334" s="36"/>
      <c r="Y334" s="37"/>
    </row>
    <row r="335" spans="1:25" s="27" customFormat="1" x14ac:dyDescent="0.2">
      <c r="A335" s="28">
        <v>347</v>
      </c>
      <c r="B335" s="29" t="s">
        <v>833</v>
      </c>
      <c r="C335" s="30" t="s">
        <v>896</v>
      </c>
      <c r="D335" s="31" t="s">
        <v>897</v>
      </c>
      <c r="E335" s="32">
        <f t="shared" si="5"/>
        <v>17441223</v>
      </c>
      <c r="F335" s="33">
        <v>17312755</v>
      </c>
      <c r="G335" s="34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>
        <v>128468</v>
      </c>
      <c r="U335" s="35"/>
      <c r="V335" s="36"/>
      <c r="W335" s="36"/>
      <c r="X335" s="36"/>
      <c r="Y335" s="37"/>
    </row>
    <row r="336" spans="1:25" s="27" customFormat="1" x14ac:dyDescent="0.2">
      <c r="A336" s="28">
        <v>348</v>
      </c>
      <c r="B336" s="29" t="s">
        <v>833</v>
      </c>
      <c r="C336" s="30" t="s">
        <v>898</v>
      </c>
      <c r="D336" s="31" t="s">
        <v>899</v>
      </c>
      <c r="E336" s="32">
        <f t="shared" si="5"/>
        <v>3146401</v>
      </c>
      <c r="F336" s="33">
        <v>3021910</v>
      </c>
      <c r="G336" s="34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>
        <v>106303</v>
      </c>
      <c r="S336" s="35"/>
      <c r="T336" s="35">
        <v>18188</v>
      </c>
      <c r="U336" s="35"/>
      <c r="V336" s="36"/>
      <c r="W336" s="36"/>
      <c r="X336" s="36"/>
      <c r="Y336" s="37"/>
    </row>
    <row r="337" spans="1:25" s="27" customFormat="1" x14ac:dyDescent="0.2">
      <c r="A337" s="28">
        <v>349</v>
      </c>
      <c r="B337" s="29" t="s">
        <v>833</v>
      </c>
      <c r="C337" s="30" t="s">
        <v>900</v>
      </c>
      <c r="D337" s="31" t="s">
        <v>901</v>
      </c>
      <c r="E337" s="32">
        <f t="shared" si="5"/>
        <v>6735034</v>
      </c>
      <c r="F337" s="33">
        <v>6686533</v>
      </c>
      <c r="G337" s="34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>
        <v>48501</v>
      </c>
      <c r="U337" s="35"/>
      <c r="V337" s="36"/>
      <c r="W337" s="36"/>
      <c r="X337" s="36"/>
      <c r="Y337" s="37"/>
    </row>
    <row r="338" spans="1:25" s="27" customFormat="1" x14ac:dyDescent="0.2">
      <c r="A338" s="28">
        <v>350</v>
      </c>
      <c r="B338" s="29" t="s">
        <v>833</v>
      </c>
      <c r="C338" s="30" t="s">
        <v>902</v>
      </c>
      <c r="D338" s="31" t="s">
        <v>903</v>
      </c>
      <c r="E338" s="32">
        <f t="shared" si="5"/>
        <v>5036680</v>
      </c>
      <c r="F338" s="33">
        <v>4964503</v>
      </c>
      <c r="G338" s="34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>
        <v>33314</v>
      </c>
      <c r="S338" s="35"/>
      <c r="T338" s="35">
        <v>38863</v>
      </c>
      <c r="U338" s="35"/>
      <c r="V338" s="36"/>
      <c r="W338" s="36"/>
      <c r="X338" s="36"/>
      <c r="Y338" s="37"/>
    </row>
    <row r="339" spans="1:25" s="27" customFormat="1" x14ac:dyDescent="0.2">
      <c r="A339" s="28">
        <v>351</v>
      </c>
      <c r="B339" s="29" t="s">
        <v>833</v>
      </c>
      <c r="C339" s="30" t="s">
        <v>904</v>
      </c>
      <c r="D339" s="31" t="s">
        <v>905</v>
      </c>
      <c r="E339" s="32">
        <f t="shared" si="5"/>
        <v>9386857</v>
      </c>
      <c r="F339" s="33">
        <v>9185574</v>
      </c>
      <c r="G339" s="34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>
        <v>123256</v>
      </c>
      <c r="S339" s="35"/>
      <c r="T339" s="35">
        <v>78027</v>
      </c>
      <c r="U339" s="35"/>
      <c r="V339" s="36"/>
      <c r="W339" s="36"/>
      <c r="X339" s="36"/>
      <c r="Y339" s="37"/>
    </row>
    <row r="340" spans="1:25" s="27" customFormat="1" x14ac:dyDescent="0.2">
      <c r="A340" s="28">
        <v>352</v>
      </c>
      <c r="B340" s="29" t="s">
        <v>833</v>
      </c>
      <c r="C340" s="30" t="s">
        <v>906</v>
      </c>
      <c r="D340" s="31" t="s">
        <v>907</v>
      </c>
      <c r="E340" s="32">
        <f t="shared" si="5"/>
        <v>6705475</v>
      </c>
      <c r="F340" s="33">
        <v>6653942</v>
      </c>
      <c r="G340" s="34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>
        <v>51533</v>
      </c>
      <c r="U340" s="35"/>
      <c r="V340" s="36"/>
      <c r="W340" s="36"/>
      <c r="X340" s="36"/>
      <c r="Y340" s="37"/>
    </row>
    <row r="341" spans="1:25" s="27" customFormat="1" x14ac:dyDescent="0.2">
      <c r="A341" s="28">
        <v>353</v>
      </c>
      <c r="B341" s="29" t="s">
        <v>833</v>
      </c>
      <c r="C341" s="30" t="s">
        <v>908</v>
      </c>
      <c r="D341" s="31" t="s">
        <v>909</v>
      </c>
      <c r="E341" s="32">
        <f t="shared" si="5"/>
        <v>4861332</v>
      </c>
      <c r="F341" s="33">
        <v>4823743</v>
      </c>
      <c r="G341" s="34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>
        <v>37589</v>
      </c>
      <c r="U341" s="35"/>
      <c r="V341" s="36"/>
      <c r="W341" s="36"/>
      <c r="X341" s="36"/>
      <c r="Y341" s="37"/>
    </row>
    <row r="342" spans="1:25" s="27" customFormat="1" x14ac:dyDescent="0.2">
      <c r="A342" s="28">
        <v>354</v>
      </c>
      <c r="B342" s="29" t="s">
        <v>833</v>
      </c>
      <c r="C342" s="30" t="s">
        <v>910</v>
      </c>
      <c r="D342" s="31" t="s">
        <v>911</v>
      </c>
      <c r="E342" s="32">
        <f t="shared" si="5"/>
        <v>7717217</v>
      </c>
      <c r="F342" s="33">
        <v>7471490</v>
      </c>
      <c r="G342" s="34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>
        <v>189223</v>
      </c>
      <c r="S342" s="35"/>
      <c r="T342" s="35">
        <v>56504</v>
      </c>
      <c r="U342" s="35"/>
      <c r="V342" s="36"/>
      <c r="W342" s="36"/>
      <c r="X342" s="36"/>
      <c r="Y342" s="37"/>
    </row>
    <row r="343" spans="1:25" s="27" customFormat="1" x14ac:dyDescent="0.2">
      <c r="A343" s="28">
        <v>355</v>
      </c>
      <c r="B343" s="29" t="s">
        <v>833</v>
      </c>
      <c r="C343" s="30" t="s">
        <v>912</v>
      </c>
      <c r="D343" s="31" t="s">
        <v>913</v>
      </c>
      <c r="E343" s="32">
        <f t="shared" si="5"/>
        <v>9935432</v>
      </c>
      <c r="F343" s="33">
        <v>9796296</v>
      </c>
      <c r="G343" s="34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>
        <v>69961</v>
      </c>
      <c r="S343" s="35"/>
      <c r="T343" s="35">
        <v>69175</v>
      </c>
      <c r="U343" s="35"/>
      <c r="V343" s="36"/>
      <c r="W343" s="36"/>
      <c r="X343" s="36"/>
      <c r="Y343" s="37"/>
    </row>
    <row r="344" spans="1:25" s="27" customFormat="1" x14ac:dyDescent="0.2">
      <c r="A344" s="28">
        <v>357</v>
      </c>
      <c r="B344" s="29" t="s">
        <v>833</v>
      </c>
      <c r="C344" s="30" t="s">
        <v>914</v>
      </c>
      <c r="D344" s="31" t="s">
        <v>915</v>
      </c>
      <c r="E344" s="32">
        <f t="shared" si="5"/>
        <v>5513685</v>
      </c>
      <c r="F344" s="33">
        <v>5471246</v>
      </c>
      <c r="G344" s="34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>
        <v>42439</v>
      </c>
      <c r="U344" s="35"/>
      <c r="V344" s="36"/>
      <c r="W344" s="36"/>
      <c r="X344" s="36"/>
      <c r="Y344" s="37"/>
    </row>
    <row r="345" spans="1:25" s="27" customFormat="1" x14ac:dyDescent="0.2">
      <c r="A345" s="28">
        <v>358</v>
      </c>
      <c r="B345" s="29" t="s">
        <v>833</v>
      </c>
      <c r="C345" s="30" t="s">
        <v>916</v>
      </c>
      <c r="D345" s="31" t="s">
        <v>917</v>
      </c>
      <c r="E345" s="32">
        <f t="shared" si="5"/>
        <v>6726234</v>
      </c>
      <c r="F345" s="33">
        <v>6678339</v>
      </c>
      <c r="G345" s="34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>
        <v>47895</v>
      </c>
      <c r="U345" s="35"/>
      <c r="V345" s="36"/>
      <c r="W345" s="36"/>
      <c r="X345" s="36"/>
      <c r="Y345" s="37"/>
    </row>
    <row r="346" spans="1:25" s="27" customFormat="1" x14ac:dyDescent="0.2">
      <c r="A346" s="28">
        <v>359</v>
      </c>
      <c r="B346" s="29" t="s">
        <v>833</v>
      </c>
      <c r="C346" s="30" t="s">
        <v>918</v>
      </c>
      <c r="D346" s="31" t="s">
        <v>919</v>
      </c>
      <c r="E346" s="32">
        <f t="shared" si="5"/>
        <v>2664213</v>
      </c>
      <c r="F346" s="33">
        <v>2504015</v>
      </c>
      <c r="G346" s="34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>
        <v>142010</v>
      </c>
      <c r="S346" s="35"/>
      <c r="T346" s="35">
        <v>18188</v>
      </c>
      <c r="U346" s="35"/>
      <c r="V346" s="36"/>
      <c r="W346" s="36"/>
      <c r="X346" s="36"/>
      <c r="Y346" s="37"/>
    </row>
    <row r="347" spans="1:25" s="27" customFormat="1" x14ac:dyDescent="0.2">
      <c r="A347" s="28">
        <v>361</v>
      </c>
      <c r="B347" s="29" t="s">
        <v>833</v>
      </c>
      <c r="C347" s="30" t="s">
        <v>920</v>
      </c>
      <c r="D347" s="31" t="s">
        <v>921</v>
      </c>
      <c r="E347" s="32">
        <f t="shared" si="5"/>
        <v>3393414</v>
      </c>
      <c r="F347" s="33">
        <v>3369162</v>
      </c>
      <c r="G347" s="34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>
        <v>24252</v>
      </c>
      <c r="U347" s="35"/>
      <c r="V347" s="36"/>
      <c r="W347" s="36"/>
      <c r="X347" s="36"/>
      <c r="Y347" s="37"/>
    </row>
    <row r="348" spans="1:25" s="27" customFormat="1" x14ac:dyDescent="0.2">
      <c r="A348" s="28">
        <v>362</v>
      </c>
      <c r="B348" s="29" t="s">
        <v>833</v>
      </c>
      <c r="C348" s="30" t="s">
        <v>922</v>
      </c>
      <c r="D348" s="31" t="s">
        <v>923</v>
      </c>
      <c r="E348" s="32">
        <f t="shared" si="5"/>
        <v>5328587</v>
      </c>
      <c r="F348" s="33">
        <v>5218655</v>
      </c>
      <c r="G348" s="34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>
        <v>73556</v>
      </c>
      <c r="S348" s="35"/>
      <c r="T348" s="35">
        <v>36376</v>
      </c>
      <c r="U348" s="35"/>
      <c r="V348" s="36"/>
      <c r="W348" s="36"/>
      <c r="X348" s="36"/>
      <c r="Y348" s="37"/>
    </row>
    <row r="349" spans="1:25" s="27" customFormat="1" x14ac:dyDescent="0.2">
      <c r="A349" s="28">
        <v>363</v>
      </c>
      <c r="B349" s="29" t="s">
        <v>833</v>
      </c>
      <c r="C349" s="30" t="s">
        <v>924</v>
      </c>
      <c r="D349" s="31" t="s">
        <v>925</v>
      </c>
      <c r="E349" s="32">
        <f t="shared" si="5"/>
        <v>5094706</v>
      </c>
      <c r="F349" s="33">
        <v>5036747</v>
      </c>
      <c r="G349" s="34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>
        <v>19096</v>
      </c>
      <c r="S349" s="35"/>
      <c r="T349" s="35">
        <v>38863</v>
      </c>
      <c r="U349" s="35"/>
      <c r="V349" s="36"/>
      <c r="W349" s="36"/>
      <c r="X349" s="36"/>
      <c r="Y349" s="37"/>
    </row>
    <row r="350" spans="1:25" s="27" customFormat="1" x14ac:dyDescent="0.2">
      <c r="A350" s="28">
        <v>364</v>
      </c>
      <c r="B350" s="29" t="s">
        <v>833</v>
      </c>
      <c r="C350" s="30" t="s">
        <v>926</v>
      </c>
      <c r="D350" s="31" t="s">
        <v>927</v>
      </c>
      <c r="E350" s="32">
        <f t="shared" si="5"/>
        <v>6149653</v>
      </c>
      <c r="F350" s="33">
        <v>5974314</v>
      </c>
      <c r="G350" s="34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>
        <v>128014</v>
      </c>
      <c r="S350" s="35"/>
      <c r="T350" s="35">
        <v>47325</v>
      </c>
      <c r="U350" s="35"/>
      <c r="V350" s="36"/>
      <c r="W350" s="36"/>
      <c r="X350" s="36"/>
      <c r="Y350" s="37"/>
    </row>
    <row r="351" spans="1:25" s="27" customFormat="1" x14ac:dyDescent="0.2">
      <c r="A351" s="28">
        <v>365</v>
      </c>
      <c r="B351" s="29" t="s">
        <v>833</v>
      </c>
      <c r="C351" s="30" t="s">
        <v>928</v>
      </c>
      <c r="D351" s="31" t="s">
        <v>929</v>
      </c>
      <c r="E351" s="32">
        <f t="shared" si="5"/>
        <v>5721574</v>
      </c>
      <c r="F351" s="33">
        <v>5623687</v>
      </c>
      <c r="G351" s="34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>
        <v>59024</v>
      </c>
      <c r="S351" s="35"/>
      <c r="T351" s="35">
        <v>38863</v>
      </c>
      <c r="U351" s="35"/>
      <c r="V351" s="36"/>
      <c r="W351" s="36"/>
      <c r="X351" s="36"/>
      <c r="Y351" s="37"/>
    </row>
    <row r="352" spans="1:25" s="27" customFormat="1" x14ac:dyDescent="0.2">
      <c r="A352" s="28">
        <v>366</v>
      </c>
      <c r="B352" s="29" t="s">
        <v>833</v>
      </c>
      <c r="C352" s="30" t="s">
        <v>930</v>
      </c>
      <c r="D352" s="31" t="s">
        <v>931</v>
      </c>
      <c r="E352" s="32">
        <f t="shared" si="5"/>
        <v>6502042</v>
      </c>
      <c r="F352" s="33">
        <v>6277777</v>
      </c>
      <c r="G352" s="34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>
        <v>175764</v>
      </c>
      <c r="S352" s="35"/>
      <c r="T352" s="35">
        <v>48501</v>
      </c>
      <c r="U352" s="35"/>
      <c r="V352" s="36"/>
      <c r="W352" s="36"/>
      <c r="X352" s="36"/>
      <c r="Y352" s="37"/>
    </row>
    <row r="353" spans="1:25" s="27" customFormat="1" x14ac:dyDescent="0.2">
      <c r="A353" s="28">
        <v>367</v>
      </c>
      <c r="B353" s="29" t="s">
        <v>833</v>
      </c>
      <c r="C353" s="30" t="s">
        <v>932</v>
      </c>
      <c r="D353" s="31" t="s">
        <v>933</v>
      </c>
      <c r="E353" s="32">
        <f t="shared" si="5"/>
        <v>8939513</v>
      </c>
      <c r="F353" s="33">
        <v>8714502</v>
      </c>
      <c r="G353" s="34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>
        <v>173599</v>
      </c>
      <c r="S353" s="35"/>
      <c r="T353" s="35">
        <v>51412</v>
      </c>
      <c r="U353" s="35"/>
      <c r="V353" s="36"/>
      <c r="W353" s="36"/>
      <c r="X353" s="36"/>
      <c r="Y353" s="37"/>
    </row>
    <row r="354" spans="1:25" s="27" customFormat="1" x14ac:dyDescent="0.2">
      <c r="A354" s="28">
        <v>368</v>
      </c>
      <c r="B354" s="29" t="s">
        <v>833</v>
      </c>
      <c r="C354" s="30" t="s">
        <v>934</v>
      </c>
      <c r="D354" s="31" t="s">
        <v>935</v>
      </c>
      <c r="E354" s="32">
        <f t="shared" si="5"/>
        <v>12396232</v>
      </c>
      <c r="F354" s="33">
        <v>11828920</v>
      </c>
      <c r="G354" s="34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>
        <v>470308</v>
      </c>
      <c r="S354" s="35"/>
      <c r="T354" s="35">
        <v>97004</v>
      </c>
      <c r="U354" s="35"/>
      <c r="V354" s="36"/>
      <c r="W354" s="36"/>
      <c r="X354" s="36"/>
      <c r="Y354" s="37"/>
    </row>
    <row r="355" spans="1:25" s="27" customFormat="1" x14ac:dyDescent="0.2">
      <c r="A355" s="28">
        <v>369</v>
      </c>
      <c r="B355" s="29" t="s">
        <v>833</v>
      </c>
      <c r="C355" s="30" t="s">
        <v>936</v>
      </c>
      <c r="D355" s="31" t="s">
        <v>937</v>
      </c>
      <c r="E355" s="32">
        <f t="shared" si="5"/>
        <v>9892334</v>
      </c>
      <c r="F355" s="33">
        <v>9767500</v>
      </c>
      <c r="G355" s="34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>
        <v>52081</v>
      </c>
      <c r="S355" s="35"/>
      <c r="T355" s="35">
        <v>72753</v>
      </c>
      <c r="U355" s="35"/>
      <c r="V355" s="36"/>
      <c r="W355" s="36"/>
      <c r="X355" s="36"/>
      <c r="Y355" s="37"/>
    </row>
    <row r="356" spans="1:25" s="27" customFormat="1" x14ac:dyDescent="0.2">
      <c r="A356" s="28">
        <v>370</v>
      </c>
      <c r="B356" s="29" t="s">
        <v>833</v>
      </c>
      <c r="C356" s="30" t="s">
        <v>938</v>
      </c>
      <c r="D356" s="31" t="s">
        <v>939</v>
      </c>
      <c r="E356" s="32">
        <f t="shared" si="5"/>
        <v>6509391</v>
      </c>
      <c r="F356" s="33">
        <v>6257032</v>
      </c>
      <c r="G356" s="34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>
        <v>205979</v>
      </c>
      <c r="S356" s="35"/>
      <c r="T356" s="35">
        <v>46380</v>
      </c>
      <c r="U356" s="35"/>
      <c r="V356" s="36"/>
      <c r="W356" s="36"/>
      <c r="X356" s="36"/>
      <c r="Y356" s="37"/>
    </row>
    <row r="357" spans="1:25" s="27" customFormat="1" x14ac:dyDescent="0.2">
      <c r="A357" s="28">
        <v>371</v>
      </c>
      <c r="B357" s="29" t="s">
        <v>833</v>
      </c>
      <c r="C357" s="30" t="s">
        <v>940</v>
      </c>
      <c r="D357" s="31" t="s">
        <v>941</v>
      </c>
      <c r="E357" s="32">
        <f t="shared" si="5"/>
        <v>11718349</v>
      </c>
      <c r="F357" s="33">
        <v>11641806</v>
      </c>
      <c r="G357" s="34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>
        <v>76543</v>
      </c>
      <c r="U357" s="35"/>
      <c r="V357" s="36"/>
      <c r="W357" s="36"/>
      <c r="X357" s="36"/>
      <c r="Y357" s="37"/>
    </row>
    <row r="358" spans="1:25" s="27" customFormat="1" x14ac:dyDescent="0.2">
      <c r="A358" s="28">
        <v>372</v>
      </c>
      <c r="B358" s="29" t="s">
        <v>833</v>
      </c>
      <c r="C358" s="30" t="s">
        <v>942</v>
      </c>
      <c r="D358" s="31" t="s">
        <v>943</v>
      </c>
      <c r="E358" s="32">
        <f t="shared" si="5"/>
        <v>6857575</v>
      </c>
      <c r="F358" s="33">
        <v>6806163</v>
      </c>
      <c r="G358" s="34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>
        <v>51412</v>
      </c>
      <c r="U358" s="35"/>
      <c r="V358" s="36"/>
      <c r="W358" s="36"/>
      <c r="X358" s="36"/>
      <c r="Y358" s="37"/>
    </row>
    <row r="359" spans="1:25" s="27" customFormat="1" x14ac:dyDescent="0.2">
      <c r="A359" s="28">
        <v>373</v>
      </c>
      <c r="B359" s="29" t="s">
        <v>833</v>
      </c>
      <c r="C359" s="30" t="s">
        <v>944</v>
      </c>
      <c r="D359" s="31" t="s">
        <v>945</v>
      </c>
      <c r="E359" s="32">
        <f t="shared" si="5"/>
        <v>8734515</v>
      </c>
      <c r="F359" s="33">
        <v>8667522</v>
      </c>
      <c r="G359" s="34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>
        <v>66993</v>
      </c>
      <c r="U359" s="35"/>
      <c r="V359" s="36"/>
      <c r="W359" s="36"/>
      <c r="X359" s="36"/>
      <c r="Y359" s="37"/>
    </row>
    <row r="360" spans="1:25" s="27" customFormat="1" x14ac:dyDescent="0.2">
      <c r="A360" s="28">
        <v>374</v>
      </c>
      <c r="B360" s="29" t="s">
        <v>833</v>
      </c>
      <c r="C360" s="30" t="s">
        <v>946</v>
      </c>
      <c r="D360" s="31" t="s">
        <v>947</v>
      </c>
      <c r="E360" s="32">
        <f t="shared" si="5"/>
        <v>15708922</v>
      </c>
      <c r="F360" s="33">
        <v>15501545</v>
      </c>
      <c r="G360" s="34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>
        <v>94611</v>
      </c>
      <c r="S360" s="35"/>
      <c r="T360" s="35">
        <v>112766</v>
      </c>
      <c r="U360" s="35"/>
      <c r="V360" s="36"/>
      <c r="W360" s="36"/>
      <c r="X360" s="36"/>
      <c r="Y360" s="37"/>
    </row>
    <row r="361" spans="1:25" s="27" customFormat="1" x14ac:dyDescent="0.2">
      <c r="A361" s="28">
        <v>375</v>
      </c>
      <c r="B361" s="29" t="s">
        <v>833</v>
      </c>
      <c r="C361" s="30" t="s">
        <v>948</v>
      </c>
      <c r="D361" s="31" t="s">
        <v>949</v>
      </c>
      <c r="E361" s="32">
        <f t="shared" si="5"/>
        <v>13416440</v>
      </c>
      <c r="F361" s="33">
        <v>13227963</v>
      </c>
      <c r="G361" s="34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>
        <v>85411</v>
      </c>
      <c r="S361" s="35"/>
      <c r="T361" s="35">
        <v>103066</v>
      </c>
      <c r="U361" s="35"/>
      <c r="V361" s="36"/>
      <c r="W361" s="36"/>
      <c r="X361" s="36"/>
      <c r="Y361" s="37"/>
    </row>
    <row r="362" spans="1:25" s="27" customFormat="1" x14ac:dyDescent="0.2">
      <c r="A362" s="28">
        <v>376</v>
      </c>
      <c r="B362" s="29" t="s">
        <v>833</v>
      </c>
      <c r="C362" s="30" t="s">
        <v>950</v>
      </c>
      <c r="D362" s="31" t="s">
        <v>951</v>
      </c>
      <c r="E362" s="32">
        <f t="shared" si="5"/>
        <v>7832197</v>
      </c>
      <c r="F362" s="33">
        <v>7669610</v>
      </c>
      <c r="G362" s="34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>
        <v>99959</v>
      </c>
      <c r="S362" s="35"/>
      <c r="T362" s="35">
        <v>62628</v>
      </c>
      <c r="U362" s="35"/>
      <c r="V362" s="36"/>
      <c r="W362" s="36"/>
      <c r="X362" s="36"/>
      <c r="Y362" s="37"/>
    </row>
    <row r="363" spans="1:25" s="27" customFormat="1" x14ac:dyDescent="0.2">
      <c r="A363" s="28">
        <v>377</v>
      </c>
      <c r="B363" s="29" t="s">
        <v>833</v>
      </c>
      <c r="C363" s="30" t="s">
        <v>952</v>
      </c>
      <c r="D363" s="31" t="s">
        <v>953</v>
      </c>
      <c r="E363" s="32">
        <f t="shared" si="5"/>
        <v>11855525</v>
      </c>
      <c r="F363" s="33">
        <v>11743736</v>
      </c>
      <c r="G363" s="34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>
        <v>23000</v>
      </c>
      <c r="T363" s="35">
        <v>88789</v>
      </c>
      <c r="U363" s="35"/>
      <c r="V363" s="36"/>
      <c r="W363" s="36"/>
      <c r="X363" s="36"/>
      <c r="Y363" s="37"/>
    </row>
    <row r="364" spans="1:25" s="27" customFormat="1" x14ac:dyDescent="0.2">
      <c r="A364" s="28">
        <v>378</v>
      </c>
      <c r="B364" s="29" t="s">
        <v>833</v>
      </c>
      <c r="C364" s="30" t="s">
        <v>954</v>
      </c>
      <c r="D364" s="31" t="s">
        <v>955</v>
      </c>
      <c r="E364" s="32">
        <f t="shared" si="5"/>
        <v>4947115</v>
      </c>
      <c r="F364" s="33">
        <v>4910739</v>
      </c>
      <c r="G364" s="34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>
        <v>36376</v>
      </c>
      <c r="U364" s="35"/>
      <c r="V364" s="36"/>
      <c r="W364" s="36"/>
      <c r="X364" s="36"/>
      <c r="Y364" s="37"/>
    </row>
    <row r="365" spans="1:25" s="27" customFormat="1" x14ac:dyDescent="0.2">
      <c r="A365" s="28">
        <v>379</v>
      </c>
      <c r="B365" s="29" t="s">
        <v>833</v>
      </c>
      <c r="C365" s="30" t="s">
        <v>956</v>
      </c>
      <c r="D365" s="31" t="s">
        <v>957</v>
      </c>
      <c r="E365" s="32">
        <f t="shared" si="5"/>
        <v>8704705</v>
      </c>
      <c r="F365" s="33">
        <v>8640440</v>
      </c>
      <c r="G365" s="34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>
        <v>64265</v>
      </c>
      <c r="U365" s="35"/>
      <c r="V365" s="36"/>
      <c r="W365" s="36"/>
      <c r="X365" s="36"/>
      <c r="Y365" s="37"/>
    </row>
    <row r="366" spans="1:25" s="27" customFormat="1" x14ac:dyDescent="0.2">
      <c r="A366" s="28">
        <v>381</v>
      </c>
      <c r="B366" s="29" t="s">
        <v>833</v>
      </c>
      <c r="C366" s="30" t="s">
        <v>958</v>
      </c>
      <c r="D366" s="31" t="s">
        <v>959</v>
      </c>
      <c r="E366" s="32">
        <f t="shared" si="5"/>
        <v>13010930</v>
      </c>
      <c r="F366" s="33">
        <v>12910017</v>
      </c>
      <c r="G366" s="34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>
        <v>100913</v>
      </c>
      <c r="U366" s="35"/>
      <c r="V366" s="36"/>
      <c r="W366" s="36"/>
      <c r="X366" s="36"/>
      <c r="Y366" s="37"/>
    </row>
    <row r="367" spans="1:25" s="27" customFormat="1" x14ac:dyDescent="0.2">
      <c r="A367" s="28">
        <v>382</v>
      </c>
      <c r="B367" s="29" t="s">
        <v>833</v>
      </c>
      <c r="C367" s="30" t="s">
        <v>960</v>
      </c>
      <c r="D367" s="31" t="s">
        <v>961</v>
      </c>
      <c r="E367" s="32">
        <f t="shared" si="5"/>
        <v>7528905</v>
      </c>
      <c r="F367" s="33">
        <v>7465246</v>
      </c>
      <c r="G367" s="34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>
        <v>63659</v>
      </c>
      <c r="U367" s="35"/>
      <c r="V367" s="36"/>
      <c r="W367" s="36"/>
      <c r="X367" s="36"/>
      <c r="Y367" s="37"/>
    </row>
    <row r="368" spans="1:25" s="27" customFormat="1" x14ac:dyDescent="0.2">
      <c r="A368" s="28">
        <v>383</v>
      </c>
      <c r="B368" s="29" t="s">
        <v>833</v>
      </c>
      <c r="C368" s="30" t="s">
        <v>962</v>
      </c>
      <c r="D368" s="31" t="s">
        <v>963</v>
      </c>
      <c r="E368" s="32">
        <f t="shared" si="5"/>
        <v>10134842</v>
      </c>
      <c r="F368" s="33">
        <v>10057785</v>
      </c>
      <c r="G368" s="34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>
        <v>77057</v>
      </c>
      <c r="U368" s="35"/>
      <c r="V368" s="36"/>
      <c r="W368" s="36"/>
      <c r="X368" s="36"/>
      <c r="Y368" s="37"/>
    </row>
    <row r="369" spans="1:25" s="27" customFormat="1" x14ac:dyDescent="0.2">
      <c r="A369" s="28">
        <v>384</v>
      </c>
      <c r="B369" s="29" t="s">
        <v>833</v>
      </c>
      <c r="C369" s="30" t="s">
        <v>964</v>
      </c>
      <c r="D369" s="31" t="s">
        <v>965</v>
      </c>
      <c r="E369" s="32">
        <f t="shared" si="5"/>
        <v>11010660</v>
      </c>
      <c r="F369" s="33">
        <v>10901562</v>
      </c>
      <c r="G369" s="34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>
        <v>33314</v>
      </c>
      <c r="S369" s="35"/>
      <c r="T369" s="35">
        <v>75784</v>
      </c>
      <c r="U369" s="35"/>
      <c r="V369" s="36"/>
      <c r="W369" s="36"/>
      <c r="X369" s="36"/>
      <c r="Y369" s="37"/>
    </row>
    <row r="370" spans="1:25" s="27" customFormat="1" x14ac:dyDescent="0.2">
      <c r="A370" s="28" t="s">
        <v>966</v>
      </c>
      <c r="B370" s="29" t="s">
        <v>833</v>
      </c>
      <c r="C370" s="30" t="s">
        <v>967</v>
      </c>
      <c r="D370" s="31" t="s">
        <v>968</v>
      </c>
      <c r="E370" s="32">
        <f t="shared" si="5"/>
        <v>5090238</v>
      </c>
      <c r="F370" s="33">
        <v>5050830</v>
      </c>
      <c r="G370" s="34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>
        <v>39408</v>
      </c>
      <c r="U370" s="35"/>
      <c r="V370" s="36"/>
      <c r="W370" s="36"/>
      <c r="X370" s="36"/>
      <c r="Y370" s="37"/>
    </row>
    <row r="371" spans="1:25" s="27" customFormat="1" x14ac:dyDescent="0.2">
      <c r="A371" s="28" t="s">
        <v>969</v>
      </c>
      <c r="B371" s="29" t="s">
        <v>833</v>
      </c>
      <c r="C371" s="30" t="s">
        <v>970</v>
      </c>
      <c r="D371" s="31" t="s">
        <v>971</v>
      </c>
      <c r="E371" s="32">
        <f t="shared" si="5"/>
        <v>4098226</v>
      </c>
      <c r="F371" s="33">
        <v>4073974</v>
      </c>
      <c r="G371" s="34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>
        <v>24252</v>
      </c>
      <c r="U371" s="35"/>
      <c r="V371" s="36"/>
      <c r="W371" s="36"/>
      <c r="X371" s="36"/>
      <c r="Y371" s="37"/>
    </row>
    <row r="372" spans="1:25" s="27" customFormat="1" x14ac:dyDescent="0.2">
      <c r="A372" s="28" t="s">
        <v>972</v>
      </c>
      <c r="B372" s="29" t="s">
        <v>973</v>
      </c>
      <c r="C372" s="30" t="s">
        <v>974</v>
      </c>
      <c r="D372" s="31" t="s">
        <v>975</v>
      </c>
      <c r="E372" s="32">
        <f t="shared" si="5"/>
        <v>17687497</v>
      </c>
      <c r="F372" s="33">
        <v>17454236</v>
      </c>
      <c r="G372" s="34"/>
      <c r="H372" s="35"/>
      <c r="I372" s="35"/>
      <c r="J372" s="35"/>
      <c r="K372" s="35"/>
      <c r="L372" s="35"/>
      <c r="M372" s="35"/>
      <c r="N372" s="35"/>
      <c r="O372" s="35">
        <v>37296</v>
      </c>
      <c r="P372" s="35">
        <v>7200</v>
      </c>
      <c r="Q372" s="35"/>
      <c r="R372" s="35"/>
      <c r="S372" s="35"/>
      <c r="T372" s="35">
        <v>188765</v>
      </c>
      <c r="U372" s="35"/>
      <c r="V372" s="36"/>
      <c r="W372" s="36"/>
      <c r="X372" s="36"/>
      <c r="Y372" s="37"/>
    </row>
    <row r="373" spans="1:25" s="27" customFormat="1" x14ac:dyDescent="0.2">
      <c r="A373" s="28">
        <v>390</v>
      </c>
      <c r="B373" s="29" t="s">
        <v>976</v>
      </c>
      <c r="C373" s="30" t="s">
        <v>977</v>
      </c>
      <c r="D373" s="31" t="s">
        <v>978</v>
      </c>
      <c r="E373" s="32">
        <f t="shared" si="5"/>
        <v>16417143</v>
      </c>
      <c r="F373" s="33">
        <v>16192697</v>
      </c>
      <c r="G373" s="34"/>
      <c r="H373" s="35"/>
      <c r="I373" s="35"/>
      <c r="J373" s="35"/>
      <c r="K373" s="35"/>
      <c r="L373" s="35"/>
      <c r="M373" s="35"/>
      <c r="N373" s="35"/>
      <c r="O373" s="35"/>
      <c r="P373" s="35">
        <v>25600</v>
      </c>
      <c r="Q373" s="35"/>
      <c r="R373" s="35"/>
      <c r="S373" s="35"/>
      <c r="T373" s="35">
        <v>198846</v>
      </c>
      <c r="U373" s="35"/>
      <c r="V373" s="36"/>
      <c r="W373" s="36"/>
      <c r="X373" s="36"/>
      <c r="Y373" s="37"/>
    </row>
    <row r="374" spans="1:25" s="27" customFormat="1" x14ac:dyDescent="0.2">
      <c r="A374" s="28">
        <v>391</v>
      </c>
      <c r="B374" s="29" t="s">
        <v>976</v>
      </c>
      <c r="C374" s="30" t="s">
        <v>979</v>
      </c>
      <c r="D374" s="31" t="s">
        <v>980</v>
      </c>
      <c r="E374" s="32">
        <f t="shared" si="5"/>
        <v>7294851</v>
      </c>
      <c r="F374" s="33">
        <v>7294851</v>
      </c>
      <c r="G374" s="34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37"/>
    </row>
    <row r="375" spans="1:25" s="27" customFormat="1" x14ac:dyDescent="0.2">
      <c r="A375" s="28">
        <v>392</v>
      </c>
      <c r="B375" s="29" t="s">
        <v>976</v>
      </c>
      <c r="C375" s="30" t="s">
        <v>981</v>
      </c>
      <c r="D375" s="31" t="s">
        <v>982</v>
      </c>
      <c r="E375" s="32">
        <f t="shared" si="5"/>
        <v>4447240</v>
      </c>
      <c r="F375" s="33">
        <v>4407832</v>
      </c>
      <c r="G375" s="34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>
        <v>39408</v>
      </c>
      <c r="U375" s="35"/>
      <c r="V375" s="36"/>
      <c r="W375" s="36"/>
      <c r="X375" s="36"/>
      <c r="Y375" s="37"/>
    </row>
    <row r="376" spans="1:25" s="27" customFormat="1" x14ac:dyDescent="0.2">
      <c r="A376" s="28">
        <v>393</v>
      </c>
      <c r="B376" s="29" t="s">
        <v>983</v>
      </c>
      <c r="C376" s="30" t="s">
        <v>984</v>
      </c>
      <c r="D376" s="31" t="s">
        <v>985</v>
      </c>
      <c r="E376" s="32">
        <f t="shared" si="5"/>
        <v>4827356</v>
      </c>
      <c r="F376" s="33">
        <v>4773869</v>
      </c>
      <c r="G376" s="34"/>
      <c r="H376" s="35"/>
      <c r="I376" s="35"/>
      <c r="J376" s="35"/>
      <c r="K376" s="35"/>
      <c r="L376" s="35"/>
      <c r="M376" s="35"/>
      <c r="N376" s="35"/>
      <c r="O376" s="35">
        <v>14800</v>
      </c>
      <c r="P376" s="35"/>
      <c r="Q376" s="35"/>
      <c r="R376" s="35"/>
      <c r="S376" s="35"/>
      <c r="T376" s="35">
        <v>38687</v>
      </c>
      <c r="U376" s="35"/>
      <c r="V376" s="36"/>
      <c r="W376" s="36"/>
      <c r="X376" s="36"/>
      <c r="Y376" s="37"/>
    </row>
    <row r="377" spans="1:25" s="27" customFormat="1" x14ac:dyDescent="0.2">
      <c r="A377" s="28">
        <v>394</v>
      </c>
      <c r="B377" s="29" t="s">
        <v>986</v>
      </c>
      <c r="C377" s="30" t="s">
        <v>987</v>
      </c>
      <c r="D377" s="31" t="s">
        <v>988</v>
      </c>
      <c r="E377" s="32">
        <f t="shared" si="5"/>
        <v>2975303</v>
      </c>
      <c r="F377" s="33">
        <v>2738045</v>
      </c>
      <c r="G377" s="34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>
        <v>215130</v>
      </c>
      <c r="S377" s="35"/>
      <c r="T377" s="35">
        <v>22128</v>
      </c>
      <c r="U377" s="35"/>
      <c r="V377" s="36"/>
      <c r="W377" s="36"/>
      <c r="X377" s="36"/>
      <c r="Y377" s="37"/>
    </row>
    <row r="378" spans="1:25" s="27" customFormat="1" x14ac:dyDescent="0.2">
      <c r="A378" s="28">
        <v>395</v>
      </c>
      <c r="B378" s="29" t="s">
        <v>989</v>
      </c>
      <c r="C378" s="30" t="s">
        <v>990</v>
      </c>
      <c r="D378" s="31" t="s">
        <v>991</v>
      </c>
      <c r="E378" s="32">
        <f t="shared" si="5"/>
        <v>3142138</v>
      </c>
      <c r="F378" s="33">
        <v>3117886</v>
      </c>
      <c r="G378" s="34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>
        <v>24252</v>
      </c>
      <c r="U378" s="35"/>
      <c r="V378" s="36"/>
      <c r="W378" s="36"/>
      <c r="X378" s="36"/>
      <c r="Y378" s="37"/>
    </row>
    <row r="379" spans="1:25" s="27" customFormat="1" x14ac:dyDescent="0.2">
      <c r="A379" s="28">
        <v>396</v>
      </c>
      <c r="B379" s="29" t="s">
        <v>992</v>
      </c>
      <c r="C379" s="30" t="s">
        <v>993</v>
      </c>
      <c r="D379" s="31" t="s">
        <v>994</v>
      </c>
      <c r="E379" s="32">
        <f t="shared" si="5"/>
        <v>5520141</v>
      </c>
      <c r="F379" s="33">
        <v>5483765</v>
      </c>
      <c r="G379" s="34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>
        <v>36376</v>
      </c>
      <c r="U379" s="35"/>
      <c r="V379" s="36"/>
      <c r="W379" s="36"/>
      <c r="X379" s="36"/>
      <c r="Y379" s="37"/>
    </row>
    <row r="380" spans="1:25" s="27" customFormat="1" x14ac:dyDescent="0.2">
      <c r="A380" s="28">
        <v>397</v>
      </c>
      <c r="B380" s="29" t="s">
        <v>992</v>
      </c>
      <c r="C380" s="30" t="s">
        <v>995</v>
      </c>
      <c r="D380" s="31" t="s">
        <v>996</v>
      </c>
      <c r="E380" s="32">
        <f t="shared" si="5"/>
        <v>22323155</v>
      </c>
      <c r="F380" s="33">
        <v>22034407</v>
      </c>
      <c r="G380" s="34"/>
      <c r="H380" s="35"/>
      <c r="I380" s="35"/>
      <c r="J380" s="35"/>
      <c r="K380" s="35"/>
      <c r="L380" s="35"/>
      <c r="M380" s="35"/>
      <c r="N380" s="35"/>
      <c r="O380" s="35">
        <v>31820</v>
      </c>
      <c r="P380" s="35"/>
      <c r="Q380" s="35"/>
      <c r="R380" s="35"/>
      <c r="S380" s="35"/>
      <c r="T380" s="35">
        <v>256928</v>
      </c>
      <c r="U380" s="35"/>
      <c r="V380" s="36"/>
      <c r="W380" s="36"/>
      <c r="X380" s="36"/>
      <c r="Y380" s="37"/>
    </row>
    <row r="381" spans="1:25" s="27" customFormat="1" x14ac:dyDescent="0.2">
      <c r="A381" s="28">
        <v>398</v>
      </c>
      <c r="B381" s="29" t="s">
        <v>997</v>
      </c>
      <c r="C381" s="30" t="s">
        <v>998</v>
      </c>
      <c r="D381" s="31" t="s">
        <v>999</v>
      </c>
      <c r="E381" s="32">
        <f t="shared" si="5"/>
        <v>7948569</v>
      </c>
      <c r="F381" s="33">
        <v>7887941</v>
      </c>
      <c r="G381" s="34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>
        <v>60628</v>
      </c>
      <c r="U381" s="35"/>
      <c r="V381" s="36"/>
      <c r="W381" s="36"/>
      <c r="X381" s="36"/>
      <c r="Y381" s="37"/>
    </row>
    <row r="382" spans="1:25" s="27" customFormat="1" x14ac:dyDescent="0.2">
      <c r="A382" s="28">
        <v>399</v>
      </c>
      <c r="B382" s="29" t="s">
        <v>997</v>
      </c>
      <c r="C382" s="30" t="s">
        <v>1000</v>
      </c>
      <c r="D382" s="31" t="s">
        <v>1001</v>
      </c>
      <c r="E382" s="32">
        <f t="shared" si="5"/>
        <v>21465455</v>
      </c>
      <c r="F382" s="33">
        <v>21070782</v>
      </c>
      <c r="G382" s="34"/>
      <c r="H382" s="35"/>
      <c r="I382" s="35"/>
      <c r="J382" s="35"/>
      <c r="K382" s="35"/>
      <c r="L382" s="35"/>
      <c r="M382" s="35"/>
      <c r="N382" s="35"/>
      <c r="O382" s="35">
        <v>22200</v>
      </c>
      <c r="P382" s="35">
        <v>24000</v>
      </c>
      <c r="Q382" s="35"/>
      <c r="R382" s="35"/>
      <c r="S382" s="35"/>
      <c r="T382" s="35">
        <v>250964</v>
      </c>
      <c r="U382" s="35">
        <v>97509</v>
      </c>
      <c r="V382" s="36"/>
      <c r="W382" s="36"/>
      <c r="X382" s="36"/>
      <c r="Y382" s="37"/>
    </row>
    <row r="383" spans="1:25" s="27" customFormat="1" x14ac:dyDescent="0.2">
      <c r="A383" s="28">
        <v>400</v>
      </c>
      <c r="B383" s="29" t="s">
        <v>997</v>
      </c>
      <c r="C383" s="30" t="s">
        <v>1002</v>
      </c>
      <c r="D383" s="31" t="s">
        <v>1003</v>
      </c>
      <c r="E383" s="32">
        <f t="shared" si="5"/>
        <v>10537835</v>
      </c>
      <c r="F383" s="33">
        <v>10421219</v>
      </c>
      <c r="G383" s="34"/>
      <c r="H383" s="35"/>
      <c r="I383" s="35"/>
      <c r="J383" s="35"/>
      <c r="K383" s="35"/>
      <c r="L383" s="35"/>
      <c r="M383" s="35"/>
      <c r="N383" s="35"/>
      <c r="O383" s="35"/>
      <c r="P383" s="35">
        <v>12800</v>
      </c>
      <c r="Q383" s="35"/>
      <c r="R383" s="35"/>
      <c r="S383" s="35"/>
      <c r="T383" s="35">
        <v>103816</v>
      </c>
      <c r="U383" s="35"/>
      <c r="V383" s="36"/>
      <c r="W383" s="36"/>
      <c r="X383" s="36"/>
      <c r="Y383" s="37"/>
    </row>
    <row r="384" spans="1:25" s="27" customFormat="1" x14ac:dyDescent="0.2">
      <c r="A384" s="28">
        <v>401</v>
      </c>
      <c r="B384" s="29" t="s">
        <v>997</v>
      </c>
      <c r="C384" s="30" t="s">
        <v>1004</v>
      </c>
      <c r="D384" s="31" t="s">
        <v>1005</v>
      </c>
      <c r="E384" s="32">
        <f t="shared" si="5"/>
        <v>10848993</v>
      </c>
      <c r="F384" s="33">
        <v>10848993</v>
      </c>
      <c r="G384" s="34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37"/>
    </row>
    <row r="385" spans="1:25" s="27" customFormat="1" x14ac:dyDescent="0.2">
      <c r="A385" s="28">
        <v>402</v>
      </c>
      <c r="B385" s="29" t="s">
        <v>1006</v>
      </c>
      <c r="C385" s="30" t="s">
        <v>1007</v>
      </c>
      <c r="D385" s="31" t="s">
        <v>1008</v>
      </c>
      <c r="E385" s="32">
        <f t="shared" si="5"/>
        <v>5898571</v>
      </c>
      <c r="F385" s="33">
        <v>5761535</v>
      </c>
      <c r="G385" s="34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>
        <v>88535</v>
      </c>
      <c r="S385" s="35"/>
      <c r="T385" s="35">
        <v>48501</v>
      </c>
      <c r="U385" s="35"/>
      <c r="V385" s="36"/>
      <c r="W385" s="36"/>
      <c r="X385" s="36"/>
      <c r="Y385" s="37"/>
    </row>
    <row r="386" spans="1:25" s="27" customFormat="1" x14ac:dyDescent="0.2">
      <c r="A386" s="28">
        <v>403</v>
      </c>
      <c r="B386" s="29" t="s">
        <v>1006</v>
      </c>
      <c r="C386" s="30" t="s">
        <v>1009</v>
      </c>
      <c r="D386" s="31" t="s">
        <v>1010</v>
      </c>
      <c r="E386" s="32">
        <f t="shared" si="5"/>
        <v>8759700</v>
      </c>
      <c r="F386" s="33">
        <v>8675870</v>
      </c>
      <c r="G386" s="34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>
        <v>83830</v>
      </c>
      <c r="U386" s="35"/>
      <c r="V386" s="36"/>
      <c r="W386" s="36"/>
      <c r="X386" s="36"/>
      <c r="Y386" s="37"/>
    </row>
    <row r="387" spans="1:25" s="27" customFormat="1" x14ac:dyDescent="0.2">
      <c r="A387" s="28">
        <v>404</v>
      </c>
      <c r="B387" s="29" t="s">
        <v>1011</v>
      </c>
      <c r="C387" s="30" t="s">
        <v>1012</v>
      </c>
      <c r="D387" s="31" t="s">
        <v>1013</v>
      </c>
      <c r="E387" s="32">
        <f t="shared" si="5"/>
        <v>6118354</v>
      </c>
      <c r="F387" s="33">
        <v>6074643</v>
      </c>
      <c r="G387" s="34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>
        <v>43711</v>
      </c>
      <c r="U387" s="35"/>
      <c r="V387" s="36"/>
      <c r="W387" s="36"/>
      <c r="X387" s="36"/>
      <c r="Y387" s="37"/>
    </row>
    <row r="388" spans="1:25" s="27" customFormat="1" x14ac:dyDescent="0.2">
      <c r="A388" s="38">
        <v>405</v>
      </c>
      <c r="B388" s="39" t="s">
        <v>1011</v>
      </c>
      <c r="C388" s="40" t="s">
        <v>1014</v>
      </c>
      <c r="D388" s="41" t="s">
        <v>1015</v>
      </c>
      <c r="E388" s="32">
        <f t="shared" ref="E388:E451" si="6">SUM(F388:Y388)</f>
        <v>6925640</v>
      </c>
      <c r="F388" s="42">
        <v>6846834</v>
      </c>
      <c r="G388" s="43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>
        <v>78806</v>
      </c>
      <c r="U388" s="44"/>
      <c r="V388" s="45"/>
      <c r="W388" s="45"/>
      <c r="X388" s="45"/>
      <c r="Y388" s="46"/>
    </row>
    <row r="389" spans="1:25" s="27" customFormat="1" ht="13.5" thickBot="1" x14ac:dyDescent="0.25">
      <c r="A389" s="47" t="s">
        <v>1016</v>
      </c>
      <c r="B389" s="48" t="s">
        <v>1017</v>
      </c>
      <c r="C389" s="49" t="s">
        <v>1018</v>
      </c>
      <c r="D389" s="50" t="s">
        <v>1019</v>
      </c>
      <c r="E389" s="51">
        <f t="shared" si="6"/>
        <v>2168128</v>
      </c>
      <c r="F389" s="52">
        <v>2154791</v>
      </c>
      <c r="G389" s="53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>
        <v>13337</v>
      </c>
      <c r="U389" s="54"/>
      <c r="V389" s="55"/>
      <c r="W389" s="55"/>
      <c r="X389" s="55"/>
      <c r="Y389" s="56"/>
    </row>
    <row r="390" spans="1:25" s="27" customFormat="1" x14ac:dyDescent="0.2">
      <c r="A390" s="17">
        <v>0</v>
      </c>
      <c r="B390" s="18"/>
      <c r="C390" s="19" t="s">
        <v>1020</v>
      </c>
      <c r="D390" s="20"/>
      <c r="E390" s="57">
        <f t="shared" si="6"/>
        <v>0</v>
      </c>
      <c r="F390" s="22"/>
      <c r="G390" s="23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5"/>
      <c r="W390" s="25"/>
      <c r="X390" s="25"/>
      <c r="Y390" s="26"/>
    </row>
    <row r="391" spans="1:25" s="27" customFormat="1" x14ac:dyDescent="0.2">
      <c r="A391" s="28">
        <v>1</v>
      </c>
      <c r="B391" s="29" t="s">
        <v>833</v>
      </c>
      <c r="C391" s="30" t="s">
        <v>1021</v>
      </c>
      <c r="D391" s="31" t="s">
        <v>1022</v>
      </c>
      <c r="E391" s="32">
        <f t="shared" si="6"/>
        <v>22635623</v>
      </c>
      <c r="F391" s="33">
        <v>22635623</v>
      </c>
      <c r="G391" s="34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37"/>
    </row>
    <row r="392" spans="1:25" s="27" customFormat="1" x14ac:dyDescent="0.2">
      <c r="A392" s="28">
        <v>2</v>
      </c>
      <c r="B392" s="29" t="s">
        <v>833</v>
      </c>
      <c r="C392" s="30" t="s">
        <v>1023</v>
      </c>
      <c r="D392" s="31" t="s">
        <v>1024</v>
      </c>
      <c r="E392" s="32">
        <f t="shared" si="6"/>
        <v>46150523</v>
      </c>
      <c r="F392" s="33">
        <v>45944112</v>
      </c>
      <c r="G392" s="34"/>
      <c r="H392" s="35"/>
      <c r="I392" s="35">
        <v>184810</v>
      </c>
      <c r="J392" s="35"/>
      <c r="K392" s="35"/>
      <c r="L392" s="35">
        <v>19840</v>
      </c>
      <c r="M392" s="35"/>
      <c r="N392" s="35"/>
      <c r="O392" s="35"/>
      <c r="P392" s="35"/>
      <c r="Q392" s="35"/>
      <c r="R392" s="35"/>
      <c r="S392" s="35"/>
      <c r="T392" s="35">
        <v>1761</v>
      </c>
      <c r="U392" s="35"/>
      <c r="V392" s="36"/>
      <c r="W392" s="36"/>
      <c r="X392" s="36"/>
      <c r="Y392" s="37"/>
    </row>
    <row r="393" spans="1:25" s="27" customFormat="1" x14ac:dyDescent="0.2">
      <c r="A393" s="28">
        <v>3</v>
      </c>
      <c r="B393" s="29" t="s">
        <v>833</v>
      </c>
      <c r="C393" s="30" t="s">
        <v>1025</v>
      </c>
      <c r="D393" s="31" t="s">
        <v>1026</v>
      </c>
      <c r="E393" s="32">
        <f t="shared" si="6"/>
        <v>42333472</v>
      </c>
      <c r="F393" s="33">
        <v>41981847</v>
      </c>
      <c r="G393" s="34"/>
      <c r="H393" s="35"/>
      <c r="I393" s="35">
        <v>297941</v>
      </c>
      <c r="J393" s="35"/>
      <c r="K393" s="35"/>
      <c r="L393" s="35">
        <v>52000</v>
      </c>
      <c r="M393" s="35"/>
      <c r="N393" s="35"/>
      <c r="O393" s="35"/>
      <c r="P393" s="35"/>
      <c r="Q393" s="35"/>
      <c r="R393" s="35"/>
      <c r="S393" s="35"/>
      <c r="T393" s="35">
        <v>1684</v>
      </c>
      <c r="U393" s="35"/>
      <c r="V393" s="36"/>
      <c r="W393" s="36"/>
      <c r="X393" s="36"/>
      <c r="Y393" s="37"/>
    </row>
    <row r="394" spans="1:25" s="27" customFormat="1" x14ac:dyDescent="0.2">
      <c r="A394" s="28">
        <v>4</v>
      </c>
      <c r="B394" s="29" t="s">
        <v>833</v>
      </c>
      <c r="C394" s="30" t="s">
        <v>1027</v>
      </c>
      <c r="D394" s="31" t="s">
        <v>1028</v>
      </c>
      <c r="E394" s="32">
        <f t="shared" si="6"/>
        <v>37075371</v>
      </c>
      <c r="F394" s="33">
        <v>36766776</v>
      </c>
      <c r="G394" s="34"/>
      <c r="H394" s="35"/>
      <c r="I394" s="35">
        <v>51730</v>
      </c>
      <c r="J394" s="35"/>
      <c r="K394" s="35"/>
      <c r="L394" s="35">
        <v>7920</v>
      </c>
      <c r="M394" s="35"/>
      <c r="N394" s="35"/>
      <c r="O394" s="35"/>
      <c r="P394" s="35"/>
      <c r="Q394" s="35">
        <v>122500</v>
      </c>
      <c r="R394" s="35"/>
      <c r="S394" s="35"/>
      <c r="T394" s="35">
        <v>1309</v>
      </c>
      <c r="U394" s="35"/>
      <c r="V394" s="36"/>
      <c r="W394" s="36">
        <v>125136</v>
      </c>
      <c r="X394" s="36"/>
      <c r="Y394" s="37"/>
    </row>
    <row r="395" spans="1:25" s="27" customFormat="1" x14ac:dyDescent="0.2">
      <c r="A395" s="28">
        <v>5</v>
      </c>
      <c r="B395" s="29" t="s">
        <v>833</v>
      </c>
      <c r="C395" s="30" t="s">
        <v>1029</v>
      </c>
      <c r="D395" s="31" t="s">
        <v>1030</v>
      </c>
      <c r="E395" s="32">
        <f t="shared" si="6"/>
        <v>39178242</v>
      </c>
      <c r="F395" s="33">
        <v>30249423</v>
      </c>
      <c r="G395" s="34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>
        <v>1073</v>
      </c>
      <c r="U395" s="35">
        <v>840066</v>
      </c>
      <c r="V395" s="36"/>
      <c r="W395" s="36"/>
      <c r="X395" s="36"/>
      <c r="Y395" s="37">
        <v>8087680</v>
      </c>
    </row>
    <row r="396" spans="1:25" s="27" customFormat="1" x14ac:dyDescent="0.2">
      <c r="A396" s="28">
        <v>6</v>
      </c>
      <c r="B396" s="29" t="s">
        <v>833</v>
      </c>
      <c r="C396" s="30" t="s">
        <v>1031</v>
      </c>
      <c r="D396" s="31" t="s">
        <v>1032</v>
      </c>
      <c r="E396" s="32">
        <f t="shared" si="6"/>
        <v>39969370</v>
      </c>
      <c r="F396" s="33">
        <v>39850942</v>
      </c>
      <c r="G396" s="34"/>
      <c r="H396" s="35"/>
      <c r="I396" s="35"/>
      <c r="J396" s="35"/>
      <c r="K396" s="35">
        <v>117056</v>
      </c>
      <c r="L396" s="35"/>
      <c r="M396" s="35"/>
      <c r="N396" s="35"/>
      <c r="O396" s="35"/>
      <c r="P396" s="35"/>
      <c r="Q396" s="35"/>
      <c r="R396" s="35"/>
      <c r="S396" s="35"/>
      <c r="T396" s="35">
        <v>1372</v>
      </c>
      <c r="U396" s="35"/>
      <c r="V396" s="36"/>
      <c r="W396" s="36"/>
      <c r="X396" s="36"/>
      <c r="Y396" s="37"/>
    </row>
    <row r="397" spans="1:25" s="27" customFormat="1" x14ac:dyDescent="0.2">
      <c r="A397" s="28">
        <v>7</v>
      </c>
      <c r="B397" s="29" t="s">
        <v>833</v>
      </c>
      <c r="C397" s="30" t="s">
        <v>1033</v>
      </c>
      <c r="D397" s="31" t="s">
        <v>1034</v>
      </c>
      <c r="E397" s="32">
        <f t="shared" si="6"/>
        <v>0</v>
      </c>
      <c r="F397" s="33"/>
      <c r="G397" s="34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6"/>
      <c r="W397" s="36"/>
      <c r="X397" s="36"/>
      <c r="Y397" s="37"/>
    </row>
    <row r="398" spans="1:25" s="27" customFormat="1" x14ac:dyDescent="0.2">
      <c r="A398" s="28">
        <v>8</v>
      </c>
      <c r="B398" s="29" t="s">
        <v>833</v>
      </c>
      <c r="C398" s="30" t="s">
        <v>1035</v>
      </c>
      <c r="D398" s="31" t="s">
        <v>1036</v>
      </c>
      <c r="E398" s="32">
        <f t="shared" si="6"/>
        <v>38854654</v>
      </c>
      <c r="F398" s="33">
        <v>38840128</v>
      </c>
      <c r="G398" s="34"/>
      <c r="H398" s="35"/>
      <c r="I398" s="35">
        <v>12954</v>
      </c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>
        <v>1572</v>
      </c>
      <c r="U398" s="35"/>
      <c r="V398" s="36"/>
      <c r="W398" s="36"/>
      <c r="X398" s="36"/>
      <c r="Y398" s="37"/>
    </row>
    <row r="399" spans="1:25" s="27" customFormat="1" x14ac:dyDescent="0.2">
      <c r="A399" s="28">
        <v>9</v>
      </c>
      <c r="B399" s="29" t="s">
        <v>833</v>
      </c>
      <c r="C399" s="30" t="s">
        <v>1037</v>
      </c>
      <c r="D399" s="31" t="s">
        <v>1038</v>
      </c>
      <c r="E399" s="32">
        <f t="shared" si="6"/>
        <v>40062209</v>
      </c>
      <c r="F399" s="33">
        <v>39948902</v>
      </c>
      <c r="G399" s="34"/>
      <c r="H399" s="35">
        <v>107517</v>
      </c>
      <c r="I399" s="35">
        <v>4318</v>
      </c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>
        <v>1472</v>
      </c>
      <c r="U399" s="35"/>
      <c r="V399" s="36"/>
      <c r="W399" s="36"/>
      <c r="X399" s="36"/>
      <c r="Y399" s="37"/>
    </row>
    <row r="400" spans="1:25" s="27" customFormat="1" x14ac:dyDescent="0.2">
      <c r="A400" s="28">
        <v>10</v>
      </c>
      <c r="B400" s="29" t="s">
        <v>833</v>
      </c>
      <c r="C400" s="30" t="s">
        <v>1039</v>
      </c>
      <c r="D400" s="31" t="s">
        <v>1040</v>
      </c>
      <c r="E400" s="32">
        <f t="shared" si="6"/>
        <v>24985146</v>
      </c>
      <c r="F400" s="33">
        <v>24984267</v>
      </c>
      <c r="G400" s="34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>
        <v>879</v>
      </c>
      <c r="U400" s="35"/>
      <c r="V400" s="36"/>
      <c r="W400" s="36"/>
      <c r="X400" s="36"/>
      <c r="Y400" s="37"/>
    </row>
    <row r="401" spans="1:25" s="27" customFormat="1" x14ac:dyDescent="0.2">
      <c r="A401" s="28">
        <v>11</v>
      </c>
      <c r="B401" s="29" t="s">
        <v>833</v>
      </c>
      <c r="C401" s="30" t="s">
        <v>1041</v>
      </c>
      <c r="D401" s="31" t="s">
        <v>1042</v>
      </c>
      <c r="E401" s="32">
        <f t="shared" si="6"/>
        <v>23467516</v>
      </c>
      <c r="F401" s="33">
        <v>23283868</v>
      </c>
      <c r="G401" s="34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>
        <v>183648</v>
      </c>
      <c r="U401" s="35"/>
      <c r="V401" s="36"/>
      <c r="W401" s="36"/>
      <c r="X401" s="36"/>
      <c r="Y401" s="37"/>
    </row>
    <row r="402" spans="1:25" s="27" customFormat="1" x14ac:dyDescent="0.2">
      <c r="A402" s="28">
        <v>12</v>
      </c>
      <c r="B402" s="29" t="s">
        <v>833</v>
      </c>
      <c r="C402" s="30" t="s">
        <v>1043</v>
      </c>
      <c r="D402" s="31" t="s">
        <v>1044</v>
      </c>
      <c r="E402" s="32">
        <f t="shared" si="6"/>
        <v>38408722</v>
      </c>
      <c r="F402" s="33">
        <v>35403255</v>
      </c>
      <c r="G402" s="34"/>
      <c r="H402" s="35"/>
      <c r="I402" s="35"/>
      <c r="J402" s="35"/>
      <c r="K402" s="35"/>
      <c r="L402" s="35"/>
      <c r="M402" s="35"/>
      <c r="N402" s="35">
        <v>3005467</v>
      </c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37"/>
    </row>
    <row r="403" spans="1:25" s="27" customFormat="1" x14ac:dyDescent="0.2">
      <c r="A403" s="28">
        <v>13</v>
      </c>
      <c r="B403" s="29" t="s">
        <v>833</v>
      </c>
      <c r="C403" s="30" t="s">
        <v>1045</v>
      </c>
      <c r="D403" s="31" t="s">
        <v>1046</v>
      </c>
      <c r="E403" s="32">
        <f t="shared" si="6"/>
        <v>3814000</v>
      </c>
      <c r="F403" s="33"/>
      <c r="G403" s="34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>
        <v>3814000</v>
      </c>
      <c r="W403" s="36"/>
      <c r="X403" s="36"/>
      <c r="Y403" s="37"/>
    </row>
    <row r="404" spans="1:25" s="27" customFormat="1" x14ac:dyDescent="0.2">
      <c r="A404" s="28">
        <v>15</v>
      </c>
      <c r="B404" s="29" t="s">
        <v>833</v>
      </c>
      <c r="C404" s="30" t="s">
        <v>1047</v>
      </c>
      <c r="D404" s="31" t="s">
        <v>1048</v>
      </c>
      <c r="E404" s="32">
        <f t="shared" si="6"/>
        <v>65849415</v>
      </c>
      <c r="F404" s="33">
        <v>65671754</v>
      </c>
      <c r="G404" s="34"/>
      <c r="H404" s="35"/>
      <c r="I404" s="35"/>
      <c r="J404" s="35"/>
      <c r="K404" s="35">
        <v>175586</v>
      </c>
      <c r="L404" s="35"/>
      <c r="M404" s="35"/>
      <c r="N404" s="35"/>
      <c r="O404" s="35"/>
      <c r="P404" s="35"/>
      <c r="Q404" s="35"/>
      <c r="R404" s="35"/>
      <c r="S404" s="35"/>
      <c r="T404" s="35">
        <v>2075</v>
      </c>
      <c r="U404" s="35"/>
      <c r="V404" s="36"/>
      <c r="W404" s="36"/>
      <c r="X404" s="36"/>
      <c r="Y404" s="37"/>
    </row>
    <row r="405" spans="1:25" s="27" customFormat="1" x14ac:dyDescent="0.2">
      <c r="A405" s="28">
        <v>16</v>
      </c>
      <c r="B405" s="29" t="s">
        <v>833</v>
      </c>
      <c r="C405" s="30" t="s">
        <v>1049</v>
      </c>
      <c r="D405" s="31" t="s">
        <v>1050</v>
      </c>
      <c r="E405" s="32">
        <f t="shared" si="6"/>
        <v>102702608</v>
      </c>
      <c r="F405" s="33">
        <v>102427607</v>
      </c>
      <c r="G405" s="34"/>
      <c r="H405" s="35"/>
      <c r="I405" s="35">
        <v>8635</v>
      </c>
      <c r="J405" s="35"/>
      <c r="K405" s="35">
        <v>263376</v>
      </c>
      <c r="L405" s="35"/>
      <c r="M405" s="35"/>
      <c r="N405" s="35"/>
      <c r="O405" s="35"/>
      <c r="P405" s="35"/>
      <c r="Q405" s="35"/>
      <c r="R405" s="35"/>
      <c r="S405" s="35"/>
      <c r="T405" s="35">
        <v>2990</v>
      </c>
      <c r="U405" s="35"/>
      <c r="V405" s="36"/>
      <c r="W405" s="36"/>
      <c r="X405" s="36"/>
      <c r="Y405" s="37"/>
    </row>
    <row r="406" spans="1:25" s="27" customFormat="1" x14ac:dyDescent="0.2">
      <c r="A406" s="28">
        <v>17</v>
      </c>
      <c r="B406" s="29" t="s">
        <v>833</v>
      </c>
      <c r="C406" s="30" t="s">
        <v>1051</v>
      </c>
      <c r="D406" s="31" t="s">
        <v>1052</v>
      </c>
      <c r="E406" s="32">
        <f t="shared" si="6"/>
        <v>32540153</v>
      </c>
      <c r="F406" s="33">
        <v>32500300</v>
      </c>
      <c r="G406" s="34"/>
      <c r="H406" s="35"/>
      <c r="I406" s="35">
        <v>38862</v>
      </c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>
        <v>991</v>
      </c>
      <c r="U406" s="35"/>
      <c r="V406" s="36"/>
      <c r="W406" s="36"/>
      <c r="X406" s="36"/>
      <c r="Y406" s="37"/>
    </row>
    <row r="407" spans="1:25" s="27" customFormat="1" x14ac:dyDescent="0.2">
      <c r="A407" s="28">
        <v>18</v>
      </c>
      <c r="B407" s="29" t="s">
        <v>833</v>
      </c>
      <c r="C407" s="30" t="s">
        <v>1053</v>
      </c>
      <c r="D407" s="31" t="s">
        <v>1054</v>
      </c>
      <c r="E407" s="32">
        <f t="shared" si="6"/>
        <v>76242986</v>
      </c>
      <c r="F407" s="33">
        <v>75918709</v>
      </c>
      <c r="G407" s="34"/>
      <c r="H407" s="35"/>
      <c r="I407" s="35"/>
      <c r="J407" s="35"/>
      <c r="K407" s="35">
        <v>321905</v>
      </c>
      <c r="L407" s="35"/>
      <c r="M407" s="35"/>
      <c r="N407" s="35"/>
      <c r="O407" s="35"/>
      <c r="P407" s="35"/>
      <c r="Q407" s="35"/>
      <c r="R407" s="35"/>
      <c r="S407" s="35"/>
      <c r="T407" s="35">
        <v>2372</v>
      </c>
      <c r="U407" s="35"/>
      <c r="V407" s="36"/>
      <c r="W407" s="36"/>
      <c r="X407" s="36"/>
      <c r="Y407" s="37"/>
    </row>
    <row r="408" spans="1:25" s="27" customFormat="1" x14ac:dyDescent="0.2">
      <c r="A408" s="28">
        <v>20</v>
      </c>
      <c r="B408" s="29" t="s">
        <v>833</v>
      </c>
      <c r="C408" s="30" t="s">
        <v>1055</v>
      </c>
      <c r="D408" s="31" t="s">
        <v>1056</v>
      </c>
      <c r="E408" s="32">
        <f t="shared" si="6"/>
        <v>47085499</v>
      </c>
      <c r="F408" s="33">
        <v>46739431</v>
      </c>
      <c r="G408" s="34"/>
      <c r="H408" s="35">
        <v>125569</v>
      </c>
      <c r="I408" s="35">
        <v>4318</v>
      </c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>
        <v>1871</v>
      </c>
      <c r="U408" s="35"/>
      <c r="V408" s="36"/>
      <c r="W408" s="36"/>
      <c r="X408" s="36">
        <v>214310</v>
      </c>
      <c r="Y408" s="37"/>
    </row>
    <row r="409" spans="1:25" s="27" customFormat="1" x14ac:dyDescent="0.2">
      <c r="A409" s="28">
        <v>21</v>
      </c>
      <c r="B409" s="29" t="s">
        <v>833</v>
      </c>
      <c r="C409" s="30" t="s">
        <v>1057</v>
      </c>
      <c r="D409" s="31" t="s">
        <v>1058</v>
      </c>
      <c r="E409" s="32">
        <f t="shared" si="6"/>
        <v>47935483</v>
      </c>
      <c r="F409" s="33">
        <v>47085063</v>
      </c>
      <c r="G409" s="34"/>
      <c r="H409" s="35"/>
      <c r="I409" s="35"/>
      <c r="J409" s="35"/>
      <c r="K409" s="35">
        <v>848664</v>
      </c>
      <c r="L409" s="35"/>
      <c r="M409" s="35"/>
      <c r="N409" s="35"/>
      <c r="O409" s="35"/>
      <c r="P409" s="35"/>
      <c r="Q409" s="35"/>
      <c r="R409" s="35"/>
      <c r="S409" s="35"/>
      <c r="T409" s="35">
        <v>1756</v>
      </c>
      <c r="U409" s="35"/>
      <c r="V409" s="36"/>
      <c r="W409" s="36"/>
      <c r="X409" s="36"/>
      <c r="Y409" s="37"/>
    </row>
    <row r="410" spans="1:25" s="27" customFormat="1" x14ac:dyDescent="0.2">
      <c r="A410" s="28">
        <v>23</v>
      </c>
      <c r="B410" s="29" t="s">
        <v>833</v>
      </c>
      <c r="C410" s="30" t="s">
        <v>1059</v>
      </c>
      <c r="D410" s="31" t="s">
        <v>1060</v>
      </c>
      <c r="E410" s="32">
        <f t="shared" si="6"/>
        <v>27815085</v>
      </c>
      <c r="F410" s="33">
        <v>27559257</v>
      </c>
      <c r="G410" s="34"/>
      <c r="H410" s="35"/>
      <c r="I410" s="35"/>
      <c r="J410" s="35"/>
      <c r="K410" s="35"/>
      <c r="L410" s="35"/>
      <c r="M410" s="35"/>
      <c r="N410" s="35"/>
      <c r="O410" s="35">
        <v>14800</v>
      </c>
      <c r="P410" s="35"/>
      <c r="Q410" s="35"/>
      <c r="R410" s="35"/>
      <c r="S410" s="35"/>
      <c r="T410" s="35">
        <v>241028</v>
      </c>
      <c r="U410" s="35"/>
      <c r="V410" s="36"/>
      <c r="W410" s="36"/>
      <c r="X410" s="36"/>
      <c r="Y410" s="37"/>
    </row>
    <row r="411" spans="1:25" s="27" customFormat="1" x14ac:dyDescent="0.2">
      <c r="A411" s="28">
        <v>24</v>
      </c>
      <c r="B411" s="29" t="s">
        <v>833</v>
      </c>
      <c r="C411" s="30" t="s">
        <v>1061</v>
      </c>
      <c r="D411" s="31" t="s">
        <v>1062</v>
      </c>
      <c r="E411" s="32">
        <f t="shared" si="6"/>
        <v>53865057</v>
      </c>
      <c r="F411" s="33">
        <v>51765645</v>
      </c>
      <c r="G411" s="34"/>
      <c r="H411" s="35"/>
      <c r="I411" s="35"/>
      <c r="J411" s="35">
        <v>45700</v>
      </c>
      <c r="K411" s="35"/>
      <c r="L411" s="35"/>
      <c r="M411" s="35"/>
      <c r="N411" s="35">
        <v>1779946</v>
      </c>
      <c r="O411" s="35"/>
      <c r="P411" s="35"/>
      <c r="Q411" s="35"/>
      <c r="R411" s="35"/>
      <c r="S411" s="35"/>
      <c r="T411" s="35">
        <v>273766</v>
      </c>
      <c r="U411" s="35"/>
      <c r="V411" s="36"/>
      <c r="W411" s="36"/>
      <c r="X411" s="36"/>
      <c r="Y411" s="37"/>
    </row>
    <row r="412" spans="1:25" s="27" customFormat="1" x14ac:dyDescent="0.2">
      <c r="A412" s="28">
        <v>25</v>
      </c>
      <c r="B412" s="29" t="s">
        <v>833</v>
      </c>
      <c r="C412" s="30" t="s">
        <v>1063</v>
      </c>
      <c r="D412" s="31" t="s">
        <v>1064</v>
      </c>
      <c r="E412" s="32">
        <f t="shared" si="6"/>
        <v>80728338</v>
      </c>
      <c r="F412" s="33">
        <v>80469753</v>
      </c>
      <c r="G412" s="34"/>
      <c r="H412" s="35"/>
      <c r="I412" s="35">
        <v>21590</v>
      </c>
      <c r="J412" s="35"/>
      <c r="K412" s="35">
        <v>234112</v>
      </c>
      <c r="L412" s="35"/>
      <c r="M412" s="35"/>
      <c r="N412" s="35"/>
      <c r="O412" s="35"/>
      <c r="P412" s="35"/>
      <c r="Q412" s="35"/>
      <c r="R412" s="35"/>
      <c r="S412" s="35"/>
      <c r="T412" s="35">
        <v>2883</v>
      </c>
      <c r="U412" s="35"/>
      <c r="V412" s="36"/>
      <c r="W412" s="36"/>
      <c r="X412" s="36"/>
      <c r="Y412" s="37"/>
    </row>
    <row r="413" spans="1:25" s="27" customFormat="1" x14ac:dyDescent="0.2">
      <c r="A413" s="28">
        <v>26</v>
      </c>
      <c r="B413" s="29" t="s">
        <v>833</v>
      </c>
      <c r="C413" s="30" t="s">
        <v>1065</v>
      </c>
      <c r="D413" s="31" t="s">
        <v>1066</v>
      </c>
      <c r="E413" s="32">
        <f t="shared" si="6"/>
        <v>107414769</v>
      </c>
      <c r="F413" s="33">
        <v>107152927</v>
      </c>
      <c r="G413" s="34"/>
      <c r="H413" s="35">
        <v>125569</v>
      </c>
      <c r="I413" s="35">
        <v>133858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>
        <v>2415</v>
      </c>
      <c r="U413" s="35"/>
      <c r="V413" s="36"/>
      <c r="W413" s="36"/>
      <c r="X413" s="36"/>
      <c r="Y413" s="37"/>
    </row>
    <row r="414" spans="1:25" s="27" customFormat="1" x14ac:dyDescent="0.2">
      <c r="A414" s="28">
        <v>27</v>
      </c>
      <c r="B414" s="29" t="s">
        <v>833</v>
      </c>
      <c r="C414" s="30" t="s">
        <v>1067</v>
      </c>
      <c r="D414" s="31" t="s">
        <v>1068</v>
      </c>
      <c r="E414" s="32">
        <f t="shared" si="6"/>
        <v>36183317</v>
      </c>
      <c r="F414" s="33">
        <v>36173447</v>
      </c>
      <c r="G414" s="34"/>
      <c r="H414" s="35"/>
      <c r="I414" s="35">
        <v>8635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>
        <v>1235</v>
      </c>
      <c r="U414" s="35"/>
      <c r="V414" s="36"/>
      <c r="W414" s="36"/>
      <c r="X414" s="36"/>
      <c r="Y414" s="37"/>
    </row>
    <row r="415" spans="1:25" s="27" customFormat="1" x14ac:dyDescent="0.2">
      <c r="A415" s="28">
        <v>30</v>
      </c>
      <c r="B415" s="29" t="s">
        <v>833</v>
      </c>
      <c r="C415" s="30" t="s">
        <v>1069</v>
      </c>
      <c r="D415" s="31" t="s">
        <v>1070</v>
      </c>
      <c r="E415" s="32">
        <f t="shared" si="6"/>
        <v>64474888</v>
      </c>
      <c r="F415" s="33">
        <v>64473073</v>
      </c>
      <c r="G415" s="34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>
        <v>1815</v>
      </c>
      <c r="U415" s="35"/>
      <c r="V415" s="36"/>
      <c r="W415" s="36"/>
      <c r="X415" s="36"/>
      <c r="Y415" s="37"/>
    </row>
    <row r="416" spans="1:25" s="27" customFormat="1" x14ac:dyDescent="0.2">
      <c r="A416" s="28">
        <v>31</v>
      </c>
      <c r="B416" s="29" t="s">
        <v>833</v>
      </c>
      <c r="C416" s="30" t="s">
        <v>1071</v>
      </c>
      <c r="D416" s="31" t="s">
        <v>1072</v>
      </c>
      <c r="E416" s="32">
        <f t="shared" si="6"/>
        <v>29064531</v>
      </c>
      <c r="F416" s="33">
        <v>28703296</v>
      </c>
      <c r="G416" s="34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>
        <v>312480</v>
      </c>
      <c r="U416" s="35">
        <v>48755</v>
      </c>
      <c r="V416" s="36"/>
      <c r="W416" s="36"/>
      <c r="X416" s="36"/>
      <c r="Y416" s="37"/>
    </row>
    <row r="417" spans="1:25" s="27" customFormat="1" x14ac:dyDescent="0.2">
      <c r="A417" s="28">
        <v>32</v>
      </c>
      <c r="B417" s="29" t="s">
        <v>833</v>
      </c>
      <c r="C417" s="30" t="s">
        <v>1073</v>
      </c>
      <c r="D417" s="31" t="s">
        <v>1074</v>
      </c>
      <c r="E417" s="32">
        <f t="shared" si="6"/>
        <v>24897659</v>
      </c>
      <c r="F417" s="33">
        <v>24897659</v>
      </c>
      <c r="G417" s="34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36"/>
      <c r="X417" s="36"/>
      <c r="Y417" s="37"/>
    </row>
    <row r="418" spans="1:25" s="27" customFormat="1" x14ac:dyDescent="0.2">
      <c r="A418" s="28">
        <v>33</v>
      </c>
      <c r="B418" s="29" t="s">
        <v>833</v>
      </c>
      <c r="C418" s="30" t="s">
        <v>1075</v>
      </c>
      <c r="D418" s="31" t="s">
        <v>1076</v>
      </c>
      <c r="E418" s="32">
        <f t="shared" si="6"/>
        <v>7245149</v>
      </c>
      <c r="F418" s="33">
        <v>7245149</v>
      </c>
      <c r="G418" s="34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36"/>
      <c r="X418" s="36"/>
      <c r="Y418" s="37"/>
    </row>
    <row r="419" spans="1:25" s="27" customFormat="1" x14ac:dyDescent="0.2">
      <c r="A419" s="28">
        <v>34</v>
      </c>
      <c r="B419" s="29" t="s">
        <v>833</v>
      </c>
      <c r="C419" s="30" t="s">
        <v>1077</v>
      </c>
      <c r="D419" s="31" t="s">
        <v>1078</v>
      </c>
      <c r="E419" s="32">
        <f t="shared" si="6"/>
        <v>23752823</v>
      </c>
      <c r="F419" s="33">
        <v>23752823</v>
      </c>
      <c r="G419" s="34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36"/>
      <c r="X419" s="36"/>
      <c r="Y419" s="37"/>
    </row>
    <row r="420" spans="1:25" s="27" customFormat="1" x14ac:dyDescent="0.2">
      <c r="A420" s="28">
        <v>35</v>
      </c>
      <c r="B420" s="29" t="s">
        <v>833</v>
      </c>
      <c r="C420" s="30" t="s">
        <v>1079</v>
      </c>
      <c r="D420" s="31" t="s">
        <v>1080</v>
      </c>
      <c r="E420" s="32">
        <f t="shared" si="6"/>
        <v>21779076</v>
      </c>
      <c r="F420" s="33">
        <v>21779076</v>
      </c>
      <c r="G420" s="34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6"/>
      <c r="X420" s="36"/>
      <c r="Y420" s="37"/>
    </row>
    <row r="421" spans="1:25" s="27" customFormat="1" x14ac:dyDescent="0.2">
      <c r="A421" s="28">
        <v>36</v>
      </c>
      <c r="B421" s="29" t="s">
        <v>833</v>
      </c>
      <c r="C421" s="30" t="s">
        <v>1081</v>
      </c>
      <c r="D421" s="31" t="s">
        <v>1082</v>
      </c>
      <c r="E421" s="32">
        <f t="shared" si="6"/>
        <v>22870611</v>
      </c>
      <c r="F421" s="33">
        <v>22692611</v>
      </c>
      <c r="G421" s="34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>
        <v>178000</v>
      </c>
      <c r="W421" s="36"/>
      <c r="X421" s="36"/>
      <c r="Y421" s="37"/>
    </row>
    <row r="422" spans="1:25" s="27" customFormat="1" x14ac:dyDescent="0.2">
      <c r="A422" s="28">
        <v>37</v>
      </c>
      <c r="B422" s="29" t="s">
        <v>833</v>
      </c>
      <c r="C422" s="30" t="s">
        <v>1083</v>
      </c>
      <c r="D422" s="31" t="s">
        <v>1084</v>
      </c>
      <c r="E422" s="32">
        <f t="shared" si="6"/>
        <v>27092346</v>
      </c>
      <c r="F422" s="33">
        <v>26151240</v>
      </c>
      <c r="G422" s="34"/>
      <c r="H422" s="35"/>
      <c r="I422" s="35"/>
      <c r="J422" s="35">
        <v>54800</v>
      </c>
      <c r="K422" s="35"/>
      <c r="L422" s="35"/>
      <c r="M422" s="35"/>
      <c r="N422" s="35">
        <v>667480</v>
      </c>
      <c r="O422" s="35"/>
      <c r="P422" s="35"/>
      <c r="Q422" s="35"/>
      <c r="R422" s="35"/>
      <c r="S422" s="35"/>
      <c r="T422" s="35">
        <v>218826</v>
      </c>
      <c r="U422" s="35"/>
      <c r="V422" s="36"/>
      <c r="W422" s="36"/>
      <c r="X422" s="36"/>
      <c r="Y422" s="37"/>
    </row>
    <row r="423" spans="1:25" s="27" customFormat="1" x14ac:dyDescent="0.2">
      <c r="A423" s="28">
        <v>39</v>
      </c>
      <c r="B423" s="29" t="s">
        <v>833</v>
      </c>
      <c r="C423" s="30" t="s">
        <v>1085</v>
      </c>
      <c r="D423" s="31" t="s">
        <v>1086</v>
      </c>
      <c r="E423" s="32">
        <f t="shared" si="6"/>
        <v>17860044</v>
      </c>
      <c r="F423" s="33">
        <v>17683716</v>
      </c>
      <c r="G423" s="34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>
        <v>176328</v>
      </c>
      <c r="U423" s="35"/>
      <c r="V423" s="36"/>
      <c r="W423" s="36"/>
      <c r="X423" s="36"/>
      <c r="Y423" s="37"/>
    </row>
    <row r="424" spans="1:25" s="27" customFormat="1" x14ac:dyDescent="0.2">
      <c r="A424" s="28">
        <v>42</v>
      </c>
      <c r="B424" s="29" t="s">
        <v>187</v>
      </c>
      <c r="C424" s="30" t="s">
        <v>1087</v>
      </c>
      <c r="D424" s="31" t="s">
        <v>1088</v>
      </c>
      <c r="E424" s="32">
        <f t="shared" si="6"/>
        <v>44685680</v>
      </c>
      <c r="F424" s="33">
        <v>44449887</v>
      </c>
      <c r="G424" s="34"/>
      <c r="H424" s="35"/>
      <c r="I424" s="35"/>
      <c r="J424" s="35"/>
      <c r="K424" s="35">
        <v>234114</v>
      </c>
      <c r="L424" s="35"/>
      <c r="M424" s="35"/>
      <c r="N424" s="35"/>
      <c r="O424" s="35"/>
      <c r="P424" s="35"/>
      <c r="Q424" s="35"/>
      <c r="R424" s="35"/>
      <c r="S424" s="35"/>
      <c r="T424" s="35">
        <v>1679</v>
      </c>
      <c r="U424" s="35"/>
      <c r="V424" s="36"/>
      <c r="W424" s="36"/>
      <c r="X424" s="36"/>
      <c r="Y424" s="37"/>
    </row>
    <row r="425" spans="1:25" s="27" customFormat="1" x14ac:dyDescent="0.2">
      <c r="A425" s="28">
        <v>43</v>
      </c>
      <c r="B425" s="29" t="s">
        <v>187</v>
      </c>
      <c r="C425" s="30" t="s">
        <v>1089</v>
      </c>
      <c r="D425" s="31" t="s">
        <v>1090</v>
      </c>
      <c r="E425" s="32">
        <f t="shared" si="6"/>
        <v>34805881</v>
      </c>
      <c r="F425" s="33">
        <v>34577851</v>
      </c>
      <c r="G425" s="34"/>
      <c r="H425" s="35">
        <v>71414</v>
      </c>
      <c r="I425" s="35">
        <v>112268</v>
      </c>
      <c r="J425" s="35"/>
      <c r="K425" s="35"/>
      <c r="L425" s="35">
        <v>43120</v>
      </c>
      <c r="M425" s="35"/>
      <c r="N425" s="35"/>
      <c r="O425" s="35"/>
      <c r="P425" s="35"/>
      <c r="Q425" s="35"/>
      <c r="R425" s="35"/>
      <c r="S425" s="35"/>
      <c r="T425" s="35">
        <v>1228</v>
      </c>
      <c r="U425" s="35"/>
      <c r="V425" s="36"/>
      <c r="W425" s="36"/>
      <c r="X425" s="36"/>
      <c r="Y425" s="37"/>
    </row>
    <row r="426" spans="1:25" s="27" customFormat="1" x14ac:dyDescent="0.2">
      <c r="A426" s="28">
        <v>45</v>
      </c>
      <c r="B426" s="29" t="s">
        <v>187</v>
      </c>
      <c r="C426" s="30" t="s">
        <v>1091</v>
      </c>
      <c r="D426" s="31" t="s">
        <v>1092</v>
      </c>
      <c r="E426" s="32">
        <f t="shared" si="6"/>
        <v>27625379</v>
      </c>
      <c r="F426" s="33">
        <v>27598485</v>
      </c>
      <c r="G426" s="34"/>
      <c r="H426" s="35"/>
      <c r="I426" s="35">
        <v>12954</v>
      </c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>
        <v>812</v>
      </c>
      <c r="U426" s="35">
        <v>13128</v>
      </c>
      <c r="V426" s="36"/>
      <c r="W426" s="36"/>
      <c r="X426" s="36"/>
      <c r="Y426" s="37"/>
    </row>
    <row r="427" spans="1:25" s="27" customFormat="1" x14ac:dyDescent="0.2">
      <c r="A427" s="28">
        <v>46</v>
      </c>
      <c r="B427" s="29" t="s">
        <v>296</v>
      </c>
      <c r="C427" s="30" t="s">
        <v>1093</v>
      </c>
      <c r="D427" s="31" t="s">
        <v>1094</v>
      </c>
      <c r="E427" s="32">
        <f t="shared" si="6"/>
        <v>14507047</v>
      </c>
      <c r="F427" s="33">
        <v>14507047</v>
      </c>
      <c r="G427" s="34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37"/>
    </row>
    <row r="428" spans="1:25" s="27" customFormat="1" x14ac:dyDescent="0.2">
      <c r="A428" s="28">
        <v>47</v>
      </c>
      <c r="B428" s="29" t="s">
        <v>318</v>
      </c>
      <c r="C428" s="30" t="s">
        <v>1095</v>
      </c>
      <c r="D428" s="31" t="s">
        <v>1096</v>
      </c>
      <c r="E428" s="32">
        <f t="shared" si="6"/>
        <v>15506040</v>
      </c>
      <c r="F428" s="33">
        <v>15506040</v>
      </c>
      <c r="G428" s="34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36"/>
      <c r="X428" s="36"/>
      <c r="Y428" s="37"/>
    </row>
    <row r="429" spans="1:25" s="27" customFormat="1" x14ac:dyDescent="0.2">
      <c r="A429" s="28">
        <v>49</v>
      </c>
      <c r="B429" s="29" t="s">
        <v>296</v>
      </c>
      <c r="C429" s="30" t="s">
        <v>1097</v>
      </c>
      <c r="D429" s="31" t="s">
        <v>1098</v>
      </c>
      <c r="E429" s="32">
        <f t="shared" si="6"/>
        <v>38140840</v>
      </c>
      <c r="F429" s="33">
        <v>37719992</v>
      </c>
      <c r="G429" s="34"/>
      <c r="H429" s="35"/>
      <c r="I429" s="35"/>
      <c r="J429" s="35">
        <v>21400</v>
      </c>
      <c r="K429" s="35"/>
      <c r="L429" s="35"/>
      <c r="M429" s="35"/>
      <c r="N429" s="35">
        <v>148331</v>
      </c>
      <c r="O429" s="35"/>
      <c r="P429" s="35">
        <v>12400</v>
      </c>
      <c r="Q429" s="35"/>
      <c r="R429" s="35"/>
      <c r="S429" s="35"/>
      <c r="T429" s="35">
        <v>238717</v>
      </c>
      <c r="U429" s="35"/>
      <c r="V429" s="36"/>
      <c r="W429" s="36"/>
      <c r="X429" s="36"/>
      <c r="Y429" s="37"/>
    </row>
    <row r="430" spans="1:25" s="27" customFormat="1" x14ac:dyDescent="0.2">
      <c r="A430" s="28">
        <v>56</v>
      </c>
      <c r="B430" s="29" t="s">
        <v>833</v>
      </c>
      <c r="C430" s="30" t="s">
        <v>1099</v>
      </c>
      <c r="D430" s="31" t="s">
        <v>1100</v>
      </c>
      <c r="E430" s="32">
        <f t="shared" si="6"/>
        <v>17674567</v>
      </c>
      <c r="F430" s="33">
        <v>17339367</v>
      </c>
      <c r="G430" s="34"/>
      <c r="H430" s="35"/>
      <c r="I430" s="35"/>
      <c r="J430" s="35"/>
      <c r="K430" s="35"/>
      <c r="L430" s="35"/>
      <c r="M430" s="35">
        <v>335200</v>
      </c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37"/>
    </row>
    <row r="431" spans="1:25" s="27" customFormat="1" x14ac:dyDescent="0.2">
      <c r="A431" s="28">
        <v>59</v>
      </c>
      <c r="B431" s="29" t="s">
        <v>633</v>
      </c>
      <c r="C431" s="30" t="s">
        <v>1101</v>
      </c>
      <c r="D431" s="31" t="s">
        <v>1102</v>
      </c>
      <c r="E431" s="32">
        <f t="shared" si="6"/>
        <v>41620033</v>
      </c>
      <c r="F431" s="33">
        <v>41457996</v>
      </c>
      <c r="G431" s="34"/>
      <c r="H431" s="35"/>
      <c r="I431" s="35">
        <v>38862</v>
      </c>
      <c r="J431" s="35"/>
      <c r="K431" s="35">
        <v>117056</v>
      </c>
      <c r="L431" s="35">
        <v>4800</v>
      </c>
      <c r="M431" s="35"/>
      <c r="N431" s="35"/>
      <c r="O431" s="35"/>
      <c r="P431" s="35"/>
      <c r="Q431" s="35"/>
      <c r="R431" s="35"/>
      <c r="S431" s="35"/>
      <c r="T431" s="35">
        <v>1319</v>
      </c>
      <c r="U431" s="35"/>
      <c r="V431" s="36"/>
      <c r="W431" s="36"/>
      <c r="X431" s="36"/>
      <c r="Y431" s="37"/>
    </row>
    <row r="432" spans="1:25" s="27" customFormat="1" x14ac:dyDescent="0.2">
      <c r="A432" s="28">
        <v>60</v>
      </c>
      <c r="B432" s="29" t="s">
        <v>833</v>
      </c>
      <c r="C432" s="30" t="s">
        <v>1103</v>
      </c>
      <c r="D432" s="31" t="s">
        <v>1104</v>
      </c>
      <c r="E432" s="32">
        <f t="shared" si="6"/>
        <v>35768931</v>
      </c>
      <c r="F432" s="33">
        <v>34363503</v>
      </c>
      <c r="G432" s="34"/>
      <c r="H432" s="35"/>
      <c r="I432" s="35"/>
      <c r="J432" s="35">
        <v>42500</v>
      </c>
      <c r="K432" s="35"/>
      <c r="L432" s="35"/>
      <c r="M432" s="35"/>
      <c r="N432" s="35">
        <v>1186631</v>
      </c>
      <c r="O432" s="35"/>
      <c r="P432" s="35"/>
      <c r="Q432" s="35"/>
      <c r="R432" s="35"/>
      <c r="S432" s="35"/>
      <c r="T432" s="35">
        <v>176297</v>
      </c>
      <c r="U432" s="35"/>
      <c r="V432" s="36"/>
      <c r="W432" s="36"/>
      <c r="X432" s="36"/>
      <c r="Y432" s="37"/>
    </row>
    <row r="433" spans="1:25" s="27" customFormat="1" x14ac:dyDescent="0.2">
      <c r="A433" s="28">
        <v>61</v>
      </c>
      <c r="B433" s="29" t="s">
        <v>804</v>
      </c>
      <c r="C433" s="30" t="s">
        <v>1105</v>
      </c>
      <c r="D433" s="31" t="s">
        <v>1106</v>
      </c>
      <c r="E433" s="32">
        <f t="shared" si="6"/>
        <v>36485032</v>
      </c>
      <c r="F433" s="33">
        <v>34336060</v>
      </c>
      <c r="G433" s="34"/>
      <c r="H433" s="35"/>
      <c r="I433" s="35"/>
      <c r="J433" s="35"/>
      <c r="K433" s="35">
        <v>351171</v>
      </c>
      <c r="L433" s="35"/>
      <c r="M433" s="35"/>
      <c r="N433" s="35"/>
      <c r="O433" s="35"/>
      <c r="P433" s="35"/>
      <c r="Q433" s="35"/>
      <c r="R433" s="35"/>
      <c r="S433" s="35"/>
      <c r="T433" s="35">
        <v>1413</v>
      </c>
      <c r="U433" s="35">
        <v>1796388</v>
      </c>
      <c r="V433" s="36"/>
      <c r="W433" s="36"/>
      <c r="X433" s="36"/>
      <c r="Y433" s="37"/>
    </row>
    <row r="434" spans="1:25" s="27" customFormat="1" x14ac:dyDescent="0.2">
      <c r="A434" s="28">
        <v>62</v>
      </c>
      <c r="B434" s="29" t="s">
        <v>804</v>
      </c>
      <c r="C434" s="30" t="s">
        <v>1107</v>
      </c>
      <c r="D434" s="31" t="s">
        <v>1108</v>
      </c>
      <c r="E434" s="32">
        <f t="shared" si="6"/>
        <v>6966462</v>
      </c>
      <c r="F434" s="33">
        <v>6966462</v>
      </c>
      <c r="G434" s="34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37"/>
    </row>
    <row r="435" spans="1:25" s="27" customFormat="1" x14ac:dyDescent="0.2">
      <c r="A435" s="28">
        <v>63</v>
      </c>
      <c r="B435" s="29" t="s">
        <v>804</v>
      </c>
      <c r="C435" s="30" t="s">
        <v>1109</v>
      </c>
      <c r="D435" s="31" t="s">
        <v>1110</v>
      </c>
      <c r="E435" s="32">
        <f t="shared" si="6"/>
        <v>21031663</v>
      </c>
      <c r="F435" s="33">
        <v>21031663</v>
      </c>
      <c r="G435" s="34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37"/>
    </row>
    <row r="436" spans="1:25" s="27" customFormat="1" x14ac:dyDescent="0.2">
      <c r="A436" s="28">
        <v>64</v>
      </c>
      <c r="B436" s="29" t="s">
        <v>804</v>
      </c>
      <c r="C436" s="30" t="s">
        <v>1111</v>
      </c>
      <c r="D436" s="31" t="s">
        <v>1112</v>
      </c>
      <c r="E436" s="32">
        <f t="shared" si="6"/>
        <v>16125095</v>
      </c>
      <c r="F436" s="33">
        <v>16001424</v>
      </c>
      <c r="G436" s="34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>
        <v>123671</v>
      </c>
      <c r="U436" s="35"/>
      <c r="V436" s="36"/>
      <c r="W436" s="36"/>
      <c r="X436" s="36"/>
      <c r="Y436" s="37"/>
    </row>
    <row r="437" spans="1:25" s="27" customFormat="1" x14ac:dyDescent="0.2">
      <c r="A437" s="28">
        <v>65</v>
      </c>
      <c r="B437" s="29" t="s">
        <v>804</v>
      </c>
      <c r="C437" s="30" t="s">
        <v>1113</v>
      </c>
      <c r="D437" s="31" t="s">
        <v>1114</v>
      </c>
      <c r="E437" s="32">
        <f t="shared" si="6"/>
        <v>35243158</v>
      </c>
      <c r="F437" s="33">
        <v>34972503</v>
      </c>
      <c r="G437" s="34"/>
      <c r="H437" s="35"/>
      <c r="I437" s="35">
        <v>224536</v>
      </c>
      <c r="J437" s="35"/>
      <c r="K437" s="35"/>
      <c r="L437" s="35">
        <v>44800</v>
      </c>
      <c r="M437" s="35"/>
      <c r="N437" s="35"/>
      <c r="O437" s="35"/>
      <c r="P437" s="35"/>
      <c r="Q437" s="35"/>
      <c r="R437" s="35"/>
      <c r="S437" s="35"/>
      <c r="T437" s="35">
        <v>1319</v>
      </c>
      <c r="U437" s="35"/>
      <c r="V437" s="36"/>
      <c r="W437" s="36"/>
      <c r="X437" s="36"/>
      <c r="Y437" s="37"/>
    </row>
    <row r="438" spans="1:25" s="27" customFormat="1" x14ac:dyDescent="0.2">
      <c r="A438" s="28">
        <v>68</v>
      </c>
      <c r="B438" s="29" t="s">
        <v>374</v>
      </c>
      <c r="C438" s="30" t="s">
        <v>1115</v>
      </c>
      <c r="D438" s="31" t="s">
        <v>1116</v>
      </c>
      <c r="E438" s="32">
        <f t="shared" si="6"/>
        <v>5060020</v>
      </c>
      <c r="F438" s="33">
        <v>5060020</v>
      </c>
      <c r="G438" s="34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37"/>
    </row>
    <row r="439" spans="1:25" s="27" customFormat="1" x14ac:dyDescent="0.2">
      <c r="A439" s="28">
        <v>69</v>
      </c>
      <c r="B439" s="29" t="s">
        <v>374</v>
      </c>
      <c r="C439" s="30" t="s">
        <v>1117</v>
      </c>
      <c r="D439" s="31" t="s">
        <v>1118</v>
      </c>
      <c r="E439" s="32">
        <f t="shared" si="6"/>
        <v>24231119</v>
      </c>
      <c r="F439" s="33">
        <v>23107950</v>
      </c>
      <c r="G439" s="34"/>
      <c r="H439" s="35">
        <v>38320</v>
      </c>
      <c r="I439" s="35"/>
      <c r="J439" s="35"/>
      <c r="K439" s="35">
        <v>438962</v>
      </c>
      <c r="L439" s="35"/>
      <c r="M439" s="35"/>
      <c r="N439" s="35"/>
      <c r="O439" s="35"/>
      <c r="P439" s="35"/>
      <c r="Q439" s="35"/>
      <c r="R439" s="35"/>
      <c r="S439" s="35"/>
      <c r="T439" s="35">
        <v>835</v>
      </c>
      <c r="U439" s="35">
        <v>645052</v>
      </c>
      <c r="V439" s="36"/>
      <c r="W439" s="36"/>
      <c r="X439" s="36"/>
      <c r="Y439" s="37"/>
    </row>
    <row r="440" spans="1:25" s="27" customFormat="1" x14ac:dyDescent="0.2">
      <c r="A440" s="28">
        <v>70</v>
      </c>
      <c r="B440" s="29" t="s">
        <v>348</v>
      </c>
      <c r="C440" s="30" t="s">
        <v>1119</v>
      </c>
      <c r="D440" s="31" t="s">
        <v>1120</v>
      </c>
      <c r="E440" s="32">
        <f t="shared" si="6"/>
        <v>22992839</v>
      </c>
      <c r="F440" s="33">
        <v>22566102</v>
      </c>
      <c r="G440" s="34"/>
      <c r="H440" s="35"/>
      <c r="I440" s="35"/>
      <c r="J440" s="35"/>
      <c r="K440" s="35">
        <v>204849</v>
      </c>
      <c r="L440" s="35"/>
      <c r="M440" s="35"/>
      <c r="N440" s="35"/>
      <c r="O440" s="35"/>
      <c r="P440" s="35"/>
      <c r="Q440" s="35"/>
      <c r="R440" s="35"/>
      <c r="S440" s="35"/>
      <c r="T440" s="35">
        <v>58749</v>
      </c>
      <c r="U440" s="35">
        <v>163139</v>
      </c>
      <c r="V440" s="36"/>
      <c r="W440" s="36"/>
      <c r="X440" s="36"/>
      <c r="Y440" s="37"/>
    </row>
    <row r="441" spans="1:25" s="27" customFormat="1" x14ac:dyDescent="0.2">
      <c r="A441" s="28">
        <v>72</v>
      </c>
      <c r="B441" s="29" t="s">
        <v>374</v>
      </c>
      <c r="C441" s="30" t="s">
        <v>1121</v>
      </c>
      <c r="D441" s="31" t="s">
        <v>1122</v>
      </c>
      <c r="E441" s="32">
        <f t="shared" si="6"/>
        <v>14500077</v>
      </c>
      <c r="F441" s="33">
        <v>14500077</v>
      </c>
      <c r="G441" s="34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37"/>
    </row>
    <row r="442" spans="1:25" s="27" customFormat="1" x14ac:dyDescent="0.2">
      <c r="A442" s="28">
        <v>73</v>
      </c>
      <c r="B442" s="29" t="s">
        <v>348</v>
      </c>
      <c r="C442" s="30" t="s">
        <v>1123</v>
      </c>
      <c r="D442" s="31" t="s">
        <v>1124</v>
      </c>
      <c r="E442" s="32">
        <f t="shared" si="6"/>
        <v>6505563</v>
      </c>
      <c r="F442" s="33">
        <v>6505563</v>
      </c>
      <c r="G442" s="34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37"/>
    </row>
    <row r="443" spans="1:25" s="27" customFormat="1" x14ac:dyDescent="0.2">
      <c r="A443" s="28">
        <v>74</v>
      </c>
      <c r="B443" s="29" t="s">
        <v>418</v>
      </c>
      <c r="C443" s="30" t="s">
        <v>1125</v>
      </c>
      <c r="D443" s="31" t="s">
        <v>1126</v>
      </c>
      <c r="E443" s="32">
        <f t="shared" si="6"/>
        <v>17447492</v>
      </c>
      <c r="F443" s="33">
        <v>17159191</v>
      </c>
      <c r="G443" s="34"/>
      <c r="H443" s="35"/>
      <c r="I443" s="35"/>
      <c r="J443" s="35"/>
      <c r="K443" s="35">
        <v>117056</v>
      </c>
      <c r="L443" s="35"/>
      <c r="M443" s="35"/>
      <c r="N443" s="35"/>
      <c r="O443" s="35"/>
      <c r="P443" s="35"/>
      <c r="Q443" s="35"/>
      <c r="R443" s="35"/>
      <c r="S443" s="35"/>
      <c r="T443" s="35">
        <v>605</v>
      </c>
      <c r="U443" s="35">
        <v>170640</v>
      </c>
      <c r="V443" s="36"/>
      <c r="W443" s="36"/>
      <c r="X443" s="36"/>
      <c r="Y443" s="37"/>
    </row>
    <row r="444" spans="1:25" s="27" customFormat="1" x14ac:dyDescent="0.2">
      <c r="A444" s="28">
        <v>76</v>
      </c>
      <c r="B444" s="29" t="s">
        <v>418</v>
      </c>
      <c r="C444" s="30" t="s">
        <v>1127</v>
      </c>
      <c r="D444" s="31" t="s">
        <v>1128</v>
      </c>
      <c r="E444" s="32">
        <f t="shared" si="6"/>
        <v>6914105</v>
      </c>
      <c r="F444" s="33">
        <v>6732011</v>
      </c>
      <c r="G444" s="34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>
        <v>69586</v>
      </c>
      <c r="U444" s="35">
        <v>112508</v>
      </c>
      <c r="V444" s="36"/>
      <c r="W444" s="36"/>
      <c r="X444" s="36"/>
      <c r="Y444" s="37"/>
    </row>
    <row r="445" spans="1:25" s="27" customFormat="1" x14ac:dyDescent="0.2">
      <c r="A445" s="28">
        <v>77</v>
      </c>
      <c r="B445" s="29" t="s">
        <v>374</v>
      </c>
      <c r="C445" s="30" t="s">
        <v>1129</v>
      </c>
      <c r="D445" s="31" t="s">
        <v>1130</v>
      </c>
      <c r="E445" s="32">
        <f t="shared" si="6"/>
        <v>14943000</v>
      </c>
      <c r="F445" s="33">
        <v>14809607</v>
      </c>
      <c r="G445" s="34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>
        <v>133393</v>
      </c>
      <c r="U445" s="35"/>
      <c r="V445" s="36"/>
      <c r="W445" s="36"/>
      <c r="X445" s="36"/>
      <c r="Y445" s="37"/>
    </row>
    <row r="446" spans="1:25" s="27" customFormat="1" x14ac:dyDescent="0.2">
      <c r="A446" s="28">
        <v>78</v>
      </c>
      <c r="B446" s="29" t="s">
        <v>348</v>
      </c>
      <c r="C446" s="30" t="s">
        <v>1131</v>
      </c>
      <c r="D446" s="31" t="s">
        <v>1132</v>
      </c>
      <c r="E446" s="32">
        <f t="shared" si="6"/>
        <v>13139102</v>
      </c>
      <c r="F446" s="33">
        <v>13139102</v>
      </c>
      <c r="G446" s="34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37"/>
    </row>
    <row r="447" spans="1:25" s="27" customFormat="1" x14ac:dyDescent="0.2">
      <c r="A447" s="28">
        <v>79</v>
      </c>
      <c r="B447" s="29" t="s">
        <v>374</v>
      </c>
      <c r="C447" s="30" t="s">
        <v>1133</v>
      </c>
      <c r="D447" s="31" t="s">
        <v>1134</v>
      </c>
      <c r="E447" s="32">
        <f t="shared" si="6"/>
        <v>13357944</v>
      </c>
      <c r="F447" s="33">
        <v>13357944</v>
      </c>
      <c r="G447" s="34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37"/>
    </row>
    <row r="448" spans="1:25" s="27" customFormat="1" x14ac:dyDescent="0.2">
      <c r="A448" s="28">
        <v>80</v>
      </c>
      <c r="B448" s="29" t="s">
        <v>374</v>
      </c>
      <c r="C448" s="30" t="s">
        <v>1135</v>
      </c>
      <c r="D448" s="31" t="s">
        <v>1136</v>
      </c>
      <c r="E448" s="32">
        <f t="shared" si="6"/>
        <v>14793812</v>
      </c>
      <c r="F448" s="33">
        <v>14772085</v>
      </c>
      <c r="G448" s="34"/>
      <c r="H448" s="35"/>
      <c r="I448" s="35">
        <v>17272</v>
      </c>
      <c r="J448" s="35"/>
      <c r="K448" s="35"/>
      <c r="L448" s="35">
        <v>4000</v>
      </c>
      <c r="M448" s="35"/>
      <c r="N448" s="35"/>
      <c r="O448" s="35"/>
      <c r="P448" s="35"/>
      <c r="Q448" s="35"/>
      <c r="R448" s="35"/>
      <c r="S448" s="35"/>
      <c r="T448" s="35">
        <v>455</v>
      </c>
      <c r="U448" s="35"/>
      <c r="V448" s="36"/>
      <c r="W448" s="36"/>
      <c r="X448" s="36"/>
      <c r="Y448" s="37"/>
    </row>
    <row r="449" spans="1:25" s="27" customFormat="1" x14ac:dyDescent="0.2">
      <c r="A449" s="28">
        <v>81</v>
      </c>
      <c r="B449" s="29" t="s">
        <v>418</v>
      </c>
      <c r="C449" s="30" t="s">
        <v>1137</v>
      </c>
      <c r="D449" s="31" t="s">
        <v>1138</v>
      </c>
      <c r="E449" s="32">
        <f t="shared" si="6"/>
        <v>23020464</v>
      </c>
      <c r="F449" s="33">
        <v>22986217</v>
      </c>
      <c r="G449" s="34"/>
      <c r="H449" s="35"/>
      <c r="I449" s="35">
        <v>8635</v>
      </c>
      <c r="J449" s="35"/>
      <c r="K449" s="35"/>
      <c r="L449" s="35">
        <v>24800</v>
      </c>
      <c r="M449" s="35"/>
      <c r="N449" s="35"/>
      <c r="O449" s="35"/>
      <c r="P449" s="35"/>
      <c r="Q449" s="35"/>
      <c r="R449" s="35"/>
      <c r="S449" s="35"/>
      <c r="T449" s="35">
        <v>812</v>
      </c>
      <c r="U449" s="35"/>
      <c r="V449" s="36"/>
      <c r="W449" s="36"/>
      <c r="X449" s="36"/>
      <c r="Y449" s="37"/>
    </row>
    <row r="450" spans="1:25" s="27" customFormat="1" x14ac:dyDescent="0.2">
      <c r="A450" s="28">
        <v>89</v>
      </c>
      <c r="B450" s="29" t="s">
        <v>88</v>
      </c>
      <c r="C450" s="30" t="s">
        <v>1139</v>
      </c>
      <c r="D450" s="31" t="s">
        <v>1140</v>
      </c>
      <c r="E450" s="32">
        <f t="shared" si="6"/>
        <v>29456015</v>
      </c>
      <c r="F450" s="33">
        <v>29250108</v>
      </c>
      <c r="G450" s="34"/>
      <c r="H450" s="35"/>
      <c r="I450" s="35"/>
      <c r="J450" s="35"/>
      <c r="K450" s="35">
        <v>204850</v>
      </c>
      <c r="L450" s="35"/>
      <c r="M450" s="35"/>
      <c r="N450" s="35"/>
      <c r="O450" s="35"/>
      <c r="P450" s="35"/>
      <c r="Q450" s="35"/>
      <c r="R450" s="35"/>
      <c r="S450" s="35"/>
      <c r="T450" s="35">
        <v>1057</v>
      </c>
      <c r="U450" s="35"/>
      <c r="V450" s="36"/>
      <c r="W450" s="36"/>
      <c r="X450" s="36"/>
      <c r="Y450" s="37"/>
    </row>
    <row r="451" spans="1:25" s="27" customFormat="1" x14ac:dyDescent="0.2">
      <c r="A451" s="28">
        <v>90</v>
      </c>
      <c r="B451" s="29" t="s">
        <v>88</v>
      </c>
      <c r="C451" s="30" t="s">
        <v>1141</v>
      </c>
      <c r="D451" s="31" t="s">
        <v>1142</v>
      </c>
      <c r="E451" s="32">
        <f t="shared" si="6"/>
        <v>41629522</v>
      </c>
      <c r="F451" s="33">
        <v>41330793</v>
      </c>
      <c r="G451" s="34"/>
      <c r="H451" s="35"/>
      <c r="I451" s="35">
        <v>246126</v>
      </c>
      <c r="J451" s="35"/>
      <c r="K451" s="35"/>
      <c r="L451" s="35">
        <v>51040</v>
      </c>
      <c r="M451" s="35"/>
      <c r="N451" s="35"/>
      <c r="O451" s="35"/>
      <c r="P451" s="35"/>
      <c r="Q451" s="35"/>
      <c r="R451" s="35"/>
      <c r="S451" s="35"/>
      <c r="T451" s="35">
        <v>1563</v>
      </c>
      <c r="U451" s="35"/>
      <c r="V451" s="36"/>
      <c r="W451" s="36"/>
      <c r="X451" s="36"/>
      <c r="Y451" s="37"/>
    </row>
    <row r="452" spans="1:25" s="27" customFormat="1" x14ac:dyDescent="0.2">
      <c r="A452" s="28">
        <v>91</v>
      </c>
      <c r="B452" s="29" t="s">
        <v>149</v>
      </c>
      <c r="C452" s="30" t="s">
        <v>1143</v>
      </c>
      <c r="D452" s="31" t="s">
        <v>1144</v>
      </c>
      <c r="E452" s="32">
        <f t="shared" ref="E452:E516" si="7">SUM(F452:Y452)</f>
        <v>22601760</v>
      </c>
      <c r="F452" s="33">
        <v>22601760</v>
      </c>
      <c r="G452" s="34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37"/>
    </row>
    <row r="453" spans="1:25" s="27" customFormat="1" x14ac:dyDescent="0.2">
      <c r="A453" s="28">
        <v>92</v>
      </c>
      <c r="B453" s="29" t="s">
        <v>27</v>
      </c>
      <c r="C453" s="30" t="s">
        <v>1145</v>
      </c>
      <c r="D453" s="31" t="s">
        <v>1146</v>
      </c>
      <c r="E453" s="32">
        <f t="shared" si="7"/>
        <v>3566044</v>
      </c>
      <c r="F453" s="33">
        <v>3566044</v>
      </c>
      <c r="G453" s="34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36"/>
      <c r="X453" s="36"/>
      <c r="Y453" s="37"/>
    </row>
    <row r="454" spans="1:25" s="27" customFormat="1" x14ac:dyDescent="0.2">
      <c r="A454" s="28">
        <v>93</v>
      </c>
      <c r="B454" s="29" t="s">
        <v>161</v>
      </c>
      <c r="C454" s="30" t="s">
        <v>1147</v>
      </c>
      <c r="D454" s="31" t="s">
        <v>1148</v>
      </c>
      <c r="E454" s="32">
        <f t="shared" si="7"/>
        <v>19759719</v>
      </c>
      <c r="F454" s="33">
        <v>19735600</v>
      </c>
      <c r="G454" s="34"/>
      <c r="H454" s="35"/>
      <c r="I454" s="35">
        <v>12954</v>
      </c>
      <c r="J454" s="35"/>
      <c r="K454" s="35"/>
      <c r="L454" s="35">
        <v>10400</v>
      </c>
      <c r="M454" s="35"/>
      <c r="N454" s="35"/>
      <c r="O454" s="35"/>
      <c r="P454" s="35"/>
      <c r="Q454" s="35"/>
      <c r="R454" s="35"/>
      <c r="S454" s="35"/>
      <c r="T454" s="35">
        <v>765</v>
      </c>
      <c r="U454" s="35"/>
      <c r="V454" s="36"/>
      <c r="W454" s="36"/>
      <c r="X454" s="36"/>
      <c r="Y454" s="37"/>
    </row>
    <row r="455" spans="1:25" s="27" customFormat="1" x14ac:dyDescent="0.2">
      <c r="A455" s="28">
        <v>94</v>
      </c>
      <c r="B455" s="29" t="s">
        <v>88</v>
      </c>
      <c r="C455" s="30" t="s">
        <v>1149</v>
      </c>
      <c r="D455" s="31" t="s">
        <v>1150</v>
      </c>
      <c r="E455" s="32">
        <f t="shared" si="7"/>
        <v>36810910</v>
      </c>
      <c r="F455" s="33">
        <v>36788033</v>
      </c>
      <c r="G455" s="34"/>
      <c r="H455" s="35"/>
      <c r="I455" s="35">
        <v>21590</v>
      </c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>
        <v>1287</v>
      </c>
      <c r="U455" s="35"/>
      <c r="V455" s="36"/>
      <c r="W455" s="36"/>
      <c r="X455" s="36"/>
      <c r="Y455" s="37"/>
    </row>
    <row r="456" spans="1:25" s="27" customFormat="1" x14ac:dyDescent="0.2">
      <c r="A456" s="28">
        <v>95</v>
      </c>
      <c r="B456" s="29" t="s">
        <v>88</v>
      </c>
      <c r="C456" s="30" t="s">
        <v>1151</v>
      </c>
      <c r="D456" s="31" t="s">
        <v>1152</v>
      </c>
      <c r="E456" s="32">
        <f t="shared" si="7"/>
        <v>48015722</v>
      </c>
      <c r="F456" s="33">
        <v>46788220</v>
      </c>
      <c r="G456" s="34"/>
      <c r="H456" s="35">
        <v>86457</v>
      </c>
      <c r="I456" s="35"/>
      <c r="J456" s="35"/>
      <c r="K456" s="35">
        <v>321906</v>
      </c>
      <c r="L456" s="35"/>
      <c r="M456" s="35"/>
      <c r="N456" s="35"/>
      <c r="O456" s="35"/>
      <c r="P456" s="35"/>
      <c r="Q456" s="35"/>
      <c r="R456" s="35"/>
      <c r="S456" s="35"/>
      <c r="T456" s="35">
        <v>1576</v>
      </c>
      <c r="U456" s="35">
        <v>817563</v>
      </c>
      <c r="V456" s="36"/>
      <c r="W456" s="36"/>
      <c r="X456" s="36"/>
      <c r="Y456" s="37"/>
    </row>
    <row r="457" spans="1:25" s="27" customFormat="1" x14ac:dyDescent="0.2">
      <c r="A457" s="28">
        <v>97</v>
      </c>
      <c r="B457" s="29" t="s">
        <v>88</v>
      </c>
      <c r="C457" s="30" t="s">
        <v>1153</v>
      </c>
      <c r="D457" s="31" t="s">
        <v>1154</v>
      </c>
      <c r="E457" s="32">
        <f t="shared" si="7"/>
        <v>8567836</v>
      </c>
      <c r="F457" s="33">
        <v>8567836</v>
      </c>
      <c r="G457" s="34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37"/>
    </row>
    <row r="458" spans="1:25" s="27" customFormat="1" x14ac:dyDescent="0.2">
      <c r="A458" s="28">
        <v>98</v>
      </c>
      <c r="B458" s="29" t="s">
        <v>105</v>
      </c>
      <c r="C458" s="30" t="s">
        <v>1155</v>
      </c>
      <c r="D458" s="31" t="s">
        <v>1156</v>
      </c>
      <c r="E458" s="32">
        <f t="shared" si="7"/>
        <v>3561339</v>
      </c>
      <c r="F458" s="33">
        <v>3561339</v>
      </c>
      <c r="G458" s="34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6"/>
      <c r="X458" s="36"/>
      <c r="Y458" s="37"/>
    </row>
    <row r="459" spans="1:25" s="27" customFormat="1" x14ac:dyDescent="0.2">
      <c r="A459" s="28">
        <v>100</v>
      </c>
      <c r="B459" s="29" t="s">
        <v>88</v>
      </c>
      <c r="C459" s="30" t="s">
        <v>1157</v>
      </c>
      <c r="D459" s="31" t="s">
        <v>1158</v>
      </c>
      <c r="E459" s="32">
        <f t="shared" si="7"/>
        <v>26908386</v>
      </c>
      <c r="F459" s="33">
        <v>26908386</v>
      </c>
      <c r="G459" s="34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37"/>
    </row>
    <row r="460" spans="1:25" s="27" customFormat="1" x14ac:dyDescent="0.2">
      <c r="A460" s="28">
        <v>104</v>
      </c>
      <c r="B460" s="29" t="s">
        <v>88</v>
      </c>
      <c r="C460" s="30" t="s">
        <v>1159</v>
      </c>
      <c r="D460" s="31" t="s">
        <v>1160</v>
      </c>
      <c r="E460" s="32">
        <f t="shared" si="7"/>
        <v>16967655</v>
      </c>
      <c r="F460" s="33">
        <v>16837207</v>
      </c>
      <c r="G460" s="34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>
        <v>130448</v>
      </c>
      <c r="U460" s="35"/>
      <c r="V460" s="36"/>
      <c r="W460" s="36"/>
      <c r="X460" s="36"/>
      <c r="Y460" s="37"/>
    </row>
    <row r="461" spans="1:25" s="27" customFormat="1" x14ac:dyDescent="0.2">
      <c r="A461" s="28">
        <v>111</v>
      </c>
      <c r="B461" s="29" t="s">
        <v>502</v>
      </c>
      <c r="C461" s="30" t="s">
        <v>1161</v>
      </c>
      <c r="D461" s="31" t="s">
        <v>1162</v>
      </c>
      <c r="E461" s="32">
        <f t="shared" si="7"/>
        <v>15977706</v>
      </c>
      <c r="F461" s="33">
        <v>15977706</v>
      </c>
      <c r="G461" s="34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37"/>
    </row>
    <row r="462" spans="1:25" s="27" customFormat="1" x14ac:dyDescent="0.2">
      <c r="A462" s="28">
        <v>112</v>
      </c>
      <c r="B462" s="29" t="s">
        <v>520</v>
      </c>
      <c r="C462" s="30" t="s">
        <v>1163</v>
      </c>
      <c r="D462" s="31" t="s">
        <v>1164</v>
      </c>
      <c r="E462" s="32">
        <f t="shared" si="7"/>
        <v>22003976</v>
      </c>
      <c r="F462" s="33">
        <v>21862892</v>
      </c>
      <c r="G462" s="34"/>
      <c r="H462" s="35"/>
      <c r="I462" s="35">
        <v>112268</v>
      </c>
      <c r="J462" s="35"/>
      <c r="K462" s="35"/>
      <c r="L462" s="35">
        <v>28000</v>
      </c>
      <c r="M462" s="35"/>
      <c r="N462" s="35"/>
      <c r="O462" s="35"/>
      <c r="P462" s="35"/>
      <c r="Q462" s="35"/>
      <c r="R462" s="35"/>
      <c r="S462" s="35"/>
      <c r="T462" s="35">
        <v>816</v>
      </c>
      <c r="U462" s="35"/>
      <c r="V462" s="36"/>
      <c r="W462" s="36"/>
      <c r="X462" s="36"/>
      <c r="Y462" s="37"/>
    </row>
    <row r="463" spans="1:25" s="27" customFormat="1" x14ac:dyDescent="0.2">
      <c r="A463" s="28">
        <v>114</v>
      </c>
      <c r="B463" s="29" t="s">
        <v>296</v>
      </c>
      <c r="C463" s="30" t="s">
        <v>1165</v>
      </c>
      <c r="D463" s="31" t="s">
        <v>1166</v>
      </c>
      <c r="E463" s="32">
        <f t="shared" si="7"/>
        <v>38233349</v>
      </c>
      <c r="F463" s="33">
        <v>38056319</v>
      </c>
      <c r="G463" s="34"/>
      <c r="H463" s="35"/>
      <c r="I463" s="35"/>
      <c r="J463" s="35"/>
      <c r="K463" s="35">
        <v>175586</v>
      </c>
      <c r="L463" s="35"/>
      <c r="M463" s="35"/>
      <c r="N463" s="35"/>
      <c r="O463" s="35"/>
      <c r="P463" s="35"/>
      <c r="Q463" s="35"/>
      <c r="R463" s="35"/>
      <c r="S463" s="35"/>
      <c r="T463" s="35">
        <v>1444</v>
      </c>
      <c r="U463" s="35"/>
      <c r="V463" s="36"/>
      <c r="W463" s="36"/>
      <c r="X463" s="36"/>
      <c r="Y463" s="37"/>
    </row>
    <row r="464" spans="1:25" s="27" customFormat="1" x14ac:dyDescent="0.2">
      <c r="A464" s="28">
        <v>115</v>
      </c>
      <c r="B464" s="29" t="s">
        <v>27</v>
      </c>
      <c r="C464" s="30" t="s">
        <v>1167</v>
      </c>
      <c r="D464" s="31" t="s">
        <v>1168</v>
      </c>
      <c r="E464" s="32">
        <f t="shared" si="7"/>
        <v>24544006</v>
      </c>
      <c r="F464" s="33">
        <v>24455420</v>
      </c>
      <c r="G464" s="34"/>
      <c r="H464" s="35"/>
      <c r="I464" s="35"/>
      <c r="J464" s="35"/>
      <c r="K464" s="35">
        <v>87793</v>
      </c>
      <c r="L464" s="35"/>
      <c r="M464" s="35"/>
      <c r="N464" s="35"/>
      <c r="O464" s="35"/>
      <c r="P464" s="35"/>
      <c r="Q464" s="35"/>
      <c r="R464" s="35"/>
      <c r="S464" s="35"/>
      <c r="T464" s="35">
        <v>793</v>
      </c>
      <c r="U464" s="35"/>
      <c r="V464" s="36"/>
      <c r="W464" s="36"/>
      <c r="X464" s="36"/>
      <c r="Y464" s="37"/>
    </row>
    <row r="465" spans="1:26" s="27" customFormat="1" x14ac:dyDescent="0.2">
      <c r="A465" s="28">
        <v>117</v>
      </c>
      <c r="B465" s="29" t="s">
        <v>161</v>
      </c>
      <c r="C465" s="30" t="s">
        <v>1169</v>
      </c>
      <c r="D465" s="31" t="s">
        <v>1170</v>
      </c>
      <c r="E465" s="32">
        <f t="shared" si="7"/>
        <v>37504427</v>
      </c>
      <c r="F465" s="33">
        <v>36994850</v>
      </c>
      <c r="G465" s="34"/>
      <c r="H465" s="35"/>
      <c r="I465" s="35"/>
      <c r="J465" s="35"/>
      <c r="K465" s="35">
        <v>468226</v>
      </c>
      <c r="L465" s="35"/>
      <c r="M465" s="35"/>
      <c r="N465" s="35"/>
      <c r="O465" s="35"/>
      <c r="P465" s="35"/>
      <c r="Q465" s="35"/>
      <c r="R465" s="35"/>
      <c r="S465" s="35"/>
      <c r="T465" s="35">
        <v>1351</v>
      </c>
      <c r="U465" s="35"/>
      <c r="V465" s="36">
        <v>40000</v>
      </c>
      <c r="W465" s="36"/>
      <c r="X465" s="36"/>
      <c r="Y465" s="37"/>
    </row>
    <row r="466" spans="1:26" s="27" customFormat="1" x14ac:dyDescent="0.2">
      <c r="A466" s="28">
        <v>118</v>
      </c>
      <c r="B466" s="29" t="s">
        <v>1171</v>
      </c>
      <c r="C466" s="30" t="s">
        <v>1172</v>
      </c>
      <c r="D466" s="31" t="s">
        <v>1173</v>
      </c>
      <c r="E466" s="32">
        <f t="shared" si="7"/>
        <v>30432800</v>
      </c>
      <c r="F466" s="33">
        <v>29753384</v>
      </c>
      <c r="G466" s="34"/>
      <c r="H466" s="35"/>
      <c r="I466" s="35"/>
      <c r="J466" s="35"/>
      <c r="K466" s="35">
        <v>585283</v>
      </c>
      <c r="L466" s="35"/>
      <c r="M466" s="35"/>
      <c r="N466" s="35"/>
      <c r="O466" s="35"/>
      <c r="P466" s="35"/>
      <c r="Q466" s="35"/>
      <c r="R466" s="35"/>
      <c r="S466" s="35"/>
      <c r="T466" s="35">
        <v>94133</v>
      </c>
      <c r="U466" s="35"/>
      <c r="V466" s="36"/>
      <c r="W466" s="36"/>
      <c r="X466" s="36"/>
      <c r="Y466" s="37"/>
    </row>
    <row r="467" spans="1:26" s="27" customFormat="1" x14ac:dyDescent="0.2">
      <c r="A467" s="28">
        <v>119</v>
      </c>
      <c r="B467" s="29" t="s">
        <v>606</v>
      </c>
      <c r="C467" s="30" t="s">
        <v>1174</v>
      </c>
      <c r="D467" s="31" t="s">
        <v>1175</v>
      </c>
      <c r="E467" s="32">
        <f t="shared" si="7"/>
        <v>20209361</v>
      </c>
      <c r="F467" s="33">
        <v>19569350</v>
      </c>
      <c r="G467" s="34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>
        <v>585</v>
      </c>
      <c r="U467" s="35">
        <v>639426</v>
      </c>
      <c r="V467" s="36"/>
      <c r="W467" s="36"/>
      <c r="X467" s="36"/>
      <c r="Y467" s="37"/>
    </row>
    <row r="468" spans="1:26" s="27" customFormat="1" ht="13.5" thickBot="1" x14ac:dyDescent="0.25">
      <c r="A468" s="47">
        <v>120</v>
      </c>
      <c r="B468" s="48" t="s">
        <v>325</v>
      </c>
      <c r="C468" s="49" t="s">
        <v>1176</v>
      </c>
      <c r="D468" s="50" t="s">
        <v>1177</v>
      </c>
      <c r="E468" s="51">
        <f t="shared" si="7"/>
        <v>14590689</v>
      </c>
      <c r="F468" s="52">
        <v>14144208</v>
      </c>
      <c r="G468" s="53"/>
      <c r="H468" s="54"/>
      <c r="I468" s="54"/>
      <c r="J468" s="54"/>
      <c r="K468" s="54">
        <v>87793</v>
      </c>
      <c r="L468" s="54"/>
      <c r="M468" s="54"/>
      <c r="N468" s="54"/>
      <c r="O468" s="54"/>
      <c r="P468" s="54"/>
      <c r="Q468" s="54"/>
      <c r="R468" s="54"/>
      <c r="S468" s="54"/>
      <c r="T468" s="54">
        <v>535</v>
      </c>
      <c r="U468" s="54">
        <v>358153</v>
      </c>
      <c r="V468" s="55"/>
      <c r="W468" s="55"/>
      <c r="X468" s="55"/>
      <c r="Y468" s="56"/>
    </row>
    <row r="469" spans="1:26" s="27" customFormat="1" x14ac:dyDescent="0.2">
      <c r="A469" s="58">
        <v>0</v>
      </c>
      <c r="B469" s="18"/>
      <c r="C469" s="19" t="s">
        <v>1178</v>
      </c>
      <c r="D469" s="20"/>
      <c r="E469" s="57">
        <f t="shared" si="7"/>
        <v>0</v>
      </c>
      <c r="F469" s="22"/>
      <c r="G469" s="23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5"/>
      <c r="W469" s="25"/>
      <c r="X469" s="25"/>
      <c r="Y469" s="26"/>
    </row>
    <row r="470" spans="1:26" s="27" customFormat="1" x14ac:dyDescent="0.2">
      <c r="A470" s="59" t="s">
        <v>1179</v>
      </c>
      <c r="B470" s="60" t="s">
        <v>833</v>
      </c>
      <c r="C470" s="30" t="s">
        <v>1180</v>
      </c>
      <c r="D470" s="31" t="s">
        <v>1181</v>
      </c>
      <c r="E470" s="32">
        <f t="shared" si="7"/>
        <v>29363106</v>
      </c>
      <c r="F470" s="33"/>
      <c r="G470" s="34">
        <v>29337198</v>
      </c>
      <c r="H470" s="35"/>
      <c r="I470" s="35">
        <v>25908</v>
      </c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6"/>
      <c r="W470" s="36"/>
      <c r="X470" s="36"/>
      <c r="Y470" s="37"/>
    </row>
    <row r="471" spans="1:26" s="27" customFormat="1" x14ac:dyDescent="0.2">
      <c r="A471" s="59" t="s">
        <v>1182</v>
      </c>
      <c r="B471" s="60" t="s">
        <v>833</v>
      </c>
      <c r="C471" s="30" t="s">
        <v>1183</v>
      </c>
      <c r="D471" s="31" t="s">
        <v>1184</v>
      </c>
      <c r="E471" s="32">
        <f t="shared" si="7"/>
        <v>12443492</v>
      </c>
      <c r="F471" s="33"/>
      <c r="G471" s="34">
        <v>12443492</v>
      </c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6"/>
      <c r="W471" s="36"/>
      <c r="X471" s="36"/>
      <c r="Y471" s="37"/>
    </row>
    <row r="472" spans="1:26" x14ac:dyDescent="0.2">
      <c r="A472" s="59" t="s">
        <v>1185</v>
      </c>
      <c r="B472" s="60" t="s">
        <v>833</v>
      </c>
      <c r="C472" s="30" t="s">
        <v>1186</v>
      </c>
      <c r="D472" s="31" t="s">
        <v>1187</v>
      </c>
      <c r="E472" s="32">
        <f t="shared" si="7"/>
        <v>11823959</v>
      </c>
      <c r="F472" s="33"/>
      <c r="G472" s="34">
        <v>11823959</v>
      </c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6"/>
      <c r="W472" s="36"/>
      <c r="X472" s="36"/>
      <c r="Y472" s="37"/>
      <c r="Z472" s="27"/>
    </row>
    <row r="473" spans="1:26" x14ac:dyDescent="0.2">
      <c r="A473" s="59" t="s">
        <v>1188</v>
      </c>
      <c r="B473" s="60" t="s">
        <v>833</v>
      </c>
      <c r="C473" s="30" t="s">
        <v>1189</v>
      </c>
      <c r="D473" s="31" t="s">
        <v>1190</v>
      </c>
      <c r="E473" s="32">
        <f t="shared" si="7"/>
        <v>5325794</v>
      </c>
      <c r="F473" s="33"/>
      <c r="G473" s="34">
        <v>5325794</v>
      </c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6"/>
      <c r="W473" s="36"/>
      <c r="X473" s="36"/>
      <c r="Y473" s="37"/>
      <c r="Z473" s="27"/>
    </row>
    <row r="474" spans="1:26" x14ac:dyDescent="0.2">
      <c r="A474" s="59" t="s">
        <v>1191</v>
      </c>
      <c r="B474" s="60" t="s">
        <v>833</v>
      </c>
      <c r="C474" s="30" t="s">
        <v>1192</v>
      </c>
      <c r="D474" s="31" t="s">
        <v>1193</v>
      </c>
      <c r="E474" s="32">
        <f t="shared" si="7"/>
        <v>10866782</v>
      </c>
      <c r="F474" s="33"/>
      <c r="G474" s="34">
        <v>10866782</v>
      </c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6"/>
      <c r="W474" s="36"/>
      <c r="X474" s="36"/>
      <c r="Y474" s="37"/>
      <c r="Z474" s="27"/>
    </row>
    <row r="475" spans="1:26" x14ac:dyDescent="0.2">
      <c r="A475" s="59" t="s">
        <v>1194</v>
      </c>
      <c r="B475" s="60" t="s">
        <v>833</v>
      </c>
      <c r="C475" s="30" t="s">
        <v>1195</v>
      </c>
      <c r="D475" s="31" t="s">
        <v>1196</v>
      </c>
      <c r="E475" s="32">
        <f t="shared" si="7"/>
        <v>16693494</v>
      </c>
      <c r="F475" s="33"/>
      <c r="G475" s="34">
        <v>16576438</v>
      </c>
      <c r="H475" s="35"/>
      <c r="I475" s="35"/>
      <c r="J475" s="35"/>
      <c r="K475" s="35">
        <v>117056</v>
      </c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6"/>
      <c r="W475" s="36"/>
      <c r="X475" s="36"/>
      <c r="Y475" s="37"/>
      <c r="Z475" s="27"/>
    </row>
    <row r="476" spans="1:26" s="27" customFormat="1" x14ac:dyDescent="0.2">
      <c r="A476" s="59" t="s">
        <v>1197</v>
      </c>
      <c r="B476" s="60" t="s">
        <v>833</v>
      </c>
      <c r="C476" s="30" t="s">
        <v>1198</v>
      </c>
      <c r="D476" s="31" t="s">
        <v>1199</v>
      </c>
      <c r="E476" s="32">
        <f t="shared" si="7"/>
        <v>11612123</v>
      </c>
      <c r="F476" s="33"/>
      <c r="G476" s="34">
        <v>11612123</v>
      </c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6"/>
      <c r="W476" s="36"/>
      <c r="X476" s="36"/>
      <c r="Y476" s="37"/>
    </row>
    <row r="477" spans="1:26" x14ac:dyDescent="0.2">
      <c r="A477" s="59" t="s">
        <v>1200</v>
      </c>
      <c r="B477" s="60" t="s">
        <v>833</v>
      </c>
      <c r="C477" s="30" t="s">
        <v>1201</v>
      </c>
      <c r="D477" s="31" t="s">
        <v>1202</v>
      </c>
      <c r="E477" s="32">
        <f t="shared" si="7"/>
        <v>14021863</v>
      </c>
      <c r="F477" s="33"/>
      <c r="G477" s="34">
        <v>14019463</v>
      </c>
      <c r="H477" s="35"/>
      <c r="I477" s="35"/>
      <c r="J477" s="35"/>
      <c r="K477" s="35"/>
      <c r="L477" s="35">
        <v>2400</v>
      </c>
      <c r="M477" s="35"/>
      <c r="N477" s="35"/>
      <c r="O477" s="35"/>
      <c r="P477" s="35"/>
      <c r="Q477" s="35"/>
      <c r="R477" s="35"/>
      <c r="S477" s="35"/>
      <c r="T477" s="35"/>
      <c r="U477" s="35"/>
      <c r="V477" s="36"/>
      <c r="W477" s="36"/>
      <c r="X477" s="36"/>
      <c r="Y477" s="37"/>
      <c r="Z477" s="27"/>
    </row>
    <row r="478" spans="1:26" s="27" customFormat="1" x14ac:dyDescent="0.2">
      <c r="A478" s="59" t="s">
        <v>1203</v>
      </c>
      <c r="B478" s="60" t="s">
        <v>833</v>
      </c>
      <c r="C478" s="30" t="s">
        <v>1204</v>
      </c>
      <c r="D478" s="31" t="s">
        <v>1205</v>
      </c>
      <c r="E478" s="32">
        <f t="shared" si="7"/>
        <v>18378299</v>
      </c>
      <c r="F478" s="33"/>
      <c r="G478" s="34">
        <v>18378299</v>
      </c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6"/>
      <c r="W478" s="36"/>
      <c r="X478" s="36"/>
      <c r="Y478" s="37"/>
    </row>
    <row r="479" spans="1:26" x14ac:dyDescent="0.2">
      <c r="A479" s="59" t="s">
        <v>1206</v>
      </c>
      <c r="B479" s="60" t="s">
        <v>1207</v>
      </c>
      <c r="C479" s="30" t="s">
        <v>1208</v>
      </c>
      <c r="D479" s="31" t="s">
        <v>1209</v>
      </c>
      <c r="E479" s="32">
        <f t="shared" si="7"/>
        <v>7282824</v>
      </c>
      <c r="F479" s="33"/>
      <c r="G479" s="34">
        <v>7282824</v>
      </c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6"/>
      <c r="W479" s="36"/>
      <c r="X479" s="36"/>
      <c r="Y479" s="37"/>
      <c r="Z479" s="27"/>
    </row>
    <row r="480" spans="1:26" x14ac:dyDescent="0.2">
      <c r="A480" s="59" t="s">
        <v>1210</v>
      </c>
      <c r="B480" s="60" t="s">
        <v>318</v>
      </c>
      <c r="C480" s="30" t="s">
        <v>1211</v>
      </c>
      <c r="D480" s="31" t="s">
        <v>1212</v>
      </c>
      <c r="E480" s="32">
        <f t="shared" si="7"/>
        <v>5328708</v>
      </c>
      <c r="F480" s="33"/>
      <c r="G480" s="34">
        <v>5328708</v>
      </c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6"/>
      <c r="W480" s="36"/>
      <c r="X480" s="36"/>
      <c r="Y480" s="37"/>
      <c r="Z480" s="27"/>
    </row>
    <row r="481" spans="1:26" s="27" customFormat="1" x14ac:dyDescent="0.2">
      <c r="A481" s="59" t="s">
        <v>1213</v>
      </c>
      <c r="B481" s="60" t="s">
        <v>804</v>
      </c>
      <c r="C481" s="30" t="s">
        <v>1214</v>
      </c>
      <c r="D481" s="31" t="s">
        <v>1215</v>
      </c>
      <c r="E481" s="32">
        <f t="shared" si="7"/>
        <v>2838332</v>
      </c>
      <c r="F481" s="33"/>
      <c r="G481" s="34">
        <v>2787757</v>
      </c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>
        <v>50575</v>
      </c>
      <c r="T481" s="35"/>
      <c r="U481" s="35"/>
      <c r="V481" s="36"/>
      <c r="W481" s="36"/>
      <c r="X481" s="36"/>
      <c r="Y481" s="37"/>
    </row>
    <row r="482" spans="1:26" x14ac:dyDescent="0.2">
      <c r="A482" s="59" t="s">
        <v>1216</v>
      </c>
      <c r="B482" s="60" t="s">
        <v>833</v>
      </c>
      <c r="C482" s="30" t="s">
        <v>1217</v>
      </c>
      <c r="D482" s="31" t="s">
        <v>1218</v>
      </c>
      <c r="E482" s="32">
        <f t="shared" si="7"/>
        <v>2751212</v>
      </c>
      <c r="F482" s="33"/>
      <c r="G482" s="34">
        <v>2751212</v>
      </c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6"/>
      <c r="W482" s="36"/>
      <c r="X482" s="36"/>
      <c r="Y482" s="37"/>
      <c r="Z482" s="27"/>
    </row>
    <row r="483" spans="1:26" x14ac:dyDescent="0.2">
      <c r="A483" s="59" t="s">
        <v>1219</v>
      </c>
      <c r="B483" s="60" t="s">
        <v>1220</v>
      </c>
      <c r="C483" s="30" t="s">
        <v>1221</v>
      </c>
      <c r="D483" s="31" t="s">
        <v>1222</v>
      </c>
      <c r="E483" s="32">
        <f t="shared" si="7"/>
        <v>1712281</v>
      </c>
      <c r="F483" s="33"/>
      <c r="G483" s="34">
        <v>1712281</v>
      </c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6"/>
      <c r="W483" s="36"/>
      <c r="X483" s="36"/>
      <c r="Y483" s="37"/>
      <c r="Z483" s="27"/>
    </row>
    <row r="484" spans="1:26" x14ac:dyDescent="0.2">
      <c r="A484" s="59" t="s">
        <v>1223</v>
      </c>
      <c r="B484" s="60" t="s">
        <v>833</v>
      </c>
      <c r="C484" s="30" t="s">
        <v>1224</v>
      </c>
      <c r="D484" s="31">
        <v>71341056</v>
      </c>
      <c r="E484" s="32">
        <f t="shared" si="7"/>
        <v>2377225</v>
      </c>
      <c r="F484" s="33"/>
      <c r="G484" s="34">
        <v>2377225</v>
      </c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6"/>
      <c r="W484" s="36"/>
      <c r="X484" s="36"/>
      <c r="Y484" s="37"/>
      <c r="Z484" s="27"/>
    </row>
    <row r="485" spans="1:26" x14ac:dyDescent="0.2">
      <c r="A485" s="59" t="s">
        <v>1225</v>
      </c>
      <c r="B485" s="60" t="s">
        <v>833</v>
      </c>
      <c r="C485" s="30" t="s">
        <v>1226</v>
      </c>
      <c r="D485" s="31" t="s">
        <v>1227</v>
      </c>
      <c r="E485" s="32">
        <f t="shared" si="7"/>
        <v>3681467</v>
      </c>
      <c r="F485" s="33"/>
      <c r="G485" s="34">
        <v>3681467</v>
      </c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6"/>
      <c r="W485" s="36"/>
      <c r="X485" s="36"/>
      <c r="Y485" s="37"/>
      <c r="Z485" s="27"/>
    </row>
    <row r="486" spans="1:26" x14ac:dyDescent="0.2">
      <c r="A486" s="59" t="s">
        <v>1228</v>
      </c>
      <c r="B486" s="60" t="s">
        <v>833</v>
      </c>
      <c r="C486" s="30" t="s">
        <v>1229</v>
      </c>
      <c r="D486" s="31" t="s">
        <v>1230</v>
      </c>
      <c r="E486" s="32">
        <f t="shared" si="7"/>
        <v>1852949</v>
      </c>
      <c r="F486" s="33"/>
      <c r="G486" s="34">
        <v>1852949</v>
      </c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6"/>
      <c r="W486" s="36"/>
      <c r="X486" s="36"/>
      <c r="Y486" s="37"/>
      <c r="Z486" s="27"/>
    </row>
    <row r="487" spans="1:26" x14ac:dyDescent="0.2">
      <c r="A487" s="59" t="s">
        <v>1231</v>
      </c>
      <c r="B487" s="60" t="s">
        <v>833</v>
      </c>
      <c r="C487" s="30" t="s">
        <v>1232</v>
      </c>
      <c r="D487" s="31" t="s">
        <v>1233</v>
      </c>
      <c r="E487" s="32">
        <f t="shared" si="7"/>
        <v>4103270</v>
      </c>
      <c r="F487" s="33"/>
      <c r="G487" s="34">
        <v>4103270</v>
      </c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6"/>
      <c r="W487" s="36"/>
      <c r="X487" s="36"/>
      <c r="Y487" s="37"/>
      <c r="Z487" s="27"/>
    </row>
    <row r="488" spans="1:26" x14ac:dyDescent="0.2">
      <c r="A488" s="59" t="s">
        <v>1234</v>
      </c>
      <c r="B488" s="60" t="s">
        <v>833</v>
      </c>
      <c r="C488" s="30" t="s">
        <v>1235</v>
      </c>
      <c r="D488" s="31" t="s">
        <v>1236</v>
      </c>
      <c r="E488" s="32">
        <f t="shared" si="7"/>
        <v>5560854</v>
      </c>
      <c r="F488" s="33"/>
      <c r="G488" s="34">
        <v>5501224</v>
      </c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>
        <v>59630</v>
      </c>
      <c r="T488" s="35"/>
      <c r="U488" s="35"/>
      <c r="V488" s="36"/>
      <c r="W488" s="36"/>
      <c r="X488" s="36"/>
      <c r="Y488" s="37"/>
      <c r="Z488" s="27"/>
    </row>
    <row r="489" spans="1:26" x14ac:dyDescent="0.2">
      <c r="A489" s="61" t="s">
        <v>1237</v>
      </c>
      <c r="B489" s="62" t="s">
        <v>833</v>
      </c>
      <c r="C489" s="40" t="s">
        <v>1238</v>
      </c>
      <c r="D489" s="41" t="s">
        <v>1239</v>
      </c>
      <c r="E489" s="32">
        <f t="shared" si="7"/>
        <v>809231</v>
      </c>
      <c r="F489" s="42"/>
      <c r="G489" s="43">
        <v>809231</v>
      </c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5"/>
      <c r="W489" s="45"/>
      <c r="X489" s="45"/>
      <c r="Y489" s="46"/>
      <c r="Z489" s="27"/>
    </row>
    <row r="490" spans="1:26" x14ac:dyDescent="0.2">
      <c r="A490" s="61" t="s">
        <v>1240</v>
      </c>
      <c r="B490" s="62" t="s">
        <v>833</v>
      </c>
      <c r="C490" s="40" t="s">
        <v>1241</v>
      </c>
      <c r="D490" s="41" t="s">
        <v>1242</v>
      </c>
      <c r="E490" s="32">
        <f t="shared" si="7"/>
        <v>2243840</v>
      </c>
      <c r="F490" s="42"/>
      <c r="G490" s="43">
        <v>2243840</v>
      </c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5"/>
      <c r="W490" s="45"/>
      <c r="X490" s="45"/>
      <c r="Y490" s="46"/>
      <c r="Z490" s="27"/>
    </row>
    <row r="491" spans="1:26" x14ac:dyDescent="0.2">
      <c r="A491" s="61" t="s">
        <v>1243</v>
      </c>
      <c r="B491" s="62" t="s">
        <v>251</v>
      </c>
      <c r="C491" s="40" t="s">
        <v>1244</v>
      </c>
      <c r="D491" s="41" t="s">
        <v>1245</v>
      </c>
      <c r="E491" s="32">
        <f t="shared" si="7"/>
        <v>1613769</v>
      </c>
      <c r="F491" s="42"/>
      <c r="G491" s="43">
        <v>1613769</v>
      </c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5"/>
      <c r="W491" s="45"/>
      <c r="X491" s="45"/>
      <c r="Y491" s="46"/>
      <c r="Z491" s="27"/>
    </row>
    <row r="492" spans="1:26" x14ac:dyDescent="0.2">
      <c r="A492" s="61" t="s">
        <v>1246</v>
      </c>
      <c r="B492" s="62" t="s">
        <v>833</v>
      </c>
      <c r="C492" s="40" t="s">
        <v>1247</v>
      </c>
      <c r="D492" s="41" t="s">
        <v>1248</v>
      </c>
      <c r="E492" s="32">
        <f t="shared" si="7"/>
        <v>13524921</v>
      </c>
      <c r="F492" s="42"/>
      <c r="G492" s="43">
        <v>13519721</v>
      </c>
      <c r="H492" s="44"/>
      <c r="I492" s="44"/>
      <c r="J492" s="44"/>
      <c r="K492" s="44"/>
      <c r="L492" s="44"/>
      <c r="M492" s="44"/>
      <c r="N492" s="44"/>
      <c r="O492" s="44"/>
      <c r="P492" s="44">
        <v>5200</v>
      </c>
      <c r="Q492" s="44"/>
      <c r="R492" s="44"/>
      <c r="S492" s="44"/>
      <c r="T492" s="44"/>
      <c r="U492" s="44"/>
      <c r="V492" s="45"/>
      <c r="W492" s="45"/>
      <c r="X492" s="45"/>
      <c r="Y492" s="46"/>
      <c r="Z492" s="27"/>
    </row>
    <row r="493" spans="1:26" x14ac:dyDescent="0.2">
      <c r="A493" s="61" t="s">
        <v>1249</v>
      </c>
      <c r="B493" s="39" t="s">
        <v>833</v>
      </c>
      <c r="C493" s="40" t="s">
        <v>1250</v>
      </c>
      <c r="D493" s="41" t="s">
        <v>1251</v>
      </c>
      <c r="E493" s="32">
        <f t="shared" si="7"/>
        <v>3857460</v>
      </c>
      <c r="F493" s="42"/>
      <c r="G493" s="43">
        <v>3857460</v>
      </c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5"/>
      <c r="W493" s="45"/>
      <c r="X493" s="45"/>
      <c r="Y493" s="46"/>
      <c r="Z493" s="27"/>
    </row>
    <row r="494" spans="1:26" x14ac:dyDescent="0.2">
      <c r="A494" s="61" t="s">
        <v>1252</v>
      </c>
      <c r="B494" s="39" t="s">
        <v>833</v>
      </c>
      <c r="C494" s="40" t="s">
        <v>1253</v>
      </c>
      <c r="D494" s="41" t="s">
        <v>1254</v>
      </c>
      <c r="E494" s="32">
        <f t="shared" si="7"/>
        <v>868005</v>
      </c>
      <c r="F494" s="42"/>
      <c r="G494" s="43">
        <v>868005</v>
      </c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5"/>
      <c r="W494" s="45"/>
      <c r="X494" s="45"/>
      <c r="Y494" s="46"/>
      <c r="Z494" s="27"/>
    </row>
    <row r="495" spans="1:26" x14ac:dyDescent="0.2">
      <c r="A495" s="61" t="s">
        <v>1255</v>
      </c>
      <c r="B495" s="39" t="s">
        <v>1256</v>
      </c>
      <c r="C495" s="40" t="s">
        <v>1257</v>
      </c>
      <c r="D495" s="41" t="s">
        <v>1258</v>
      </c>
      <c r="E495" s="32">
        <f t="shared" si="7"/>
        <v>1052951</v>
      </c>
      <c r="F495" s="42"/>
      <c r="G495" s="43">
        <v>1052951</v>
      </c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5"/>
      <c r="W495" s="45"/>
      <c r="X495" s="45"/>
      <c r="Y495" s="46"/>
      <c r="Z495" s="27"/>
    </row>
    <row r="496" spans="1:26" x14ac:dyDescent="0.2">
      <c r="A496" s="61" t="s">
        <v>1259</v>
      </c>
      <c r="B496" s="39" t="s">
        <v>833</v>
      </c>
      <c r="C496" s="40" t="s">
        <v>1260</v>
      </c>
      <c r="D496" s="41" t="s">
        <v>1261</v>
      </c>
      <c r="E496" s="32">
        <f t="shared" si="7"/>
        <v>2168544</v>
      </c>
      <c r="F496" s="42"/>
      <c r="G496" s="43">
        <v>2168544</v>
      </c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5"/>
      <c r="W496" s="45"/>
      <c r="X496" s="45"/>
      <c r="Y496" s="46"/>
      <c r="Z496" s="27"/>
    </row>
    <row r="497" spans="1:26" x14ac:dyDescent="0.2">
      <c r="A497" s="61" t="s">
        <v>1262</v>
      </c>
      <c r="B497" s="39" t="s">
        <v>833</v>
      </c>
      <c r="C497" s="40" t="s">
        <v>1263</v>
      </c>
      <c r="D497" s="41" t="s">
        <v>1264</v>
      </c>
      <c r="E497" s="63">
        <f t="shared" si="7"/>
        <v>898861</v>
      </c>
      <c r="F497" s="42"/>
      <c r="G497" s="43">
        <v>898861</v>
      </c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5"/>
      <c r="W497" s="45"/>
      <c r="X497" s="45"/>
      <c r="Y497" s="46"/>
      <c r="Z497" s="27"/>
    </row>
    <row r="498" spans="1:26" x14ac:dyDescent="0.2">
      <c r="A498" s="61" t="s">
        <v>1265</v>
      </c>
      <c r="B498" s="39" t="s">
        <v>591</v>
      </c>
      <c r="C498" s="40" t="s">
        <v>1266</v>
      </c>
      <c r="D498" s="41" t="s">
        <v>1267</v>
      </c>
      <c r="E498" s="63">
        <f t="shared" si="7"/>
        <v>2187505</v>
      </c>
      <c r="F498" s="42"/>
      <c r="G498" s="43">
        <v>2178625</v>
      </c>
      <c r="H498" s="44"/>
      <c r="I498" s="44"/>
      <c r="J498" s="44"/>
      <c r="K498" s="44"/>
      <c r="L498" s="44"/>
      <c r="M498" s="44"/>
      <c r="N498" s="44"/>
      <c r="O498" s="44">
        <v>8880</v>
      </c>
      <c r="P498" s="44"/>
      <c r="Q498" s="44"/>
      <c r="R498" s="44"/>
      <c r="S498" s="44"/>
      <c r="T498" s="44"/>
      <c r="U498" s="44"/>
      <c r="V498" s="45"/>
      <c r="W498" s="45"/>
      <c r="X498" s="45"/>
      <c r="Y498" s="46"/>
      <c r="Z498" s="27"/>
    </row>
    <row r="499" spans="1:26" x14ac:dyDescent="0.2">
      <c r="A499" s="61" t="s">
        <v>1268</v>
      </c>
      <c r="B499" s="39" t="s">
        <v>833</v>
      </c>
      <c r="C499" s="40" t="s">
        <v>1269</v>
      </c>
      <c r="D499" s="41" t="s">
        <v>1270</v>
      </c>
      <c r="E499" s="32">
        <f t="shared" si="7"/>
        <v>553431</v>
      </c>
      <c r="F499" s="42"/>
      <c r="G499" s="43">
        <v>553431</v>
      </c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5"/>
      <c r="W499" s="45"/>
      <c r="X499" s="45"/>
      <c r="Y499" s="46"/>
      <c r="Z499" s="27"/>
    </row>
    <row r="500" spans="1:26" x14ac:dyDescent="0.2">
      <c r="A500" s="61" t="s">
        <v>1271</v>
      </c>
      <c r="B500" s="39" t="s">
        <v>655</v>
      </c>
      <c r="C500" s="40" t="s">
        <v>1272</v>
      </c>
      <c r="D500" s="41" t="s">
        <v>1273</v>
      </c>
      <c r="E500" s="32">
        <f t="shared" si="7"/>
        <v>430282</v>
      </c>
      <c r="F500" s="42"/>
      <c r="G500" s="43">
        <v>430282</v>
      </c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5"/>
      <c r="W500" s="45"/>
      <c r="X500" s="45"/>
      <c r="Y500" s="46"/>
      <c r="Z500" s="27"/>
    </row>
    <row r="501" spans="1:26" x14ac:dyDescent="0.2">
      <c r="A501" s="61" t="s">
        <v>1274</v>
      </c>
      <c r="B501" s="39" t="s">
        <v>833</v>
      </c>
      <c r="C501" s="40" t="s">
        <v>1275</v>
      </c>
      <c r="D501" s="41" t="s">
        <v>1276</v>
      </c>
      <c r="E501" s="32">
        <f t="shared" si="7"/>
        <v>596349</v>
      </c>
      <c r="F501" s="42"/>
      <c r="G501" s="43">
        <v>596349</v>
      </c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5"/>
      <c r="W501" s="45"/>
      <c r="X501" s="45"/>
      <c r="Y501" s="46"/>
      <c r="Z501" s="27"/>
    </row>
    <row r="502" spans="1:26" x14ac:dyDescent="0.2">
      <c r="A502" s="61" t="s">
        <v>1277</v>
      </c>
      <c r="B502" s="39" t="s">
        <v>714</v>
      </c>
      <c r="C502" s="40" t="s">
        <v>1278</v>
      </c>
      <c r="D502" s="41" t="s">
        <v>1279</v>
      </c>
      <c r="E502" s="32">
        <f t="shared" ref="E502:E503" si="8">SUM(F502:Y502)</f>
        <v>367244</v>
      </c>
      <c r="F502" s="42"/>
      <c r="G502" s="43">
        <v>367244</v>
      </c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5"/>
      <c r="W502" s="45"/>
      <c r="X502" s="45"/>
      <c r="Y502" s="46"/>
      <c r="Z502" s="27"/>
    </row>
    <row r="503" spans="1:26" ht="13.5" thickBot="1" x14ac:dyDescent="0.25">
      <c r="A503" s="64" t="s">
        <v>1282</v>
      </c>
      <c r="B503" s="65" t="s">
        <v>833</v>
      </c>
      <c r="C503" s="49" t="s">
        <v>1283</v>
      </c>
      <c r="D503" s="50" t="s">
        <v>1284</v>
      </c>
      <c r="E503" s="51">
        <f t="shared" si="8"/>
        <v>166992</v>
      </c>
      <c r="F503" s="52"/>
      <c r="G503" s="53">
        <v>166992</v>
      </c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5"/>
      <c r="W503" s="55"/>
      <c r="X503" s="55"/>
      <c r="Y503" s="56"/>
      <c r="Z503" s="27"/>
    </row>
    <row r="504" spans="1:26" ht="13.5" thickBot="1" x14ac:dyDescent="0.25">
      <c r="A504" s="66"/>
      <c r="B504" s="67"/>
      <c r="C504" s="68"/>
      <c r="D504" s="69"/>
      <c r="E504" s="70"/>
      <c r="F504" s="71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</row>
    <row r="505" spans="1:26" ht="13.5" thickBot="1" x14ac:dyDescent="0.25">
      <c r="A505" s="73"/>
      <c r="B505" s="27"/>
      <c r="C505" s="74" t="s">
        <v>1280</v>
      </c>
      <c r="D505" s="75">
        <f>SUBTOTAL(3,D4:D503)</f>
        <v>497</v>
      </c>
      <c r="E505" s="76">
        <f t="shared" ref="E505:Y505" si="9">SUBTOTAL(9,E4:E503)</f>
        <v>7295172114.3800001</v>
      </c>
      <c r="F505" s="76">
        <f t="shared" si="9"/>
        <v>6983413920</v>
      </c>
      <c r="G505" s="76">
        <f t="shared" si="9"/>
        <v>199087770</v>
      </c>
      <c r="H505" s="76">
        <f t="shared" si="9"/>
        <v>554846</v>
      </c>
      <c r="I505" s="76">
        <f t="shared" si="9"/>
        <v>1601024</v>
      </c>
      <c r="J505" s="76">
        <f t="shared" si="9"/>
        <v>164400</v>
      </c>
      <c r="K505" s="76">
        <f t="shared" si="9"/>
        <v>5472400</v>
      </c>
      <c r="L505" s="76">
        <f t="shared" si="9"/>
        <v>383600</v>
      </c>
      <c r="M505" s="76">
        <f t="shared" si="9"/>
        <v>335200</v>
      </c>
      <c r="N505" s="76">
        <f t="shared" si="9"/>
        <v>6787855</v>
      </c>
      <c r="O505" s="76">
        <f t="shared" si="9"/>
        <v>2365225</v>
      </c>
      <c r="P505" s="76">
        <f t="shared" si="9"/>
        <v>1004440</v>
      </c>
      <c r="Q505" s="76">
        <f t="shared" si="9"/>
        <v>1347500</v>
      </c>
      <c r="R505" s="76">
        <f t="shared" si="9"/>
        <v>14067569.379999999</v>
      </c>
      <c r="S505" s="76">
        <f t="shared" si="9"/>
        <v>1031856</v>
      </c>
      <c r="T505" s="76">
        <f t="shared" si="9"/>
        <v>49722875</v>
      </c>
      <c r="U505" s="76">
        <f t="shared" si="9"/>
        <v>15372508</v>
      </c>
      <c r="V505" s="76">
        <f t="shared" si="9"/>
        <v>4032000</v>
      </c>
      <c r="W505" s="76">
        <f t="shared" si="9"/>
        <v>125136</v>
      </c>
      <c r="X505" s="76">
        <f t="shared" si="9"/>
        <v>214310</v>
      </c>
      <c r="Y505" s="76">
        <f t="shared" si="9"/>
        <v>8087680</v>
      </c>
    </row>
    <row r="512" spans="1:26" s="78" customFormat="1" x14ac:dyDescent="0.2">
      <c r="A512" s="77"/>
      <c r="B512" s="2"/>
      <c r="C512" s="2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s="78" customFormat="1" x14ac:dyDescent="0.2">
      <c r="A513" s="77"/>
      <c r="B513" s="2"/>
      <c r="C513" s="2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s="78" customFormat="1" x14ac:dyDescent="0.2">
      <c r="A514" s="77"/>
      <c r="B514" s="2"/>
      <c r="C514" s="2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s="78" customFormat="1" x14ac:dyDescent="0.2">
      <c r="A515" s="77"/>
      <c r="B515" s="2"/>
      <c r="C515" s="2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s="78" customFormat="1" x14ac:dyDescent="0.2">
      <c r="A516" s="77"/>
      <c r="B516" s="2"/>
      <c r="C516" s="2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s="78" customFormat="1" x14ac:dyDescent="0.2">
      <c r="A517" s="77"/>
      <c r="B517" s="2"/>
      <c r="C517" s="2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s="78" customFormat="1" x14ac:dyDescent="0.2">
      <c r="A518" s="77"/>
      <c r="B518" s="2"/>
      <c r="C518" s="2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s="78" customFormat="1" x14ac:dyDescent="0.2">
      <c r="A519" s="77"/>
      <c r="B519" s="2"/>
      <c r="C519" s="2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s="78" customFormat="1" x14ac:dyDescent="0.2">
      <c r="A520" s="77"/>
      <c r="B520" s="2"/>
      <c r="C520" s="2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s="78" customFormat="1" x14ac:dyDescent="0.2">
      <c r="A521" s="77"/>
      <c r="B521" s="2"/>
      <c r="C521" s="2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s="78" customFormat="1" x14ac:dyDescent="0.2">
      <c r="A522" s="77"/>
      <c r="B522" s="2"/>
      <c r="C522" s="2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s="78" customFormat="1" x14ac:dyDescent="0.2">
      <c r="A523" s="77"/>
      <c r="B523" s="2"/>
      <c r="C523" s="2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s="78" customFormat="1" x14ac:dyDescent="0.2">
      <c r="A524" s="77"/>
      <c r="B524" s="2"/>
      <c r="C524" s="2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s="78" customFormat="1" x14ac:dyDescent="0.2">
      <c r="A525" s="77"/>
      <c r="B525" s="2"/>
      <c r="C525" s="2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s="78" customFormat="1" x14ac:dyDescent="0.2">
      <c r="A526" s="77"/>
      <c r="B526" s="2"/>
      <c r="C526" s="2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s="78" customFormat="1" x14ac:dyDescent="0.2">
      <c r="A527" s="77"/>
      <c r="B527" s="2"/>
      <c r="C527" s="2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s="78" customFormat="1" x14ac:dyDescent="0.2">
      <c r="A528" s="77"/>
      <c r="B528" s="2"/>
      <c r="C528" s="2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s="78" customFormat="1" x14ac:dyDescent="0.2">
      <c r="A529" s="77"/>
      <c r="B529" s="2"/>
      <c r="C529" s="2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s="78" customFormat="1" x14ac:dyDescent="0.2">
      <c r="A530" s="77"/>
      <c r="B530" s="2"/>
      <c r="C530" s="2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s="78" customFormat="1" x14ac:dyDescent="0.2">
      <c r="A531" s="77"/>
      <c r="B531" s="2"/>
      <c r="C531" s="2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s="78" customFormat="1" x14ac:dyDescent="0.2">
      <c r="A532" s="77"/>
      <c r="B532" s="2"/>
      <c r="C532" s="2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s="78" customFormat="1" x14ac:dyDescent="0.2">
      <c r="A533" s="77"/>
      <c r="B533" s="2"/>
      <c r="C533" s="2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s="78" customFormat="1" x14ac:dyDescent="0.2">
      <c r="A534" s="77"/>
      <c r="B534" s="2"/>
      <c r="C534" s="2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s="78" customFormat="1" x14ac:dyDescent="0.2">
      <c r="A535" s="77"/>
      <c r="B535" s="2"/>
      <c r="C535" s="2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s="78" customFormat="1" x14ac:dyDescent="0.2">
      <c r="A536" s="77"/>
      <c r="B536" s="2"/>
      <c r="C536" s="2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s="78" customFormat="1" x14ac:dyDescent="0.2">
      <c r="A537" s="77"/>
      <c r="B537" s="2"/>
      <c r="C537" s="2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s="78" customFormat="1" x14ac:dyDescent="0.2">
      <c r="A538" s="77"/>
      <c r="B538" s="2"/>
      <c r="C538" s="2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s="78" customFormat="1" x14ac:dyDescent="0.2">
      <c r="A539" s="77"/>
      <c r="B539" s="2"/>
      <c r="C539" s="2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s="78" customFormat="1" x14ac:dyDescent="0.2">
      <c r="A540" s="77"/>
      <c r="B540" s="2"/>
      <c r="C540" s="2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s="78" customFormat="1" x14ac:dyDescent="0.2">
      <c r="A541" s="77"/>
      <c r="B541" s="2"/>
      <c r="C541" s="2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s="78" customFormat="1" x14ac:dyDescent="0.2">
      <c r="A542" s="77"/>
      <c r="B542" s="2"/>
      <c r="C542" s="2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s="78" customFormat="1" x14ac:dyDescent="0.2">
      <c r="A543" s="77"/>
      <c r="B543" s="2"/>
      <c r="C543" s="2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s="78" customFormat="1" x14ac:dyDescent="0.2">
      <c r="A544" s="77"/>
      <c r="B544" s="2"/>
      <c r="C544" s="2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s="78" customFormat="1" x14ac:dyDescent="0.2">
      <c r="A545" s="77"/>
      <c r="B545" s="2"/>
      <c r="C545" s="2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s="78" customFormat="1" x14ac:dyDescent="0.2">
      <c r="A546" s="77"/>
      <c r="B546" s="2"/>
      <c r="C546" s="2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s="78" customFormat="1" x14ac:dyDescent="0.2">
      <c r="A547" s="77"/>
      <c r="B547" s="2"/>
      <c r="C547" s="2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s="78" customFormat="1" x14ac:dyDescent="0.2">
      <c r="A548" s="77"/>
      <c r="B548" s="2"/>
      <c r="C548" s="2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s="78" customFormat="1" x14ac:dyDescent="0.2">
      <c r="A549" s="77"/>
      <c r="B549" s="2"/>
      <c r="C549" s="2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s="78" customFormat="1" x14ac:dyDescent="0.2">
      <c r="A550" s="77"/>
      <c r="B550" s="2"/>
      <c r="C550" s="2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s="78" customFormat="1" x14ac:dyDescent="0.2">
      <c r="A551" s="77"/>
      <c r="B551" s="2"/>
      <c r="C551" s="2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s="78" customFormat="1" x14ac:dyDescent="0.2">
      <c r="A552" s="77"/>
      <c r="B552" s="2"/>
      <c r="C552" s="2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s="78" customFormat="1" x14ac:dyDescent="0.2">
      <c r="A553" s="77"/>
      <c r="B553" s="2"/>
      <c r="C553" s="2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s="78" customFormat="1" x14ac:dyDescent="0.2">
      <c r="A554" s="77"/>
      <c r="B554" s="2"/>
      <c r="C554" s="2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s="78" customFormat="1" x14ac:dyDescent="0.2">
      <c r="A555" s="77"/>
      <c r="B555" s="2"/>
      <c r="C555" s="2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s="78" customFormat="1" x14ac:dyDescent="0.2">
      <c r="A556" s="77"/>
      <c r="B556" s="2"/>
      <c r="C556" s="2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s="78" customFormat="1" x14ac:dyDescent="0.2">
      <c r="A557" s="77"/>
      <c r="B557" s="2"/>
      <c r="C557" s="2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s="78" customFormat="1" x14ac:dyDescent="0.2">
      <c r="A558" s="77"/>
      <c r="B558" s="2"/>
      <c r="C558" s="2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s="78" customFormat="1" x14ac:dyDescent="0.2">
      <c r="A559" s="77"/>
      <c r="B559" s="2"/>
      <c r="C559" s="2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s="78" customFormat="1" x14ac:dyDescent="0.2">
      <c r="A560" s="77"/>
      <c r="B560" s="2"/>
      <c r="C560" s="2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s="78" customFormat="1" x14ac:dyDescent="0.2">
      <c r="A561" s="77"/>
      <c r="B561" s="2"/>
      <c r="C561" s="2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s="78" customFormat="1" x14ac:dyDescent="0.2">
      <c r="A562" s="77"/>
      <c r="B562" s="2"/>
      <c r="C562" s="2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s="78" customFormat="1" x14ac:dyDescent="0.2">
      <c r="A563" s="77"/>
      <c r="B563" s="2"/>
      <c r="C563" s="2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s="78" customFormat="1" x14ac:dyDescent="0.2">
      <c r="A564" s="77"/>
      <c r="B564" s="2"/>
      <c r="C564" s="2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s="78" customFormat="1" x14ac:dyDescent="0.2">
      <c r="A565" s="77"/>
      <c r="B565" s="2"/>
      <c r="C565" s="2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s="78" customFormat="1" x14ac:dyDescent="0.2">
      <c r="A566" s="77"/>
      <c r="B566" s="2"/>
      <c r="C566" s="2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s="78" customFormat="1" x14ac:dyDescent="0.2">
      <c r="A567" s="77"/>
      <c r="B567" s="2"/>
      <c r="C567" s="2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s="78" customFormat="1" x14ac:dyDescent="0.2">
      <c r="A568" s="77"/>
      <c r="B568" s="2"/>
      <c r="C568" s="2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s="78" customFormat="1" x14ac:dyDescent="0.2">
      <c r="A569" s="77"/>
      <c r="B569" s="2"/>
      <c r="C569" s="2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s="78" customFormat="1" x14ac:dyDescent="0.2">
      <c r="A570" s="77"/>
      <c r="B570" s="2"/>
      <c r="C570" s="2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s="78" customFormat="1" x14ac:dyDescent="0.2">
      <c r="A571" s="77"/>
      <c r="B571" s="2"/>
      <c r="C571" s="2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s="78" customFormat="1" x14ac:dyDescent="0.2">
      <c r="A572" s="77"/>
      <c r="B572" s="2"/>
      <c r="C572" s="2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s="78" customFormat="1" x14ac:dyDescent="0.2">
      <c r="A573" s="77"/>
      <c r="B573" s="2"/>
      <c r="C573" s="2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s="78" customFormat="1" x14ac:dyDescent="0.2">
      <c r="A574" s="77"/>
      <c r="B574" s="2"/>
      <c r="C574" s="2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s="78" customFormat="1" x14ac:dyDescent="0.2">
      <c r="A575" s="77"/>
      <c r="B575" s="2"/>
      <c r="C575" s="2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s="78" customFormat="1" x14ac:dyDescent="0.2">
      <c r="A576" s="77"/>
      <c r="B576" s="2"/>
      <c r="C576" s="2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s="78" customFormat="1" x14ac:dyDescent="0.2">
      <c r="A577" s="77"/>
      <c r="B577" s="2"/>
      <c r="C577" s="2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s="78" customFormat="1" x14ac:dyDescent="0.2">
      <c r="A578" s="77"/>
      <c r="B578" s="2"/>
      <c r="C578" s="2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s="78" customFormat="1" x14ac:dyDescent="0.2">
      <c r="A579" s="77"/>
      <c r="B579" s="2"/>
      <c r="C579" s="2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s="78" customFormat="1" x14ac:dyDescent="0.2">
      <c r="A580" s="77"/>
      <c r="B580" s="2"/>
      <c r="C580" s="2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s="78" customFormat="1" x14ac:dyDescent="0.2">
      <c r="A581" s="77"/>
      <c r="B581" s="2"/>
      <c r="C581" s="2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s="78" customFormat="1" x14ac:dyDescent="0.2">
      <c r="A582" s="77"/>
      <c r="B582" s="2"/>
      <c r="C582" s="2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s="78" customFormat="1" x14ac:dyDescent="0.2">
      <c r="A583" s="77"/>
      <c r="B583" s="2"/>
      <c r="C583" s="2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s="78" customFormat="1" x14ac:dyDescent="0.2">
      <c r="A584" s="77"/>
      <c r="B584" s="2"/>
      <c r="C584" s="2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s="78" customFormat="1" x14ac:dyDescent="0.2">
      <c r="A585" s="77"/>
      <c r="B585" s="2"/>
      <c r="C585" s="2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s="78" customFormat="1" x14ac:dyDescent="0.2">
      <c r="A586" s="77"/>
      <c r="B586" s="2"/>
      <c r="C586" s="2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s="78" customFormat="1" x14ac:dyDescent="0.2">
      <c r="A587" s="77"/>
      <c r="B587" s="2"/>
      <c r="C587" s="2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s="78" customFormat="1" x14ac:dyDescent="0.2">
      <c r="A588" s="77"/>
      <c r="B588" s="2"/>
      <c r="C588" s="2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s="78" customFormat="1" x14ac:dyDescent="0.2">
      <c r="A589" s="77"/>
      <c r="B589" s="2"/>
      <c r="C589" s="2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s="78" customFormat="1" x14ac:dyDescent="0.2">
      <c r="A590" s="77"/>
      <c r="B590" s="2"/>
      <c r="C590" s="2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s="78" customFormat="1" x14ac:dyDescent="0.2">
      <c r="A591" s="77"/>
      <c r="B591" s="2"/>
      <c r="C591" s="2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s="78" customFormat="1" x14ac:dyDescent="0.2">
      <c r="A592" s="77"/>
      <c r="B592" s="2"/>
      <c r="C592" s="2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s="78" customFormat="1" x14ac:dyDescent="0.2">
      <c r="A593" s="77"/>
      <c r="B593" s="2"/>
      <c r="C593" s="2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s="78" customFormat="1" x14ac:dyDescent="0.2">
      <c r="A594" s="77"/>
      <c r="B594" s="2"/>
      <c r="C594" s="2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s="78" customFormat="1" x14ac:dyDescent="0.2">
      <c r="A595" s="77"/>
      <c r="B595" s="2"/>
      <c r="C595" s="2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s="78" customFormat="1" x14ac:dyDescent="0.2">
      <c r="A596" s="77"/>
      <c r="B596" s="2"/>
      <c r="C596" s="2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s="78" customFormat="1" x14ac:dyDescent="0.2">
      <c r="A597" s="77"/>
      <c r="B597" s="2"/>
      <c r="C597" s="2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s="78" customFormat="1" x14ac:dyDescent="0.2">
      <c r="A598" s="77"/>
      <c r="B598" s="2"/>
      <c r="C598" s="2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s="78" customFormat="1" x14ac:dyDescent="0.2">
      <c r="A599" s="77"/>
      <c r="B599" s="2"/>
      <c r="C599" s="2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s="78" customFormat="1" x14ac:dyDescent="0.2">
      <c r="A600" s="77"/>
      <c r="B600" s="2"/>
      <c r="C600" s="2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s="78" customFormat="1" x14ac:dyDescent="0.2">
      <c r="A601" s="77"/>
      <c r="B601" s="2"/>
      <c r="C601" s="2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s="78" customFormat="1" x14ac:dyDescent="0.2">
      <c r="A602" s="77"/>
      <c r="B602" s="2"/>
      <c r="C602" s="2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s="78" customFormat="1" x14ac:dyDescent="0.2">
      <c r="A603" s="77"/>
      <c r="B603" s="2"/>
      <c r="C603" s="2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s="78" customFormat="1" x14ac:dyDescent="0.2">
      <c r="A604" s="77"/>
      <c r="B604" s="2"/>
      <c r="C604" s="2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s="78" customFormat="1" x14ac:dyDescent="0.2">
      <c r="A605" s="77"/>
      <c r="B605" s="2"/>
      <c r="C605" s="2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s="78" customFormat="1" x14ac:dyDescent="0.2">
      <c r="A606" s="77"/>
      <c r="B606" s="2"/>
      <c r="C606" s="2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s="78" customFormat="1" x14ac:dyDescent="0.2">
      <c r="A607" s="77"/>
      <c r="B607" s="2"/>
      <c r="C607" s="2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s="78" customFormat="1" x14ac:dyDescent="0.2">
      <c r="A608" s="77"/>
      <c r="B608" s="2"/>
      <c r="C608" s="2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s="78" customFormat="1" x14ac:dyDescent="0.2">
      <c r="A609" s="77"/>
      <c r="B609" s="2"/>
      <c r="C609" s="2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s="78" customFormat="1" x14ac:dyDescent="0.2">
      <c r="A610" s="77"/>
      <c r="B610" s="2"/>
      <c r="C610" s="2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s="78" customFormat="1" x14ac:dyDescent="0.2">
      <c r="A611" s="77"/>
      <c r="B611" s="2"/>
      <c r="C611" s="2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s="78" customFormat="1" x14ac:dyDescent="0.2">
      <c r="A612" s="77"/>
      <c r="B612" s="2"/>
      <c r="C612" s="2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s="78" customFormat="1" x14ac:dyDescent="0.2">
      <c r="A613" s="77"/>
      <c r="B613" s="2"/>
      <c r="C613" s="2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s="78" customFormat="1" x14ac:dyDescent="0.2">
      <c r="A614" s="77"/>
      <c r="B614" s="2"/>
      <c r="C614" s="2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s="78" customFormat="1" x14ac:dyDescent="0.2">
      <c r="A615" s="77"/>
      <c r="B615" s="2"/>
      <c r="C615" s="2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s="78" customFormat="1" x14ac:dyDescent="0.2">
      <c r="A616" s="77"/>
      <c r="B616" s="2"/>
      <c r="C616" s="2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s="78" customFormat="1" x14ac:dyDescent="0.2">
      <c r="A617" s="77"/>
      <c r="B617" s="2"/>
      <c r="C617" s="2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s="78" customFormat="1" x14ac:dyDescent="0.2">
      <c r="A618" s="77"/>
      <c r="B618" s="2"/>
      <c r="C618" s="2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s="78" customFormat="1" x14ac:dyDescent="0.2">
      <c r="A619" s="77"/>
      <c r="B619" s="2"/>
      <c r="C619" s="2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s="78" customFormat="1" x14ac:dyDescent="0.2">
      <c r="A620" s="77"/>
      <c r="B620" s="2"/>
      <c r="C620" s="2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s="78" customFormat="1" x14ac:dyDescent="0.2">
      <c r="A621" s="77"/>
      <c r="B621" s="2"/>
      <c r="C621" s="2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s="78" customFormat="1" x14ac:dyDescent="0.2">
      <c r="A622" s="77"/>
      <c r="B622" s="2"/>
      <c r="C622" s="2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s="78" customFormat="1" x14ac:dyDescent="0.2">
      <c r="A623" s="77"/>
      <c r="B623" s="2"/>
      <c r="C623" s="2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s="78" customFormat="1" x14ac:dyDescent="0.2">
      <c r="A624" s="77"/>
      <c r="B624" s="2"/>
      <c r="C624" s="2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s="78" customFormat="1" x14ac:dyDescent="0.2">
      <c r="A625" s="77"/>
      <c r="B625" s="2"/>
      <c r="C625" s="2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s="78" customFormat="1" x14ac:dyDescent="0.2">
      <c r="A626" s="77"/>
      <c r="B626" s="2"/>
      <c r="C626" s="2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s="78" customFormat="1" x14ac:dyDescent="0.2">
      <c r="A627" s="77"/>
      <c r="B627" s="2"/>
      <c r="C627" s="2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s="78" customFormat="1" x14ac:dyDescent="0.2">
      <c r="A628" s="77"/>
      <c r="B628" s="2"/>
      <c r="C628" s="2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s="78" customFormat="1" x14ac:dyDescent="0.2">
      <c r="A629" s="77"/>
      <c r="B629" s="2"/>
      <c r="C629" s="2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s="78" customFormat="1" x14ac:dyDescent="0.2">
      <c r="A630" s="77"/>
      <c r="B630" s="2"/>
      <c r="C630" s="2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s="78" customFormat="1" x14ac:dyDescent="0.2">
      <c r="A631" s="77"/>
      <c r="B631" s="2"/>
      <c r="C631" s="2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s="78" customFormat="1" x14ac:dyDescent="0.2">
      <c r="A632" s="77"/>
      <c r="B632" s="2"/>
      <c r="C632" s="2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s="78" customFormat="1" x14ac:dyDescent="0.2">
      <c r="A633" s="77"/>
      <c r="B633" s="2"/>
      <c r="C633" s="2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s="78" customFormat="1" x14ac:dyDescent="0.2">
      <c r="A634" s="77"/>
      <c r="B634" s="2"/>
      <c r="C634" s="2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s="78" customFormat="1" x14ac:dyDescent="0.2">
      <c r="A635" s="77"/>
      <c r="B635" s="2"/>
      <c r="C635" s="2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s="78" customFormat="1" x14ac:dyDescent="0.2">
      <c r="A636" s="77"/>
      <c r="B636" s="2"/>
      <c r="C636" s="2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s="78" customFormat="1" x14ac:dyDescent="0.2">
      <c r="A637" s="77"/>
      <c r="B637" s="2"/>
      <c r="C637" s="2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s="78" customFormat="1" x14ac:dyDescent="0.2">
      <c r="A638" s="77"/>
      <c r="B638" s="2"/>
      <c r="C638" s="2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s="78" customFormat="1" x14ac:dyDescent="0.2">
      <c r="A639" s="77"/>
      <c r="B639" s="2"/>
      <c r="C639" s="2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s="78" customFormat="1" x14ac:dyDescent="0.2">
      <c r="A640" s="77"/>
      <c r="B640" s="2"/>
      <c r="C640" s="2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s="78" customFormat="1" x14ac:dyDescent="0.2">
      <c r="A641" s="77"/>
      <c r="B641" s="2"/>
      <c r="C641" s="2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s="78" customFormat="1" x14ac:dyDescent="0.2">
      <c r="A642" s="77"/>
      <c r="B642" s="2"/>
      <c r="C642" s="2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s="78" customFormat="1" x14ac:dyDescent="0.2">
      <c r="A643" s="77"/>
      <c r="B643" s="2"/>
      <c r="C643" s="2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s="78" customFormat="1" x14ac:dyDescent="0.2">
      <c r="A644" s="77"/>
      <c r="B644" s="2"/>
      <c r="C644" s="2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s="78" customFormat="1" x14ac:dyDescent="0.2">
      <c r="A645" s="77"/>
      <c r="B645" s="2"/>
      <c r="C645" s="2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s="78" customFormat="1" x14ac:dyDescent="0.2">
      <c r="A646" s="77"/>
      <c r="B646" s="2"/>
      <c r="C646" s="2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s="78" customFormat="1" x14ac:dyDescent="0.2">
      <c r="A647" s="77"/>
      <c r="B647" s="2"/>
      <c r="C647" s="2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s="78" customFormat="1" x14ac:dyDescent="0.2">
      <c r="A648" s="77"/>
      <c r="B648" s="2"/>
      <c r="C648" s="2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50" spans="1:25" s="78" customFormat="1" x14ac:dyDescent="0.2">
      <c r="A650" s="77"/>
      <c r="B650" s="2"/>
      <c r="C650" s="2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s="78" customFormat="1" x14ac:dyDescent="0.2">
      <c r="A651" s="77"/>
      <c r="B651" s="2"/>
      <c r="C651" s="2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s="78" customFormat="1" x14ac:dyDescent="0.2">
      <c r="A652" s="77"/>
      <c r="B652" s="2"/>
      <c r="C652" s="2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s="78" customFormat="1" x14ac:dyDescent="0.2">
      <c r="A653" s="77"/>
      <c r="B653" s="2"/>
      <c r="C653" s="2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s="78" customFormat="1" x14ac:dyDescent="0.2">
      <c r="A654" s="77"/>
      <c r="B654" s="2"/>
      <c r="C654" s="2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s="78" customFormat="1" x14ac:dyDescent="0.2">
      <c r="A655" s="77"/>
      <c r="B655" s="2"/>
      <c r="C655" s="2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s="78" customFormat="1" x14ac:dyDescent="0.2">
      <c r="A656" s="77"/>
      <c r="B656" s="2"/>
      <c r="C656" s="2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s="78" customFormat="1" x14ac:dyDescent="0.2">
      <c r="A657" s="77"/>
      <c r="B657" s="2"/>
      <c r="C657" s="2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s="78" customFormat="1" x14ac:dyDescent="0.2">
      <c r="A658" s="77"/>
      <c r="B658" s="2"/>
      <c r="C658" s="2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s="78" customFormat="1" x14ac:dyDescent="0.2">
      <c r="A659" s="77"/>
      <c r="B659" s="2"/>
      <c r="C659" s="2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s="78" customFormat="1" x14ac:dyDescent="0.2">
      <c r="A660" s="77"/>
      <c r="B660" s="2"/>
      <c r="C660" s="2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s="78" customFormat="1" x14ac:dyDescent="0.2">
      <c r="A661" s="77"/>
      <c r="B661" s="2"/>
      <c r="C661" s="2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s="78" customFormat="1" x14ac:dyDescent="0.2">
      <c r="A662" s="77"/>
      <c r="B662" s="2"/>
      <c r="C662" s="2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s="78" customFormat="1" x14ac:dyDescent="0.2">
      <c r="A663" s="77"/>
      <c r="B663" s="2"/>
      <c r="C663" s="2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s="78" customFormat="1" x14ac:dyDescent="0.2">
      <c r="A664" s="77"/>
      <c r="B664" s="2"/>
      <c r="C664" s="2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s="78" customFormat="1" x14ac:dyDescent="0.2">
      <c r="A665" s="77"/>
      <c r="B665" s="2"/>
      <c r="C665" s="2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s="78" customFormat="1" x14ac:dyDescent="0.2">
      <c r="A666" s="77"/>
      <c r="B666" s="2"/>
      <c r="C666" s="2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s="78" customFormat="1" x14ac:dyDescent="0.2">
      <c r="A667" s="77"/>
      <c r="B667" s="2"/>
      <c r="C667" s="2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s="78" customFormat="1" x14ac:dyDescent="0.2">
      <c r="A668" s="77"/>
      <c r="B668" s="2"/>
      <c r="C668" s="2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s="78" customFormat="1" x14ac:dyDescent="0.2">
      <c r="A669" s="77"/>
      <c r="B669" s="2"/>
      <c r="C669" s="2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s="78" customFormat="1" x14ac:dyDescent="0.2">
      <c r="A670" s="77"/>
      <c r="B670" s="2"/>
      <c r="C670" s="2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s="78" customFormat="1" x14ac:dyDescent="0.2">
      <c r="A671" s="77"/>
      <c r="B671" s="2"/>
      <c r="C671" s="2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s="78" customFormat="1" x14ac:dyDescent="0.2">
      <c r="A672" s="77"/>
      <c r="B672" s="2"/>
      <c r="C672" s="2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s="78" customFormat="1" x14ac:dyDescent="0.2">
      <c r="A673" s="77"/>
      <c r="B673" s="2"/>
      <c r="C673" s="2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s="78" customFormat="1" x14ac:dyDescent="0.2">
      <c r="A674" s="77"/>
      <c r="B674" s="2"/>
      <c r="C674" s="2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s="78" customFormat="1" x14ac:dyDescent="0.2">
      <c r="A675" s="77"/>
      <c r="B675" s="2"/>
      <c r="C675" s="2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s="78" customFormat="1" x14ac:dyDescent="0.2">
      <c r="A676" s="77"/>
      <c r="B676" s="2"/>
      <c r="C676" s="2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s="78" customFormat="1" x14ac:dyDescent="0.2">
      <c r="A677" s="77"/>
      <c r="B677" s="2"/>
      <c r="C677" s="2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s="78" customFormat="1" x14ac:dyDescent="0.2">
      <c r="A678" s="77"/>
      <c r="B678" s="2"/>
      <c r="C678" s="2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s="78" customFormat="1" x14ac:dyDescent="0.2">
      <c r="A679" s="77"/>
      <c r="B679" s="2"/>
      <c r="C679" s="2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s="78" customFormat="1" x14ac:dyDescent="0.2">
      <c r="A680" s="77"/>
      <c r="B680" s="2"/>
      <c r="C680" s="2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s="78" customFormat="1" x14ac:dyDescent="0.2">
      <c r="A681" s="77"/>
      <c r="B681" s="2"/>
      <c r="C681" s="2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s="78" customFormat="1" x14ac:dyDescent="0.2">
      <c r="A682" s="77"/>
      <c r="B682" s="2"/>
      <c r="C682" s="2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s="78" customFormat="1" x14ac:dyDescent="0.2">
      <c r="A683" s="77"/>
      <c r="B683" s="2"/>
      <c r="C683" s="2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s="78" customFormat="1" x14ac:dyDescent="0.2">
      <c r="A684" s="77"/>
      <c r="B684" s="2"/>
      <c r="C684" s="2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s="78" customFormat="1" x14ac:dyDescent="0.2">
      <c r="A685" s="77"/>
      <c r="B685" s="2"/>
      <c r="C685" s="2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s="78" customFormat="1" x14ac:dyDescent="0.2">
      <c r="A686" s="77"/>
      <c r="B686" s="2"/>
      <c r="C686" s="2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s="78" customFormat="1" x14ac:dyDescent="0.2">
      <c r="A687" s="77"/>
      <c r="B687" s="2"/>
      <c r="C687" s="2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s="78" customFormat="1" x14ac:dyDescent="0.2">
      <c r="A688" s="77"/>
      <c r="B688" s="2"/>
      <c r="C688" s="2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s="78" customFormat="1" x14ac:dyDescent="0.2">
      <c r="A689" s="77"/>
      <c r="B689" s="2"/>
      <c r="C689" s="2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s="78" customFormat="1" x14ac:dyDescent="0.2">
      <c r="A690" s="77"/>
      <c r="B690" s="2"/>
      <c r="C690" s="2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s="78" customFormat="1" x14ac:dyDescent="0.2">
      <c r="A691" s="77"/>
      <c r="B691" s="2"/>
      <c r="C691" s="2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s="78" customFormat="1" x14ac:dyDescent="0.2">
      <c r="A692" s="77"/>
      <c r="B692" s="2"/>
      <c r="C692" s="2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s="78" customFormat="1" x14ac:dyDescent="0.2">
      <c r="A693" s="77"/>
      <c r="B693" s="2"/>
      <c r="C693" s="2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s="78" customFormat="1" x14ac:dyDescent="0.2">
      <c r="A694" s="77"/>
      <c r="B694" s="2"/>
      <c r="C694" s="2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s="78" customFormat="1" x14ac:dyDescent="0.2">
      <c r="A695" s="77"/>
      <c r="B695" s="2"/>
      <c r="C695" s="2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s="78" customFormat="1" x14ac:dyDescent="0.2">
      <c r="A696" s="77"/>
      <c r="B696" s="2"/>
      <c r="C696" s="2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s="78" customFormat="1" x14ac:dyDescent="0.2">
      <c r="A697" s="77"/>
      <c r="B697" s="2"/>
      <c r="C697" s="2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s="78" customFormat="1" x14ac:dyDescent="0.2">
      <c r="A698" s="77"/>
      <c r="B698" s="2"/>
      <c r="C698" s="2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s="78" customFormat="1" x14ac:dyDescent="0.2">
      <c r="A699" s="77"/>
      <c r="B699" s="2"/>
      <c r="C699" s="2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s="78" customFormat="1" x14ac:dyDescent="0.2">
      <c r="A700" s="77"/>
      <c r="B700" s="2"/>
      <c r="C700" s="2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s="78" customFormat="1" x14ac:dyDescent="0.2">
      <c r="A701" s="77"/>
      <c r="B701" s="2"/>
      <c r="C701" s="2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s="78" customFormat="1" x14ac:dyDescent="0.2">
      <c r="A702" s="77"/>
      <c r="B702" s="2"/>
      <c r="C702" s="2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s="78" customFormat="1" x14ac:dyDescent="0.2">
      <c r="A703" s="77"/>
      <c r="B703" s="2"/>
      <c r="C703" s="2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s="78" customFormat="1" x14ac:dyDescent="0.2">
      <c r="A704" s="77"/>
      <c r="B704" s="2"/>
      <c r="C704" s="2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s="78" customFormat="1" x14ac:dyDescent="0.2">
      <c r="A705" s="77"/>
      <c r="B705" s="2"/>
      <c r="C705" s="2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s="78" customFormat="1" x14ac:dyDescent="0.2">
      <c r="A706" s="77"/>
      <c r="B706" s="2"/>
      <c r="C706" s="2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s="78" customFormat="1" x14ac:dyDescent="0.2">
      <c r="A707" s="77"/>
      <c r="B707" s="2"/>
      <c r="C707" s="2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s="78" customFormat="1" x14ac:dyDescent="0.2">
      <c r="A708" s="77"/>
      <c r="B708" s="2"/>
      <c r="C708" s="2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s="78" customFormat="1" x14ac:dyDescent="0.2">
      <c r="A709" s="77"/>
      <c r="B709" s="2"/>
      <c r="C709" s="2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s="78" customFormat="1" x14ac:dyDescent="0.2">
      <c r="A710" s="77"/>
      <c r="B710" s="2"/>
      <c r="C710" s="2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s="78" customFormat="1" x14ac:dyDescent="0.2">
      <c r="A711" s="77"/>
      <c r="B711" s="2"/>
      <c r="C711" s="2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s="78" customFormat="1" x14ac:dyDescent="0.2">
      <c r="A712" s="77"/>
      <c r="B712" s="2"/>
      <c r="C712" s="2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s="78" customFormat="1" x14ac:dyDescent="0.2">
      <c r="A713" s="77"/>
      <c r="B713" s="2"/>
      <c r="C713" s="2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s="78" customFormat="1" x14ac:dyDescent="0.2">
      <c r="A714" s="77"/>
      <c r="B714" s="2"/>
      <c r="C714" s="2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s="78" customFormat="1" x14ac:dyDescent="0.2">
      <c r="A715" s="77"/>
      <c r="B715" s="2"/>
      <c r="C715" s="2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s="78" customFormat="1" x14ac:dyDescent="0.2">
      <c r="A716" s="77"/>
      <c r="B716" s="2"/>
      <c r="C716" s="2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s="78" customFormat="1" x14ac:dyDescent="0.2">
      <c r="A717" s="77"/>
      <c r="B717" s="2"/>
      <c r="C717" s="2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s="78" customFormat="1" x14ac:dyDescent="0.2">
      <c r="A718" s="77"/>
      <c r="B718" s="2"/>
      <c r="C718" s="2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s="78" customFormat="1" x14ac:dyDescent="0.2">
      <c r="A719" s="77"/>
      <c r="B719" s="2"/>
      <c r="C719" s="2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s="78" customFormat="1" x14ac:dyDescent="0.2">
      <c r="A720" s="77"/>
      <c r="B720" s="2"/>
      <c r="C720" s="2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s="78" customFormat="1" x14ac:dyDescent="0.2">
      <c r="A721" s="77"/>
      <c r="B721" s="2"/>
      <c r="C721" s="2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s="78" customFormat="1" x14ac:dyDescent="0.2">
      <c r="A722" s="77"/>
      <c r="B722" s="2"/>
      <c r="C722" s="2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s="78" customFormat="1" x14ac:dyDescent="0.2">
      <c r="A723" s="77"/>
      <c r="B723" s="2"/>
      <c r="C723" s="2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s="78" customFormat="1" x14ac:dyDescent="0.2">
      <c r="A724" s="77"/>
      <c r="B724" s="2"/>
      <c r="C724" s="2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s="78" customFormat="1" x14ac:dyDescent="0.2">
      <c r="A725" s="77"/>
      <c r="B725" s="2"/>
      <c r="C725" s="2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s="78" customFormat="1" x14ac:dyDescent="0.2">
      <c r="A726" s="77"/>
      <c r="B726" s="2"/>
      <c r="C726" s="2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s="78" customFormat="1" x14ac:dyDescent="0.2">
      <c r="A727" s="77"/>
      <c r="B727" s="2"/>
      <c r="C727" s="2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s="78" customFormat="1" x14ac:dyDescent="0.2">
      <c r="A728" s="77"/>
      <c r="B728" s="2"/>
      <c r="C728" s="2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s="78" customFormat="1" x14ac:dyDescent="0.2">
      <c r="A729" s="77"/>
      <c r="B729" s="2"/>
      <c r="C729" s="2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s="78" customFormat="1" x14ac:dyDescent="0.2">
      <c r="A730" s="77"/>
      <c r="B730" s="2"/>
      <c r="C730" s="2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s="78" customFormat="1" x14ac:dyDescent="0.2">
      <c r="A731" s="77"/>
      <c r="B731" s="2"/>
      <c r="C731" s="2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s="78" customFormat="1" x14ac:dyDescent="0.2">
      <c r="A732" s="77"/>
      <c r="B732" s="2"/>
      <c r="C732" s="2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s="78" customFormat="1" x14ac:dyDescent="0.2">
      <c r="A733" s="77"/>
      <c r="B733" s="2"/>
      <c r="C733" s="2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s="78" customFormat="1" x14ac:dyDescent="0.2">
      <c r="A734" s="77"/>
      <c r="B734" s="2"/>
      <c r="C734" s="2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s="78" customFormat="1" x14ac:dyDescent="0.2">
      <c r="A735" s="77"/>
      <c r="B735" s="2"/>
      <c r="C735" s="2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s="78" customFormat="1" x14ac:dyDescent="0.2">
      <c r="A736" s="77"/>
      <c r="B736" s="2"/>
      <c r="C736" s="2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s="78" customFormat="1" x14ac:dyDescent="0.2">
      <c r="A737" s="77"/>
      <c r="B737" s="2"/>
      <c r="C737" s="2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s="78" customFormat="1" x14ac:dyDescent="0.2">
      <c r="A738" s="77"/>
      <c r="B738" s="2"/>
      <c r="C738" s="2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s="78" customFormat="1" x14ac:dyDescent="0.2">
      <c r="A739" s="77"/>
      <c r="B739" s="2"/>
      <c r="C739" s="2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s="78" customFormat="1" x14ac:dyDescent="0.2">
      <c r="A740" s="77"/>
      <c r="B740" s="2"/>
      <c r="C740" s="2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s="78" customFormat="1" x14ac:dyDescent="0.2">
      <c r="A741" s="77"/>
      <c r="B741" s="2"/>
      <c r="C741" s="2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s="78" customFormat="1" x14ac:dyDescent="0.2">
      <c r="A742" s="77"/>
      <c r="B742" s="2"/>
      <c r="C742" s="2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s="78" customFormat="1" x14ac:dyDescent="0.2">
      <c r="A743" s="77"/>
      <c r="B743" s="2"/>
      <c r="C743" s="2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s="78" customFormat="1" x14ac:dyDescent="0.2">
      <c r="A744" s="77"/>
      <c r="B744" s="2"/>
      <c r="C744" s="2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s="78" customFormat="1" x14ac:dyDescent="0.2">
      <c r="A745" s="77"/>
      <c r="B745" s="2"/>
      <c r="C745" s="2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s="78" customFormat="1" x14ac:dyDescent="0.2">
      <c r="A746" s="77"/>
      <c r="B746" s="2"/>
      <c r="C746" s="2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s="78" customFormat="1" x14ac:dyDescent="0.2">
      <c r="A747" s="77"/>
      <c r="B747" s="2"/>
      <c r="C747" s="2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s="78" customFormat="1" x14ac:dyDescent="0.2">
      <c r="A748" s="77"/>
      <c r="B748" s="2"/>
      <c r="C748" s="2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s="78" customFormat="1" x14ac:dyDescent="0.2">
      <c r="A749" s="77"/>
      <c r="B749" s="2"/>
      <c r="C749" s="2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s="78" customFormat="1" x14ac:dyDescent="0.2">
      <c r="A750" s="77"/>
      <c r="B750" s="2"/>
      <c r="C750" s="2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s="78" customFormat="1" x14ac:dyDescent="0.2">
      <c r="A751" s="77"/>
      <c r="B751" s="2"/>
      <c r="C751" s="2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s="78" customFormat="1" x14ac:dyDescent="0.2">
      <c r="A752" s="77"/>
      <c r="B752" s="2"/>
      <c r="C752" s="2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s="78" customFormat="1" x14ac:dyDescent="0.2">
      <c r="A753" s="77"/>
      <c r="B753" s="2"/>
      <c r="C753" s="2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s="78" customFormat="1" x14ac:dyDescent="0.2">
      <c r="A754" s="77"/>
      <c r="B754" s="2"/>
      <c r="C754" s="2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s="78" customFormat="1" x14ac:dyDescent="0.2">
      <c r="A755" s="77"/>
      <c r="B755" s="2"/>
      <c r="C755" s="2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s="78" customFormat="1" x14ac:dyDescent="0.2">
      <c r="A756" s="77"/>
      <c r="B756" s="2"/>
      <c r="C756" s="2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s="78" customFormat="1" x14ac:dyDescent="0.2">
      <c r="A757" s="77"/>
      <c r="B757" s="2"/>
      <c r="C757" s="2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s="78" customFormat="1" x14ac:dyDescent="0.2">
      <c r="A758" s="77"/>
      <c r="B758" s="2"/>
      <c r="C758" s="2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s="78" customFormat="1" x14ac:dyDescent="0.2">
      <c r="A759" s="77"/>
      <c r="B759" s="2"/>
      <c r="C759" s="2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s="78" customFormat="1" x14ac:dyDescent="0.2">
      <c r="A760" s="77"/>
      <c r="B760" s="2"/>
      <c r="C760" s="2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s="78" customFormat="1" x14ac:dyDescent="0.2">
      <c r="A761" s="77"/>
      <c r="B761" s="2"/>
      <c r="C761" s="2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s="78" customFormat="1" x14ac:dyDescent="0.2">
      <c r="A762" s="77"/>
      <c r="B762" s="2"/>
      <c r="C762" s="2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s="78" customFormat="1" x14ac:dyDescent="0.2">
      <c r="A763" s="77"/>
      <c r="B763" s="2"/>
      <c r="C763" s="2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s="78" customFormat="1" x14ac:dyDescent="0.2">
      <c r="A764" s="77"/>
      <c r="B764" s="2"/>
      <c r="C764" s="2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s="78" customFormat="1" x14ac:dyDescent="0.2">
      <c r="A765" s="77"/>
      <c r="B765" s="2"/>
      <c r="C765" s="2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s="78" customFormat="1" x14ac:dyDescent="0.2">
      <c r="A766" s="77"/>
      <c r="B766" s="2"/>
      <c r="C766" s="2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s="78" customFormat="1" x14ac:dyDescent="0.2">
      <c r="A767" s="77"/>
      <c r="B767" s="2"/>
      <c r="C767" s="2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s="78" customFormat="1" x14ac:dyDescent="0.2">
      <c r="A768" s="77"/>
      <c r="B768" s="2"/>
      <c r="C768" s="2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s="78" customFormat="1" x14ac:dyDescent="0.2">
      <c r="A769" s="77"/>
      <c r="B769" s="2"/>
      <c r="C769" s="2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s="78" customFormat="1" x14ac:dyDescent="0.2">
      <c r="A770" s="77"/>
      <c r="B770" s="2"/>
      <c r="C770" s="2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s="78" customFormat="1" x14ac:dyDescent="0.2">
      <c r="A771" s="77"/>
      <c r="B771" s="2"/>
      <c r="C771" s="2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s="78" customFormat="1" x14ac:dyDescent="0.2">
      <c r="A772" s="77"/>
      <c r="B772" s="2"/>
      <c r="C772" s="2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s="78" customFormat="1" x14ac:dyDescent="0.2">
      <c r="A773" s="77"/>
      <c r="B773" s="2"/>
      <c r="C773" s="2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s="78" customFormat="1" x14ac:dyDescent="0.2">
      <c r="A774" s="77"/>
      <c r="B774" s="2"/>
      <c r="C774" s="2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s="78" customFormat="1" x14ac:dyDescent="0.2">
      <c r="A775" s="77"/>
      <c r="B775" s="2"/>
      <c r="C775" s="2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s="78" customFormat="1" x14ac:dyDescent="0.2">
      <c r="A776" s="77"/>
      <c r="B776" s="2"/>
      <c r="C776" s="2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s="78" customFormat="1" x14ac:dyDescent="0.2">
      <c r="A777" s="77"/>
      <c r="B777" s="2"/>
      <c r="C777" s="2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s="78" customFormat="1" x14ac:dyDescent="0.2">
      <c r="A778" s="77"/>
      <c r="B778" s="2"/>
      <c r="C778" s="2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s="78" customFormat="1" x14ac:dyDescent="0.2">
      <c r="A779" s="77"/>
      <c r="B779" s="2"/>
      <c r="C779" s="2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s="78" customFormat="1" x14ac:dyDescent="0.2">
      <c r="A780" s="77"/>
      <c r="B780" s="2"/>
      <c r="C780" s="2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s="78" customFormat="1" x14ac:dyDescent="0.2">
      <c r="A781" s="77"/>
      <c r="B781" s="2"/>
      <c r="C781" s="2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s="78" customFormat="1" x14ac:dyDescent="0.2">
      <c r="A782" s="77"/>
      <c r="B782" s="2"/>
      <c r="C782" s="2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s="78" customFormat="1" x14ac:dyDescent="0.2">
      <c r="A783" s="77"/>
      <c r="B783" s="2"/>
      <c r="C783" s="2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s="78" customFormat="1" x14ac:dyDescent="0.2">
      <c r="A784" s="77"/>
      <c r="B784" s="2"/>
      <c r="C784" s="2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s="78" customFormat="1" x14ac:dyDescent="0.2">
      <c r="A785" s="77"/>
      <c r="B785" s="2"/>
      <c r="C785" s="2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s="78" customFormat="1" x14ac:dyDescent="0.2">
      <c r="A786" s="77"/>
      <c r="B786" s="2"/>
      <c r="C786" s="2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s="78" customFormat="1" x14ac:dyDescent="0.2">
      <c r="A787" s="77"/>
      <c r="B787" s="2"/>
      <c r="C787" s="2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s="78" customFormat="1" x14ac:dyDescent="0.2">
      <c r="A788" s="77"/>
      <c r="B788" s="2"/>
      <c r="C788" s="2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s="78" customFormat="1" x14ac:dyDescent="0.2">
      <c r="A789" s="77"/>
      <c r="B789" s="2"/>
      <c r="C789" s="2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s="78" customFormat="1" x14ac:dyDescent="0.2">
      <c r="A790" s="77"/>
      <c r="B790" s="2"/>
      <c r="C790" s="2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s="78" customFormat="1" x14ac:dyDescent="0.2">
      <c r="A791" s="77"/>
      <c r="B791" s="2"/>
      <c r="C791" s="2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s="78" customFormat="1" x14ac:dyDescent="0.2">
      <c r="A792" s="77"/>
      <c r="B792" s="2"/>
      <c r="C792" s="2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s="78" customFormat="1" x14ac:dyDescent="0.2">
      <c r="A793" s="77"/>
      <c r="B793" s="2"/>
      <c r="C793" s="2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s="78" customFormat="1" x14ac:dyDescent="0.2">
      <c r="A794" s="77"/>
      <c r="B794" s="2"/>
      <c r="C794" s="2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s="78" customFormat="1" x14ac:dyDescent="0.2">
      <c r="A795" s="77"/>
      <c r="B795" s="2"/>
      <c r="C795" s="2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s="78" customFormat="1" x14ac:dyDescent="0.2">
      <c r="A796" s="77"/>
      <c r="B796" s="2"/>
      <c r="C796" s="2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s="78" customFormat="1" x14ac:dyDescent="0.2">
      <c r="A797" s="77"/>
      <c r="B797" s="2"/>
      <c r="C797" s="2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s="78" customFormat="1" x14ac:dyDescent="0.2">
      <c r="A798" s="77"/>
      <c r="B798" s="2"/>
      <c r="C798" s="2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s="78" customFormat="1" x14ac:dyDescent="0.2">
      <c r="A799" s="77"/>
      <c r="B799" s="2"/>
      <c r="C799" s="2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s="78" customFormat="1" x14ac:dyDescent="0.2">
      <c r="A800" s="77"/>
      <c r="B800" s="2"/>
      <c r="C800" s="2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s="78" customFormat="1" x14ac:dyDescent="0.2">
      <c r="A801" s="77"/>
      <c r="B801" s="2"/>
      <c r="C801" s="2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s="78" customFormat="1" x14ac:dyDescent="0.2">
      <c r="A802" s="77"/>
      <c r="B802" s="2"/>
      <c r="C802" s="2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s="78" customFormat="1" x14ac:dyDescent="0.2">
      <c r="A803" s="77"/>
      <c r="B803" s="2"/>
      <c r="C803" s="2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s="78" customFormat="1" x14ac:dyDescent="0.2">
      <c r="A804" s="77"/>
      <c r="B804" s="2"/>
      <c r="C804" s="2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s="78" customFormat="1" x14ac:dyDescent="0.2">
      <c r="A805" s="77"/>
      <c r="B805" s="2"/>
      <c r="C805" s="2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s="78" customFormat="1" x14ac:dyDescent="0.2">
      <c r="A806" s="77"/>
      <c r="B806" s="2"/>
      <c r="C806" s="2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s="78" customFormat="1" x14ac:dyDescent="0.2">
      <c r="A807" s="77"/>
      <c r="B807" s="2"/>
      <c r="C807" s="2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s="78" customFormat="1" x14ac:dyDescent="0.2">
      <c r="A808" s="77"/>
      <c r="B808" s="2"/>
      <c r="C808" s="2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s="78" customFormat="1" x14ac:dyDescent="0.2">
      <c r="A809" s="77"/>
      <c r="B809" s="2"/>
      <c r="C809" s="2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s="78" customFormat="1" x14ac:dyDescent="0.2">
      <c r="A810" s="77"/>
      <c r="B810" s="2"/>
      <c r="C810" s="2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s="78" customFormat="1" x14ac:dyDescent="0.2">
      <c r="A811" s="77"/>
      <c r="B811" s="2"/>
      <c r="C811" s="2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s="78" customFormat="1" x14ac:dyDescent="0.2">
      <c r="A812" s="77"/>
      <c r="B812" s="2"/>
      <c r="C812" s="2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s="78" customFormat="1" x14ac:dyDescent="0.2">
      <c r="A813" s="77"/>
      <c r="B813" s="2"/>
      <c r="C813" s="2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s="78" customFormat="1" x14ac:dyDescent="0.2">
      <c r="A814" s="77"/>
      <c r="B814" s="2"/>
      <c r="C814" s="2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s="78" customFormat="1" x14ac:dyDescent="0.2">
      <c r="A815" s="77"/>
      <c r="B815" s="2"/>
      <c r="C815" s="2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s="78" customFormat="1" x14ac:dyDescent="0.2">
      <c r="A816" s="77"/>
      <c r="B816" s="2"/>
      <c r="C816" s="2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s="78" customFormat="1" x14ac:dyDescent="0.2">
      <c r="A817" s="77"/>
      <c r="B817" s="2"/>
      <c r="C817" s="2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s="78" customFormat="1" x14ac:dyDescent="0.2">
      <c r="A818" s="77"/>
      <c r="B818" s="2"/>
      <c r="C818" s="2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s="78" customFormat="1" x14ac:dyDescent="0.2">
      <c r="A819" s="77"/>
      <c r="B819" s="2"/>
      <c r="C819" s="2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s="78" customFormat="1" x14ac:dyDescent="0.2">
      <c r="A820" s="77"/>
      <c r="B820" s="2"/>
      <c r="C820" s="2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s="78" customFormat="1" x14ac:dyDescent="0.2">
      <c r="A821" s="77"/>
      <c r="B821" s="2"/>
      <c r="C821" s="2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s="78" customFormat="1" x14ac:dyDescent="0.2">
      <c r="A822" s="77"/>
      <c r="B822" s="2"/>
      <c r="C822" s="2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s="78" customFormat="1" x14ac:dyDescent="0.2">
      <c r="A823" s="77"/>
      <c r="B823" s="2"/>
      <c r="C823" s="2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s="78" customFormat="1" x14ac:dyDescent="0.2">
      <c r="A824" s="77"/>
      <c r="B824" s="2"/>
      <c r="C824" s="2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s="78" customFormat="1" x14ac:dyDescent="0.2">
      <c r="A825" s="77"/>
      <c r="B825" s="2"/>
      <c r="C825" s="2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s="78" customFormat="1" x14ac:dyDescent="0.2">
      <c r="A826" s="77"/>
      <c r="B826" s="2"/>
      <c r="C826" s="2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s="78" customFormat="1" x14ac:dyDescent="0.2">
      <c r="A827" s="77"/>
      <c r="B827" s="2"/>
      <c r="C827" s="2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s="78" customFormat="1" x14ac:dyDescent="0.2">
      <c r="A828" s="77"/>
      <c r="B828" s="2"/>
      <c r="C828" s="2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s="78" customFormat="1" x14ac:dyDescent="0.2">
      <c r="A829" s="77"/>
      <c r="B829" s="2"/>
      <c r="C829" s="2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s="78" customFormat="1" x14ac:dyDescent="0.2">
      <c r="A830" s="77"/>
      <c r="B830" s="2"/>
      <c r="C830" s="2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s="78" customFormat="1" x14ac:dyDescent="0.2">
      <c r="A831" s="77"/>
      <c r="B831" s="2"/>
      <c r="C831" s="2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s="78" customFormat="1" x14ac:dyDescent="0.2">
      <c r="A832" s="77"/>
      <c r="B832" s="2"/>
      <c r="C832" s="2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s="78" customFormat="1" x14ac:dyDescent="0.2">
      <c r="A833" s="77"/>
      <c r="B833" s="2"/>
      <c r="C833" s="2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s="78" customFormat="1" x14ac:dyDescent="0.2">
      <c r="A834" s="77"/>
      <c r="B834" s="2"/>
      <c r="C834" s="2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s="78" customFormat="1" x14ac:dyDescent="0.2">
      <c r="A835" s="77"/>
      <c r="B835" s="2"/>
      <c r="C835" s="2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s="78" customFormat="1" x14ac:dyDescent="0.2">
      <c r="A836" s="77"/>
      <c r="B836" s="2"/>
      <c r="C836" s="2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s="78" customFormat="1" x14ac:dyDescent="0.2">
      <c r="A837" s="77"/>
      <c r="B837" s="2"/>
      <c r="C837" s="2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s="78" customFormat="1" x14ac:dyDescent="0.2">
      <c r="A838" s="77"/>
      <c r="B838" s="2"/>
      <c r="C838" s="2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s="78" customFormat="1" x14ac:dyDescent="0.2">
      <c r="A839" s="77"/>
      <c r="B839" s="2"/>
      <c r="C839" s="2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s="78" customFormat="1" x14ac:dyDescent="0.2">
      <c r="A840" s="77"/>
      <c r="B840" s="2"/>
      <c r="C840" s="2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s="78" customFormat="1" x14ac:dyDescent="0.2">
      <c r="A841" s="77"/>
      <c r="B841" s="2"/>
      <c r="C841" s="2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s="78" customFormat="1" x14ac:dyDescent="0.2">
      <c r="A842" s="77"/>
      <c r="B842" s="2"/>
      <c r="C842" s="2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s="78" customFormat="1" x14ac:dyDescent="0.2">
      <c r="A843" s="77"/>
      <c r="B843" s="2"/>
      <c r="C843" s="2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s="78" customFormat="1" x14ac:dyDescent="0.2">
      <c r="A844" s="77"/>
      <c r="B844" s="2"/>
      <c r="C844" s="2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s="78" customFormat="1" x14ac:dyDescent="0.2">
      <c r="A845" s="77"/>
      <c r="B845" s="2"/>
      <c r="C845" s="2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s="78" customFormat="1" x14ac:dyDescent="0.2">
      <c r="A846" s="77"/>
      <c r="B846" s="2"/>
      <c r="C846" s="2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s="78" customFormat="1" x14ac:dyDescent="0.2">
      <c r="A847" s="77"/>
      <c r="B847" s="2"/>
      <c r="C847" s="2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s="78" customFormat="1" x14ac:dyDescent="0.2">
      <c r="A848" s="77"/>
      <c r="B848" s="2"/>
      <c r="C848" s="2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s="78" customFormat="1" x14ac:dyDescent="0.2">
      <c r="A849" s="77"/>
      <c r="B849" s="2"/>
      <c r="C849" s="2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s="78" customFormat="1" x14ac:dyDescent="0.2">
      <c r="A850" s="77"/>
      <c r="B850" s="2"/>
      <c r="C850" s="2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s="78" customFormat="1" x14ac:dyDescent="0.2">
      <c r="A851" s="77"/>
      <c r="B851" s="2"/>
      <c r="C851" s="2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s="78" customFormat="1" x14ac:dyDescent="0.2">
      <c r="A852" s="77"/>
      <c r="B852" s="2"/>
      <c r="C852" s="2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s="78" customFormat="1" x14ac:dyDescent="0.2">
      <c r="A853" s="77"/>
      <c r="B853" s="2"/>
      <c r="C853" s="2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s="78" customFormat="1" x14ac:dyDescent="0.2">
      <c r="A854" s="77"/>
      <c r="B854" s="2"/>
      <c r="C854" s="2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s="78" customFormat="1" x14ac:dyDescent="0.2">
      <c r="A855" s="77"/>
      <c r="B855" s="2"/>
      <c r="C855" s="2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s="78" customFormat="1" x14ac:dyDescent="0.2">
      <c r="A856" s="77"/>
      <c r="B856" s="2"/>
      <c r="C856" s="2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s="78" customFormat="1" x14ac:dyDescent="0.2">
      <c r="A857" s="77"/>
      <c r="B857" s="2"/>
      <c r="C857" s="2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s="78" customFormat="1" x14ac:dyDescent="0.2">
      <c r="A858" s="77"/>
      <c r="B858" s="2"/>
      <c r="C858" s="2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s="78" customFormat="1" x14ac:dyDescent="0.2">
      <c r="A859" s="77"/>
      <c r="B859" s="2"/>
      <c r="C859" s="2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s="78" customFormat="1" x14ac:dyDescent="0.2">
      <c r="A860" s="77"/>
      <c r="B860" s="2"/>
      <c r="C860" s="2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s="78" customFormat="1" x14ac:dyDescent="0.2">
      <c r="A861" s="77"/>
      <c r="B861" s="2"/>
      <c r="C861" s="2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s="78" customFormat="1" x14ac:dyDescent="0.2">
      <c r="A862" s="77"/>
      <c r="B862" s="2"/>
      <c r="C862" s="2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s="78" customFormat="1" x14ac:dyDescent="0.2">
      <c r="A863" s="77"/>
      <c r="B863" s="2"/>
      <c r="C863" s="2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s="78" customFormat="1" x14ac:dyDescent="0.2">
      <c r="A864" s="77"/>
      <c r="B864" s="2"/>
      <c r="C864" s="2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s="78" customFormat="1" x14ac:dyDescent="0.2">
      <c r="A865" s="77"/>
      <c r="B865" s="2"/>
      <c r="C865" s="2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s="78" customFormat="1" x14ac:dyDescent="0.2">
      <c r="A866" s="77"/>
      <c r="B866" s="2"/>
      <c r="C866" s="2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s="78" customFormat="1" x14ac:dyDescent="0.2">
      <c r="A867" s="77"/>
      <c r="B867" s="2"/>
      <c r="C867" s="2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s="78" customFormat="1" x14ac:dyDescent="0.2">
      <c r="A868" s="77"/>
      <c r="B868" s="2"/>
      <c r="C868" s="2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s="78" customFormat="1" x14ac:dyDescent="0.2">
      <c r="A869" s="77"/>
      <c r="B869" s="2"/>
      <c r="C869" s="2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s="78" customFormat="1" x14ac:dyDescent="0.2">
      <c r="A870" s="77"/>
      <c r="B870" s="2"/>
      <c r="C870" s="2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s="78" customFormat="1" x14ac:dyDescent="0.2">
      <c r="A871" s="77"/>
      <c r="B871" s="2"/>
      <c r="C871" s="2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s="78" customFormat="1" x14ac:dyDescent="0.2">
      <c r="A872" s="77"/>
      <c r="B872" s="2"/>
      <c r="C872" s="2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s="78" customFormat="1" x14ac:dyDescent="0.2">
      <c r="A873" s="77"/>
      <c r="B873" s="2"/>
      <c r="C873" s="2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s="78" customFormat="1" x14ac:dyDescent="0.2">
      <c r="A874" s="77"/>
      <c r="B874" s="2"/>
      <c r="C874" s="2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s="78" customFormat="1" x14ac:dyDescent="0.2">
      <c r="A875" s="77"/>
      <c r="B875" s="2"/>
      <c r="C875" s="2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s="78" customFormat="1" x14ac:dyDescent="0.2">
      <c r="A876" s="77"/>
      <c r="B876" s="2"/>
      <c r="C876" s="2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s="78" customFormat="1" x14ac:dyDescent="0.2">
      <c r="A877" s="77"/>
      <c r="B877" s="2"/>
      <c r="C877" s="2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s="78" customFormat="1" x14ac:dyDescent="0.2">
      <c r="A878" s="77"/>
      <c r="B878" s="2"/>
      <c r="C878" s="2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s="78" customFormat="1" x14ac:dyDescent="0.2">
      <c r="A879" s="77"/>
      <c r="B879" s="2"/>
      <c r="C879" s="2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s="78" customFormat="1" x14ac:dyDescent="0.2">
      <c r="A880" s="77"/>
      <c r="B880" s="2"/>
      <c r="C880" s="2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s="78" customFormat="1" x14ac:dyDescent="0.2">
      <c r="A881" s="77"/>
      <c r="B881" s="2"/>
      <c r="C881" s="2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s="78" customFormat="1" x14ac:dyDescent="0.2">
      <c r="A882" s="77"/>
      <c r="B882" s="2"/>
      <c r="C882" s="2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s="78" customFormat="1" x14ac:dyDescent="0.2">
      <c r="A883" s="77"/>
      <c r="B883" s="2"/>
      <c r="C883" s="2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s="78" customFormat="1" x14ac:dyDescent="0.2">
      <c r="A884" s="77"/>
      <c r="B884" s="2"/>
      <c r="C884" s="2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s="78" customFormat="1" x14ac:dyDescent="0.2">
      <c r="A885" s="77"/>
      <c r="B885" s="2"/>
      <c r="C885" s="2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s="78" customFormat="1" x14ac:dyDescent="0.2">
      <c r="A886" s="77"/>
      <c r="B886" s="2"/>
      <c r="C886" s="2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s="78" customFormat="1" x14ac:dyDescent="0.2">
      <c r="A887" s="77"/>
      <c r="B887" s="2"/>
      <c r="C887" s="2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s="78" customFormat="1" x14ac:dyDescent="0.2">
      <c r="A888" s="77"/>
      <c r="B888" s="2"/>
      <c r="C888" s="2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s="78" customFormat="1" x14ac:dyDescent="0.2">
      <c r="A889" s="77"/>
      <c r="B889" s="2"/>
      <c r="C889" s="2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s="78" customFormat="1" x14ac:dyDescent="0.2">
      <c r="A890" s="77"/>
      <c r="B890" s="2"/>
      <c r="C890" s="2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s="78" customFormat="1" x14ac:dyDescent="0.2">
      <c r="A891" s="77"/>
      <c r="B891" s="2"/>
      <c r="C891" s="2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s="78" customFormat="1" x14ac:dyDescent="0.2">
      <c r="A892" s="77"/>
      <c r="B892" s="2"/>
      <c r="C892" s="2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s="78" customFormat="1" x14ac:dyDescent="0.2">
      <c r="A893" s="77"/>
      <c r="B893" s="2"/>
      <c r="C893" s="2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s="78" customFormat="1" x14ac:dyDescent="0.2">
      <c r="A894" s="77"/>
      <c r="B894" s="2"/>
      <c r="C894" s="2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s="78" customFormat="1" x14ac:dyDescent="0.2">
      <c r="A895" s="77"/>
      <c r="B895" s="2"/>
      <c r="C895" s="2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s="78" customFormat="1" x14ac:dyDescent="0.2">
      <c r="A896" s="77"/>
      <c r="B896" s="2"/>
      <c r="C896" s="2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s="78" customFormat="1" x14ac:dyDescent="0.2">
      <c r="A897" s="77"/>
      <c r="B897" s="2"/>
      <c r="C897" s="2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s="78" customFormat="1" x14ac:dyDescent="0.2">
      <c r="A898" s="77"/>
      <c r="B898" s="2"/>
      <c r="C898" s="2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s="78" customFormat="1" x14ac:dyDescent="0.2">
      <c r="A899" s="77"/>
      <c r="B899" s="2"/>
      <c r="C899" s="2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s="78" customFormat="1" x14ac:dyDescent="0.2">
      <c r="A900" s="77"/>
      <c r="B900" s="2"/>
      <c r="C900" s="2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s="78" customFormat="1" x14ac:dyDescent="0.2">
      <c r="A901" s="77"/>
      <c r="B901" s="2"/>
      <c r="C901" s="2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s="78" customFormat="1" x14ac:dyDescent="0.2">
      <c r="A902" s="77"/>
      <c r="B902" s="2"/>
      <c r="C902" s="2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s="78" customFormat="1" x14ac:dyDescent="0.2">
      <c r="A903" s="77"/>
      <c r="B903" s="2"/>
      <c r="C903" s="2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s="78" customFormat="1" x14ac:dyDescent="0.2">
      <c r="A904" s="77"/>
      <c r="B904" s="2"/>
      <c r="C904" s="2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s="78" customFormat="1" x14ac:dyDescent="0.2">
      <c r="A905" s="77"/>
      <c r="B905" s="2"/>
      <c r="C905" s="2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s="78" customFormat="1" x14ac:dyDescent="0.2">
      <c r="A906" s="77"/>
      <c r="B906" s="2"/>
      <c r="C906" s="2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s="78" customFormat="1" x14ac:dyDescent="0.2">
      <c r="A907" s="77"/>
      <c r="B907" s="2"/>
      <c r="C907" s="2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s="78" customFormat="1" x14ac:dyDescent="0.2">
      <c r="A908" s="77"/>
      <c r="B908" s="2"/>
      <c r="C908" s="2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s="78" customFormat="1" x14ac:dyDescent="0.2">
      <c r="A909" s="77"/>
      <c r="B909" s="2"/>
      <c r="C909" s="2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1" spans="1:25" s="78" customFormat="1" x14ac:dyDescent="0.2">
      <c r="A911" s="77"/>
      <c r="B911" s="2"/>
      <c r="C911" s="2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25" spans="1:25" s="78" customFormat="1" x14ac:dyDescent="0.2">
      <c r="A925" s="77"/>
      <c r="B925" s="2"/>
      <c r="C925" s="2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7" spans="1:25" s="78" customFormat="1" x14ac:dyDescent="0.2">
      <c r="A927" s="77"/>
      <c r="B927" s="2"/>
      <c r="C927" s="2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30" spans="1:25" s="78" customFormat="1" x14ac:dyDescent="0.2">
      <c r="A930" s="77"/>
      <c r="B930" s="2"/>
      <c r="C930" s="2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4" spans="1:25" s="78" customFormat="1" x14ac:dyDescent="0.2">
      <c r="A934" s="77"/>
      <c r="B934" s="2"/>
      <c r="C934" s="2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</sheetData>
  <autoFilter ref="A3:Y503"/>
  <pageMargins left="0.27559055118110237" right="0.23622047244094491" top="0.39370078740157483" bottom="0.35433070866141736" header="0.19685039370078741" footer="0.19685039370078741"/>
  <pageSetup paperSize="8" scale="62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Organizace_Příl3_2_19</vt:lpstr>
      <vt:lpstr>List1</vt:lpstr>
      <vt:lpstr>Organizace_Příl3_2_19!Názvy_tisku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Čížek Zdeněk</cp:lastModifiedBy>
  <cp:lastPrinted>2019-12-03T05:56:45Z</cp:lastPrinted>
  <dcterms:created xsi:type="dcterms:W3CDTF">2019-12-03T05:55:56Z</dcterms:created>
  <dcterms:modified xsi:type="dcterms:W3CDTF">2019-12-17T13:29:47Z</dcterms:modified>
</cp:coreProperties>
</file>